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astrillon Lab\Shared Data\POLE KI\POLE manuscript\JCI Version\REVISION 6.18 ALL FILES\"/>
    </mc:Choice>
  </mc:AlternateContent>
  <bookViews>
    <workbookView xWindow="0" yWindow="0" windowWidth="7480" windowHeight="3010"/>
  </bookViews>
  <sheets>
    <sheet name="Supplementary Table 1A" sheetId="1" r:id="rId1"/>
    <sheet name="Table 1B" sheetId="2" r:id="rId2"/>
  </sheets>
  <definedNames>
    <definedName name="_xlnm._FilterDatabase" localSheetId="0" hidden="1">'Supplementary Table 1A'!$C$58:$C$82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  <c r="I53" i="1" l="1"/>
  <c r="E53" i="1" l="1"/>
  <c r="F53" i="1"/>
  <c r="G53" i="1"/>
  <c r="H53" i="1"/>
  <c r="J53" i="1"/>
  <c r="K53" i="1"/>
  <c r="L4" i="1"/>
  <c r="L5" i="1"/>
  <c r="L6" i="1"/>
  <c r="L8" i="1"/>
  <c r="L9" i="1"/>
  <c r="L10" i="1"/>
  <c r="L11" i="1"/>
  <c r="L12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4" i="1"/>
  <c r="L35" i="1"/>
  <c r="L36" i="1"/>
  <c r="L37" i="1"/>
  <c r="L38" i="1"/>
  <c r="L39" i="1"/>
  <c r="L40" i="1"/>
  <c r="L41" i="1"/>
  <c r="L42" i="1"/>
  <c r="L43" i="1"/>
  <c r="L45" i="1"/>
  <c r="L46" i="1"/>
  <c r="L47" i="1"/>
  <c r="L48" i="1"/>
  <c r="L49" i="1"/>
  <c r="L50" i="1"/>
  <c r="L51" i="1"/>
  <c r="L52" i="1"/>
  <c r="L3" i="1" l="1"/>
  <c r="D53" i="1"/>
  <c r="L53" i="1" s="1"/>
</calcChain>
</file>

<file path=xl/sharedStrings.xml><?xml version="1.0" encoding="utf-8"?>
<sst xmlns="http://schemas.openxmlformats.org/spreadsheetml/2006/main" count="142" uniqueCount="77">
  <si>
    <t>M</t>
  </si>
  <si>
    <t>F</t>
  </si>
  <si>
    <t>2-16</t>
  </si>
  <si>
    <t>3-13</t>
  </si>
  <si>
    <t>3-9</t>
  </si>
  <si>
    <t>3-10</t>
  </si>
  <si>
    <t>3-11</t>
  </si>
  <si>
    <t>4-7</t>
  </si>
  <si>
    <t>5-4</t>
  </si>
  <si>
    <t>5-5</t>
  </si>
  <si>
    <t>5-6</t>
  </si>
  <si>
    <t>6-2</t>
  </si>
  <si>
    <t>6-4</t>
  </si>
  <si>
    <t>6-6</t>
  </si>
  <si>
    <t>6-10</t>
  </si>
  <si>
    <t>6-11</t>
  </si>
  <si>
    <t>7-18</t>
  </si>
  <si>
    <t>8-1</t>
  </si>
  <si>
    <t>8-2</t>
  </si>
  <si>
    <t>8-3</t>
  </si>
  <si>
    <t>8-4</t>
  </si>
  <si>
    <t>8-5</t>
  </si>
  <si>
    <t>9-6</t>
  </si>
  <si>
    <t>9-11</t>
  </si>
  <si>
    <t>9-10</t>
  </si>
  <si>
    <t>10-1n</t>
  </si>
  <si>
    <t>10-3</t>
  </si>
  <si>
    <t>11-4</t>
  </si>
  <si>
    <t>11-5</t>
  </si>
  <si>
    <t>11-6</t>
  </si>
  <si>
    <t>11-8</t>
  </si>
  <si>
    <t>12-1n</t>
  </si>
  <si>
    <t>12-2</t>
  </si>
  <si>
    <t>12-4</t>
  </si>
  <si>
    <t>12-1</t>
  </si>
  <si>
    <t>13-4</t>
  </si>
  <si>
    <t>13-5n</t>
  </si>
  <si>
    <t>13-4n</t>
  </si>
  <si>
    <t>13-5</t>
  </si>
  <si>
    <t>13-6</t>
  </si>
  <si>
    <t>14-2</t>
  </si>
  <si>
    <t>14-4</t>
  </si>
  <si>
    <t>15-7</t>
  </si>
  <si>
    <t>15-10</t>
  </si>
  <si>
    <t>16-4</t>
  </si>
  <si>
    <t>16-3</t>
  </si>
  <si>
    <t>16-7</t>
  </si>
  <si>
    <t>17-11</t>
  </si>
  <si>
    <t>17-12</t>
  </si>
  <si>
    <t>18-1</t>
  </si>
  <si>
    <t>18-2</t>
  </si>
  <si>
    <t>Total</t>
  </si>
  <si>
    <t>lung adenocarcinoma</t>
  </si>
  <si>
    <t>thymic lymphoma</t>
  </si>
  <si>
    <t>sex</t>
  </si>
  <si>
    <t>survival (days)</t>
  </si>
  <si>
    <t>angiosarcoma</t>
  </si>
  <si>
    <t>skin squamous cell carcinoma</t>
  </si>
  <si>
    <t>other carcinoma</t>
  </si>
  <si>
    <t>other sarcoma</t>
  </si>
  <si>
    <t>comments</t>
  </si>
  <si>
    <t>total</t>
  </si>
  <si>
    <t>ND</t>
  </si>
  <si>
    <t>Mouse ID</t>
  </si>
  <si>
    <t>10-1</t>
  </si>
  <si>
    <t>hemangioma </t>
  </si>
  <si>
    <t>ND = necropsy not done</t>
  </si>
  <si>
    <t>other hematopoietic</t>
  </si>
  <si>
    <t>(from n=47 necropsied mice)</t>
  </si>
  <si>
    <t>1</t>
  </si>
  <si>
    <t>no tumors detected, hind limb paralysis suggesting possible CNS tumor, but brain/spinal cord not evaluated</t>
  </si>
  <si>
    <r>
      <t xml:space="preserve">Supplementary Table 1A. Tumors in </t>
    </r>
    <r>
      <rPr>
        <b/>
        <i/>
        <sz val="12"/>
        <rFont val="Calibri"/>
        <family val="2"/>
        <scheme val="minor"/>
      </rPr>
      <t>Pole</t>
    </r>
    <r>
      <rPr>
        <b/>
        <i/>
        <vertAlign val="superscript"/>
        <sz val="12"/>
        <rFont val="Calibri"/>
        <family val="2"/>
        <scheme val="minor"/>
      </rPr>
      <t>P286R/+</t>
    </r>
    <r>
      <rPr>
        <b/>
        <sz val="12"/>
        <rFont val="Calibri"/>
        <family val="2"/>
        <scheme val="minor"/>
      </rPr>
      <t xml:space="preserve"> survival cohort.</t>
    </r>
  </si>
  <si>
    <r>
      <t>Supplementary Table 1B. Tumors in hemizygous</t>
    </r>
    <r>
      <rPr>
        <b/>
        <i/>
        <sz val="12"/>
        <rFont val="Calibri"/>
        <family val="2"/>
        <scheme val="minor"/>
      </rPr>
      <t xml:space="preserve"> Pole</t>
    </r>
    <r>
      <rPr>
        <b/>
        <i/>
        <vertAlign val="superscript"/>
        <sz val="12"/>
        <rFont val="Calibri"/>
        <family val="2"/>
        <scheme val="minor"/>
      </rPr>
      <t>P286R</t>
    </r>
    <r>
      <rPr>
        <b/>
        <i/>
        <sz val="12"/>
        <rFont val="Calibri"/>
        <family val="2"/>
        <scheme val="minor"/>
      </rPr>
      <t>/LSL-Pole</t>
    </r>
    <r>
      <rPr>
        <b/>
        <i/>
        <vertAlign val="superscript"/>
        <sz val="12"/>
        <rFont val="Calibri"/>
        <family val="2"/>
        <scheme val="minor"/>
      </rPr>
      <t>P286R</t>
    </r>
    <r>
      <rPr>
        <b/>
        <i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mice</t>
    </r>
    <r>
      <rPr>
        <b/>
        <i/>
        <sz val="12"/>
        <rFont val="Calibri"/>
        <family val="2"/>
        <scheme val="minor"/>
      </rPr>
      <t xml:space="preserve"> </t>
    </r>
  </si>
  <si>
    <t>other carcinoma = colon adenocarcinoma</t>
  </si>
  <si>
    <t>other carcinoma = mammary gland, endometrial, and neuroendocrine carcinomas</t>
  </si>
  <si>
    <t>other carcinoma = mammary gland adenocarcinoma, pancreatic adenocarcinoma</t>
  </si>
  <si>
    <t>other hematopoietic = histiocytic "sarcoma" (actually a histiocytic/hematopoietic malignancy); other sarcoma = osteocarcoma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</si>
</sst>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6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workbookViewId="0">
      <pane ySplit="2" topLeftCell="A21" activePane="bottomLeft" state="frozen"/>
      <selection pane="bottomLeft" activeCell="M44" sqref="M44"/>
    </sheetView>
  </sheetViews>
  <sheetFormatPr defaultColWidth="9.08984375" defaultRowHeight="14.5" x14ac:dyDescent="0.35"/>
  <cols>
    <col min="1" max="3" width="9.08984375" style="9"/>
    <col min="4" max="5" width="15" style="11" customWidth="1"/>
    <col min="6" max="6" width="17.54296875" style="7" customWidth="1"/>
    <col min="7" max="7" width="15" style="7" customWidth="1"/>
    <col min="8" max="8" width="15" style="7" bestFit="1" customWidth="1"/>
    <col min="9" max="9" width="15" style="29" customWidth="1"/>
    <col min="10" max="11" width="15" style="7" customWidth="1"/>
    <col min="12" max="12" width="15" style="16" customWidth="1"/>
    <col min="13" max="13" width="57.54296875" style="14" bestFit="1" customWidth="1"/>
    <col min="14" max="16384" width="9.08984375" style="4"/>
  </cols>
  <sheetData>
    <row r="1" spans="1:13" s="35" customFormat="1" ht="44.25" customHeight="1" x14ac:dyDescent="0.35">
      <c r="A1" s="42" t="s">
        <v>71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1" customFormat="1" ht="31.5" thickBot="1" x14ac:dyDescent="0.4">
      <c r="A2" s="20" t="s">
        <v>63</v>
      </c>
      <c r="B2" s="20" t="s">
        <v>54</v>
      </c>
      <c r="C2" s="21" t="s">
        <v>55</v>
      </c>
      <c r="D2" s="22" t="s">
        <v>53</v>
      </c>
      <c r="E2" s="22" t="s">
        <v>67</v>
      </c>
      <c r="F2" s="22" t="s">
        <v>52</v>
      </c>
      <c r="G2" s="22" t="s">
        <v>56</v>
      </c>
      <c r="H2" s="22" t="s">
        <v>57</v>
      </c>
      <c r="I2" s="22" t="s">
        <v>65</v>
      </c>
      <c r="J2" s="22" t="s">
        <v>58</v>
      </c>
      <c r="K2" s="22" t="s">
        <v>59</v>
      </c>
      <c r="L2" s="22" t="s">
        <v>61</v>
      </c>
      <c r="M2" s="23" t="s">
        <v>60</v>
      </c>
    </row>
    <row r="3" spans="1:13" s="2" customFormat="1" x14ac:dyDescent="0.35">
      <c r="A3" s="32" t="s">
        <v>2</v>
      </c>
      <c r="B3" s="9" t="s">
        <v>1</v>
      </c>
      <c r="C3" s="11">
        <v>188</v>
      </c>
      <c r="D3" s="6">
        <v>0</v>
      </c>
      <c r="E3" s="26">
        <v>0</v>
      </c>
      <c r="F3" s="6">
        <v>0</v>
      </c>
      <c r="G3" s="6">
        <v>2</v>
      </c>
      <c r="H3" s="6">
        <v>0</v>
      </c>
      <c r="I3" s="28">
        <v>0</v>
      </c>
      <c r="J3" s="6">
        <v>0</v>
      </c>
      <c r="K3" s="6">
        <v>0</v>
      </c>
      <c r="L3" s="17">
        <f>SUM(D3:K3)</f>
        <v>2</v>
      </c>
      <c r="M3" s="13"/>
    </row>
    <row r="4" spans="1:13" x14ac:dyDescent="0.35">
      <c r="A4" s="33" t="s">
        <v>4</v>
      </c>
      <c r="B4" s="9" t="s">
        <v>1</v>
      </c>
      <c r="C4" s="11">
        <v>121</v>
      </c>
      <c r="D4" s="7">
        <v>1</v>
      </c>
      <c r="E4" s="27">
        <v>0</v>
      </c>
      <c r="F4" s="3">
        <v>0</v>
      </c>
      <c r="G4" s="3">
        <v>0</v>
      </c>
      <c r="H4" s="7">
        <v>0</v>
      </c>
      <c r="I4" s="28">
        <v>0</v>
      </c>
      <c r="J4" s="7">
        <v>0</v>
      </c>
      <c r="K4" s="7">
        <v>0</v>
      </c>
      <c r="L4" s="17">
        <f>SUM(D4:K4)</f>
        <v>1</v>
      </c>
    </row>
    <row r="5" spans="1:13" x14ac:dyDescent="0.35">
      <c r="A5" s="33" t="s">
        <v>5</v>
      </c>
      <c r="B5" s="9" t="s">
        <v>1</v>
      </c>
      <c r="C5" s="11">
        <v>72</v>
      </c>
      <c r="D5" s="7">
        <v>1</v>
      </c>
      <c r="E5" s="27">
        <v>0</v>
      </c>
      <c r="F5" s="3">
        <v>0</v>
      </c>
      <c r="G5" s="3">
        <v>0</v>
      </c>
      <c r="H5" s="7">
        <v>0</v>
      </c>
      <c r="I5" s="28">
        <v>0</v>
      </c>
      <c r="J5" s="7">
        <v>0</v>
      </c>
      <c r="K5" s="7">
        <v>0</v>
      </c>
      <c r="L5" s="17">
        <f>SUM(D5:K5)</f>
        <v>1</v>
      </c>
    </row>
    <row r="6" spans="1:13" x14ac:dyDescent="0.35">
      <c r="A6" s="33" t="s">
        <v>6</v>
      </c>
      <c r="B6" s="9" t="s">
        <v>1</v>
      </c>
      <c r="C6" s="11">
        <v>134</v>
      </c>
      <c r="D6" s="7">
        <v>0</v>
      </c>
      <c r="E6" s="27">
        <v>0</v>
      </c>
      <c r="F6" s="3">
        <v>3</v>
      </c>
      <c r="G6" s="3">
        <v>0</v>
      </c>
      <c r="H6" s="7">
        <v>0</v>
      </c>
      <c r="I6" s="28">
        <v>0</v>
      </c>
      <c r="J6" s="3">
        <v>0</v>
      </c>
      <c r="K6" s="7">
        <v>0</v>
      </c>
      <c r="L6" s="17">
        <f>SUM(D6:K6)</f>
        <v>3</v>
      </c>
    </row>
    <row r="7" spans="1:13" s="2" customFormat="1" x14ac:dyDescent="0.35">
      <c r="A7" s="33" t="s">
        <v>3</v>
      </c>
      <c r="B7" s="9" t="s">
        <v>1</v>
      </c>
      <c r="C7" s="11">
        <v>103</v>
      </c>
      <c r="D7" s="40" t="s">
        <v>62</v>
      </c>
      <c r="E7" s="40"/>
      <c r="F7" s="40"/>
      <c r="G7" s="40"/>
      <c r="H7" s="40"/>
      <c r="I7" s="40"/>
      <c r="J7" s="40"/>
      <c r="K7" s="40"/>
      <c r="L7" s="17"/>
      <c r="M7" s="13"/>
    </row>
    <row r="8" spans="1:13" x14ac:dyDescent="0.35">
      <c r="A8" s="33" t="s">
        <v>7</v>
      </c>
      <c r="B8" s="9" t="s">
        <v>0</v>
      </c>
      <c r="C8" s="11">
        <v>113</v>
      </c>
      <c r="D8" s="7">
        <v>0</v>
      </c>
      <c r="E8" s="27">
        <v>0</v>
      </c>
      <c r="F8" s="3">
        <v>1</v>
      </c>
      <c r="G8" s="3">
        <v>0</v>
      </c>
      <c r="H8" s="5">
        <v>0</v>
      </c>
      <c r="I8" s="29">
        <v>0</v>
      </c>
      <c r="J8" s="4">
        <v>0</v>
      </c>
      <c r="K8" s="4">
        <v>0</v>
      </c>
      <c r="L8" s="17">
        <f>SUM(D8:K8)</f>
        <v>1</v>
      </c>
    </row>
    <row r="9" spans="1:13" x14ac:dyDescent="0.35">
      <c r="A9" s="33" t="s">
        <v>8</v>
      </c>
      <c r="B9" s="9" t="s">
        <v>0</v>
      </c>
      <c r="C9" s="11">
        <v>215</v>
      </c>
      <c r="D9" s="7">
        <v>0</v>
      </c>
      <c r="E9" s="27">
        <v>0</v>
      </c>
      <c r="F9" s="3">
        <v>0</v>
      </c>
      <c r="G9" s="3">
        <v>1</v>
      </c>
      <c r="H9" s="7">
        <v>0</v>
      </c>
      <c r="I9" s="29">
        <v>0</v>
      </c>
      <c r="J9" s="7">
        <v>0</v>
      </c>
      <c r="K9" s="7">
        <v>0</v>
      </c>
      <c r="L9" s="17">
        <f>SUM(D9:K9)</f>
        <v>1</v>
      </c>
    </row>
    <row r="10" spans="1:13" x14ac:dyDescent="0.35">
      <c r="A10" s="33" t="s">
        <v>9</v>
      </c>
      <c r="B10" s="9" t="s">
        <v>0</v>
      </c>
      <c r="C10" s="11">
        <v>146</v>
      </c>
      <c r="D10" s="7">
        <v>1</v>
      </c>
      <c r="E10" s="27">
        <v>0</v>
      </c>
      <c r="F10" s="3">
        <v>0</v>
      </c>
      <c r="G10" s="3">
        <v>1</v>
      </c>
      <c r="H10" s="7">
        <v>0</v>
      </c>
      <c r="I10" s="29">
        <v>0</v>
      </c>
      <c r="J10" s="7">
        <v>0</v>
      </c>
      <c r="K10" s="7">
        <v>0</v>
      </c>
      <c r="L10" s="17">
        <f>SUM(D10:K10)</f>
        <v>2</v>
      </c>
    </row>
    <row r="11" spans="1:13" x14ac:dyDescent="0.35">
      <c r="A11" s="33" t="s">
        <v>10</v>
      </c>
      <c r="B11" s="9" t="s">
        <v>0</v>
      </c>
      <c r="C11" s="11">
        <v>86</v>
      </c>
      <c r="D11" s="7">
        <v>1</v>
      </c>
      <c r="E11" s="27">
        <v>0</v>
      </c>
      <c r="F11" s="3">
        <v>0</v>
      </c>
      <c r="G11" s="3">
        <v>0</v>
      </c>
      <c r="H11" s="7">
        <v>0</v>
      </c>
      <c r="I11" s="29">
        <v>0</v>
      </c>
      <c r="J11" s="7">
        <v>0</v>
      </c>
      <c r="K11" s="7">
        <v>0</v>
      </c>
      <c r="L11" s="17">
        <f>SUM(D11:K11)</f>
        <v>1</v>
      </c>
    </row>
    <row r="12" spans="1:13" x14ac:dyDescent="0.35">
      <c r="A12" s="33" t="s">
        <v>11</v>
      </c>
      <c r="B12" s="9" t="s">
        <v>0</v>
      </c>
      <c r="C12" s="11">
        <v>88</v>
      </c>
      <c r="D12" s="7">
        <v>1</v>
      </c>
      <c r="E12" s="27">
        <v>0</v>
      </c>
      <c r="F12" s="3">
        <v>0</v>
      </c>
      <c r="G12" s="3">
        <v>0</v>
      </c>
      <c r="H12" s="7">
        <v>0</v>
      </c>
      <c r="I12" s="29">
        <v>0</v>
      </c>
      <c r="J12" s="7">
        <v>0</v>
      </c>
      <c r="K12" s="7">
        <v>0</v>
      </c>
      <c r="L12" s="17">
        <f>SUM(D12:K12)</f>
        <v>1</v>
      </c>
    </row>
    <row r="13" spans="1:13" x14ac:dyDescent="0.35">
      <c r="A13" s="33" t="s">
        <v>12</v>
      </c>
      <c r="B13" s="9" t="s">
        <v>0</v>
      </c>
      <c r="C13" s="11">
        <v>104</v>
      </c>
      <c r="D13" s="41" t="s">
        <v>62</v>
      </c>
      <c r="E13" s="41"/>
      <c r="F13" s="41"/>
      <c r="G13" s="41"/>
      <c r="H13" s="41"/>
      <c r="I13" s="41"/>
      <c r="J13" s="41"/>
      <c r="K13" s="41"/>
      <c r="L13" s="17"/>
    </row>
    <row r="14" spans="1:13" x14ac:dyDescent="0.35">
      <c r="A14" s="33" t="s">
        <v>13</v>
      </c>
      <c r="B14" s="9" t="s">
        <v>0</v>
      </c>
      <c r="C14" s="11">
        <v>121</v>
      </c>
      <c r="D14" s="7">
        <v>0</v>
      </c>
      <c r="E14" s="27">
        <v>0</v>
      </c>
      <c r="F14" s="3">
        <v>1</v>
      </c>
      <c r="G14" s="3">
        <v>0</v>
      </c>
      <c r="H14" s="7">
        <v>0</v>
      </c>
      <c r="I14" s="29">
        <v>0</v>
      </c>
      <c r="J14" s="7">
        <v>0</v>
      </c>
      <c r="K14" s="7">
        <v>0</v>
      </c>
      <c r="L14" s="17">
        <f t="shared" ref="L14:L32" si="0">SUM(D14:K14)</f>
        <v>1</v>
      </c>
    </row>
    <row r="15" spans="1:13" x14ac:dyDescent="0.35">
      <c r="A15" s="33" t="s">
        <v>14</v>
      </c>
      <c r="B15" s="9" t="s">
        <v>0</v>
      </c>
      <c r="C15" s="11">
        <v>91</v>
      </c>
      <c r="D15" s="7">
        <v>1</v>
      </c>
      <c r="E15" s="27">
        <v>0</v>
      </c>
      <c r="F15" s="3">
        <v>0</v>
      </c>
      <c r="G15" s="3">
        <v>0</v>
      </c>
      <c r="H15" s="7">
        <v>0</v>
      </c>
      <c r="I15" s="29">
        <v>0</v>
      </c>
      <c r="J15" s="7">
        <v>0</v>
      </c>
      <c r="K15" s="7">
        <v>0</v>
      </c>
      <c r="L15" s="17">
        <f t="shared" si="0"/>
        <v>1</v>
      </c>
    </row>
    <row r="16" spans="1:13" x14ac:dyDescent="0.35">
      <c r="A16" s="33" t="s">
        <v>15</v>
      </c>
      <c r="B16" s="9" t="s">
        <v>0</v>
      </c>
      <c r="C16" s="11">
        <v>101</v>
      </c>
      <c r="D16" s="7">
        <v>1</v>
      </c>
      <c r="E16" s="27">
        <v>0</v>
      </c>
      <c r="F16" s="3">
        <v>0</v>
      </c>
      <c r="G16" s="3">
        <v>0</v>
      </c>
      <c r="H16" s="7">
        <v>0</v>
      </c>
      <c r="I16" s="29">
        <v>0</v>
      </c>
      <c r="J16" s="7">
        <v>0</v>
      </c>
      <c r="K16" s="7">
        <v>0</v>
      </c>
      <c r="L16" s="17">
        <f t="shared" si="0"/>
        <v>1</v>
      </c>
    </row>
    <row r="17" spans="1:13" x14ac:dyDescent="0.35">
      <c r="A17" s="33" t="s">
        <v>16</v>
      </c>
      <c r="B17" s="9" t="s">
        <v>1</v>
      </c>
      <c r="C17" s="11">
        <v>98</v>
      </c>
      <c r="D17" s="7">
        <v>1</v>
      </c>
      <c r="E17" s="27">
        <v>0</v>
      </c>
      <c r="F17" s="3">
        <v>0</v>
      </c>
      <c r="G17" s="3">
        <v>0</v>
      </c>
      <c r="H17" s="7">
        <v>0</v>
      </c>
      <c r="I17" s="29">
        <v>0</v>
      </c>
      <c r="J17" s="7">
        <v>0</v>
      </c>
      <c r="K17" s="7">
        <v>0</v>
      </c>
      <c r="L17" s="17">
        <f t="shared" si="0"/>
        <v>1</v>
      </c>
    </row>
    <row r="18" spans="1:13" x14ac:dyDescent="0.35">
      <c r="A18" s="33" t="s">
        <v>17</v>
      </c>
      <c r="B18" s="9" t="s">
        <v>0</v>
      </c>
      <c r="C18" s="11">
        <v>237</v>
      </c>
      <c r="D18" s="7">
        <v>0</v>
      </c>
      <c r="E18" s="27">
        <v>0</v>
      </c>
      <c r="F18" s="3">
        <v>2</v>
      </c>
      <c r="G18" s="3">
        <v>1</v>
      </c>
      <c r="H18" s="7">
        <v>0</v>
      </c>
      <c r="I18" s="29">
        <v>0</v>
      </c>
      <c r="J18" s="7">
        <v>0</v>
      </c>
      <c r="K18" s="7">
        <v>0</v>
      </c>
      <c r="L18" s="17">
        <f t="shared" si="0"/>
        <v>3</v>
      </c>
    </row>
    <row r="19" spans="1:13" x14ac:dyDescent="0.35">
      <c r="A19" s="33" t="s">
        <v>18</v>
      </c>
      <c r="B19" s="9" t="s">
        <v>0</v>
      </c>
      <c r="C19" s="11">
        <v>238</v>
      </c>
      <c r="D19" s="7">
        <v>0</v>
      </c>
      <c r="E19" s="27">
        <v>1</v>
      </c>
      <c r="F19" s="3">
        <v>2</v>
      </c>
      <c r="G19" s="3">
        <v>0</v>
      </c>
      <c r="H19" s="7">
        <v>0</v>
      </c>
      <c r="I19" s="29">
        <v>0</v>
      </c>
      <c r="J19" s="3">
        <v>0</v>
      </c>
      <c r="K19" s="4">
        <v>1</v>
      </c>
      <c r="L19" s="17">
        <f t="shared" si="0"/>
        <v>4</v>
      </c>
      <c r="M19" s="14" t="s">
        <v>76</v>
      </c>
    </row>
    <row r="20" spans="1:13" x14ac:dyDescent="0.35">
      <c r="A20" s="33" t="s">
        <v>19</v>
      </c>
      <c r="B20" s="9" t="s">
        <v>0</v>
      </c>
      <c r="C20" s="11">
        <v>81</v>
      </c>
      <c r="D20" s="7">
        <v>1</v>
      </c>
      <c r="E20" s="27">
        <v>0</v>
      </c>
      <c r="F20" s="3">
        <v>2</v>
      </c>
      <c r="G20" s="3">
        <v>0</v>
      </c>
      <c r="H20" s="7">
        <v>0</v>
      </c>
      <c r="I20" s="29">
        <v>0</v>
      </c>
      <c r="J20" s="3">
        <v>0</v>
      </c>
      <c r="K20" s="7">
        <v>0</v>
      </c>
      <c r="L20" s="17">
        <f t="shared" si="0"/>
        <v>3</v>
      </c>
    </row>
    <row r="21" spans="1:13" x14ac:dyDescent="0.35">
      <c r="A21" s="33" t="s">
        <v>20</v>
      </c>
      <c r="B21" s="9" t="s">
        <v>0</v>
      </c>
      <c r="C21" s="11">
        <v>195</v>
      </c>
      <c r="D21" s="10">
        <v>0</v>
      </c>
      <c r="E21" s="27">
        <v>0</v>
      </c>
      <c r="F21" s="3">
        <v>2</v>
      </c>
      <c r="G21" s="3">
        <v>0</v>
      </c>
      <c r="H21" s="25">
        <v>0</v>
      </c>
      <c r="I21" s="29">
        <v>0</v>
      </c>
      <c r="J21" s="3">
        <v>0</v>
      </c>
      <c r="K21" s="4">
        <v>0</v>
      </c>
      <c r="L21" s="17">
        <f t="shared" si="0"/>
        <v>2</v>
      </c>
    </row>
    <row r="22" spans="1:13" x14ac:dyDescent="0.35">
      <c r="A22" s="33" t="s">
        <v>21</v>
      </c>
      <c r="B22" s="9" t="s">
        <v>0</v>
      </c>
      <c r="C22" s="11">
        <v>132</v>
      </c>
      <c r="D22" s="7">
        <v>1</v>
      </c>
      <c r="E22" s="27">
        <v>0</v>
      </c>
      <c r="F22" s="3">
        <v>0</v>
      </c>
      <c r="G22" s="3">
        <v>0</v>
      </c>
      <c r="H22" s="7">
        <v>0</v>
      </c>
      <c r="I22" s="29">
        <v>0</v>
      </c>
      <c r="J22" s="3">
        <v>1</v>
      </c>
      <c r="K22" s="7">
        <v>0</v>
      </c>
      <c r="L22" s="17">
        <f t="shared" si="0"/>
        <v>2</v>
      </c>
      <c r="M22" s="14" t="s">
        <v>73</v>
      </c>
    </row>
    <row r="23" spans="1:13" x14ac:dyDescent="0.35">
      <c r="A23" s="33" t="s">
        <v>22</v>
      </c>
      <c r="B23" s="9" t="s">
        <v>1</v>
      </c>
      <c r="C23" s="11">
        <v>199</v>
      </c>
      <c r="D23" s="7">
        <v>0</v>
      </c>
      <c r="E23" s="27">
        <v>0</v>
      </c>
      <c r="F23" s="3">
        <v>2</v>
      </c>
      <c r="G23" s="3">
        <v>3</v>
      </c>
      <c r="H23" s="7">
        <v>0</v>
      </c>
      <c r="I23" s="29">
        <v>1</v>
      </c>
      <c r="J23" s="5">
        <v>2</v>
      </c>
      <c r="K23" s="7">
        <v>0</v>
      </c>
      <c r="L23" s="17">
        <f t="shared" si="0"/>
        <v>8</v>
      </c>
      <c r="M23" s="14" t="s">
        <v>75</v>
      </c>
    </row>
    <row r="24" spans="1:13" x14ac:dyDescent="0.35">
      <c r="A24" s="33" t="s">
        <v>23</v>
      </c>
      <c r="B24" s="9" t="s">
        <v>1</v>
      </c>
      <c r="C24" s="11">
        <v>111</v>
      </c>
      <c r="D24" s="7">
        <v>1</v>
      </c>
      <c r="E24" s="27">
        <v>0</v>
      </c>
      <c r="F24" s="3">
        <v>1</v>
      </c>
      <c r="G24" s="3">
        <v>0</v>
      </c>
      <c r="H24" s="7">
        <v>0</v>
      </c>
      <c r="I24" s="29">
        <v>0</v>
      </c>
      <c r="J24" s="7">
        <v>0</v>
      </c>
      <c r="K24" s="7">
        <v>0</v>
      </c>
      <c r="L24" s="17">
        <f t="shared" si="0"/>
        <v>2</v>
      </c>
    </row>
    <row r="25" spans="1:13" x14ac:dyDescent="0.35">
      <c r="A25" s="33" t="s">
        <v>24</v>
      </c>
      <c r="B25" s="9" t="s">
        <v>1</v>
      </c>
      <c r="C25" s="11">
        <v>157</v>
      </c>
      <c r="D25" s="7">
        <v>1</v>
      </c>
      <c r="E25" s="27">
        <v>0</v>
      </c>
      <c r="F25" s="3">
        <v>1</v>
      </c>
      <c r="G25" s="3">
        <v>1</v>
      </c>
      <c r="H25" s="7">
        <v>0</v>
      </c>
      <c r="I25" s="29">
        <v>0</v>
      </c>
      <c r="J25" s="7">
        <v>0</v>
      </c>
      <c r="K25" s="7">
        <v>0</v>
      </c>
      <c r="L25" s="17">
        <f t="shared" si="0"/>
        <v>3</v>
      </c>
    </row>
    <row r="26" spans="1:13" x14ac:dyDescent="0.35">
      <c r="A26" s="33" t="s">
        <v>64</v>
      </c>
      <c r="B26" s="9" t="s">
        <v>0</v>
      </c>
      <c r="C26" s="11">
        <v>293</v>
      </c>
      <c r="D26" s="27">
        <v>1</v>
      </c>
      <c r="E26" s="27">
        <v>0</v>
      </c>
      <c r="F26" s="3">
        <v>0</v>
      </c>
      <c r="G26" s="3">
        <v>1</v>
      </c>
      <c r="H26" s="27">
        <v>0</v>
      </c>
      <c r="I26" s="29">
        <v>0</v>
      </c>
      <c r="J26" s="27">
        <v>0</v>
      </c>
      <c r="K26" s="27">
        <v>0</v>
      </c>
      <c r="L26" s="17">
        <f t="shared" si="0"/>
        <v>2</v>
      </c>
    </row>
    <row r="27" spans="1:13" x14ac:dyDescent="0.35">
      <c r="A27" s="33" t="s">
        <v>25</v>
      </c>
      <c r="B27" s="9" t="s">
        <v>0</v>
      </c>
      <c r="C27" s="11">
        <v>250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9">
        <v>0</v>
      </c>
      <c r="J27" s="27">
        <v>0</v>
      </c>
      <c r="K27" s="27">
        <v>0</v>
      </c>
      <c r="L27" s="17">
        <f t="shared" si="0"/>
        <v>0</v>
      </c>
      <c r="M27" s="14" t="s">
        <v>70</v>
      </c>
    </row>
    <row r="28" spans="1:13" x14ac:dyDescent="0.35">
      <c r="A28" s="33" t="s">
        <v>26</v>
      </c>
      <c r="B28" s="9" t="s">
        <v>0</v>
      </c>
      <c r="C28" s="11">
        <v>81</v>
      </c>
      <c r="D28" s="7">
        <v>1</v>
      </c>
      <c r="E28" s="27">
        <v>0</v>
      </c>
      <c r="F28" s="3">
        <v>0</v>
      </c>
      <c r="G28" s="3">
        <v>0</v>
      </c>
      <c r="H28" s="7">
        <v>0</v>
      </c>
      <c r="I28" s="29">
        <v>0</v>
      </c>
      <c r="J28" s="3">
        <v>0</v>
      </c>
      <c r="K28" s="7">
        <v>0</v>
      </c>
      <c r="L28" s="17">
        <f t="shared" si="0"/>
        <v>1</v>
      </c>
    </row>
    <row r="29" spans="1:13" x14ac:dyDescent="0.35">
      <c r="A29" s="33" t="s">
        <v>27</v>
      </c>
      <c r="B29" s="9" t="s">
        <v>1</v>
      </c>
      <c r="C29" s="11">
        <v>190</v>
      </c>
      <c r="D29" s="7">
        <v>1</v>
      </c>
      <c r="E29" s="27">
        <v>0</v>
      </c>
      <c r="F29" s="3">
        <v>0</v>
      </c>
      <c r="G29" s="7">
        <v>1</v>
      </c>
      <c r="H29" s="7">
        <v>0</v>
      </c>
      <c r="I29" s="3">
        <v>0</v>
      </c>
      <c r="J29" s="7">
        <v>0</v>
      </c>
      <c r="K29" s="7">
        <v>0</v>
      </c>
      <c r="L29" s="17">
        <f t="shared" si="0"/>
        <v>2</v>
      </c>
    </row>
    <row r="30" spans="1:13" x14ac:dyDescent="0.35">
      <c r="A30" s="33" t="s">
        <v>28</v>
      </c>
      <c r="B30" s="9" t="s">
        <v>1</v>
      </c>
      <c r="C30" s="11">
        <v>142</v>
      </c>
      <c r="D30" s="7">
        <v>1</v>
      </c>
      <c r="E30" s="27">
        <v>0</v>
      </c>
      <c r="F30" s="3">
        <v>0</v>
      </c>
      <c r="G30" s="3">
        <v>0</v>
      </c>
      <c r="H30" s="7">
        <v>0</v>
      </c>
      <c r="I30" s="29">
        <v>0</v>
      </c>
      <c r="J30" s="7">
        <v>0</v>
      </c>
      <c r="K30" s="7">
        <v>0</v>
      </c>
      <c r="L30" s="17">
        <f t="shared" si="0"/>
        <v>1</v>
      </c>
    </row>
    <row r="31" spans="1:13" x14ac:dyDescent="0.35">
      <c r="A31" s="33" t="s">
        <v>29</v>
      </c>
      <c r="B31" s="9" t="s">
        <v>1</v>
      </c>
      <c r="C31" s="11">
        <v>78</v>
      </c>
      <c r="D31" s="7">
        <v>1</v>
      </c>
      <c r="E31" s="27">
        <v>0</v>
      </c>
      <c r="F31" s="3">
        <v>0</v>
      </c>
      <c r="G31" s="3">
        <v>0</v>
      </c>
      <c r="H31" s="7">
        <v>0</v>
      </c>
      <c r="I31" s="29">
        <v>0</v>
      </c>
      <c r="J31" s="7">
        <v>0</v>
      </c>
      <c r="K31" s="7">
        <v>0</v>
      </c>
      <c r="L31" s="17">
        <f t="shared" si="0"/>
        <v>1</v>
      </c>
    </row>
    <row r="32" spans="1:13" x14ac:dyDescent="0.35">
      <c r="A32" s="33" t="s">
        <v>30</v>
      </c>
      <c r="B32" s="9" t="s">
        <v>1</v>
      </c>
      <c r="C32" s="11">
        <v>180</v>
      </c>
      <c r="D32" s="7">
        <v>1</v>
      </c>
      <c r="E32" s="27">
        <v>0</v>
      </c>
      <c r="F32" s="3">
        <v>3</v>
      </c>
      <c r="G32" s="3">
        <v>0</v>
      </c>
      <c r="H32" s="7">
        <v>0</v>
      </c>
      <c r="I32" s="29">
        <v>0</v>
      </c>
      <c r="J32" s="7">
        <v>0</v>
      </c>
      <c r="K32" s="4">
        <v>0</v>
      </c>
      <c r="L32" s="17">
        <f t="shared" si="0"/>
        <v>4</v>
      </c>
    </row>
    <row r="33" spans="1:13" x14ac:dyDescent="0.35">
      <c r="A33" s="33" t="s">
        <v>34</v>
      </c>
      <c r="B33" s="9" t="s">
        <v>0</v>
      </c>
      <c r="C33" s="11">
        <v>146</v>
      </c>
      <c r="D33" s="41" t="s">
        <v>62</v>
      </c>
      <c r="E33" s="41"/>
      <c r="F33" s="41"/>
      <c r="G33" s="41"/>
      <c r="H33" s="41"/>
      <c r="I33" s="41"/>
      <c r="J33" s="41"/>
      <c r="K33" s="41"/>
      <c r="L33" s="17"/>
    </row>
    <row r="34" spans="1:13" x14ac:dyDescent="0.35">
      <c r="A34" s="33" t="s">
        <v>31</v>
      </c>
      <c r="B34" s="9" t="s">
        <v>0</v>
      </c>
      <c r="C34" s="11">
        <v>72</v>
      </c>
      <c r="D34" s="7">
        <v>1</v>
      </c>
      <c r="E34" s="27">
        <v>0</v>
      </c>
      <c r="F34" s="3">
        <v>0</v>
      </c>
      <c r="G34" s="3">
        <v>0</v>
      </c>
      <c r="H34" s="7">
        <v>0</v>
      </c>
      <c r="I34" s="29">
        <v>0</v>
      </c>
      <c r="J34" s="7">
        <v>0</v>
      </c>
      <c r="K34" s="7">
        <v>0</v>
      </c>
      <c r="L34" s="17">
        <f t="shared" ref="L34:L53" si="1">SUM(D34:K34)</f>
        <v>1</v>
      </c>
    </row>
    <row r="35" spans="1:13" x14ac:dyDescent="0.35">
      <c r="A35" s="33" t="s">
        <v>32</v>
      </c>
      <c r="B35" s="9" t="s">
        <v>0</v>
      </c>
      <c r="C35" s="11">
        <v>200</v>
      </c>
      <c r="D35" s="7">
        <v>0</v>
      </c>
      <c r="E35" s="27">
        <v>0</v>
      </c>
      <c r="F35" s="3">
        <v>0</v>
      </c>
      <c r="G35" s="3">
        <v>1</v>
      </c>
      <c r="H35" s="7">
        <v>0</v>
      </c>
      <c r="I35" s="29">
        <v>0</v>
      </c>
      <c r="J35" s="7">
        <v>0</v>
      </c>
      <c r="K35" s="7">
        <v>0</v>
      </c>
      <c r="L35" s="17">
        <f t="shared" si="1"/>
        <v>1</v>
      </c>
    </row>
    <row r="36" spans="1:13" x14ac:dyDescent="0.35">
      <c r="A36" s="33" t="s">
        <v>33</v>
      </c>
      <c r="B36" s="9" t="s">
        <v>0</v>
      </c>
      <c r="C36" s="11">
        <v>79</v>
      </c>
      <c r="D36" s="7">
        <v>0</v>
      </c>
      <c r="E36" s="27">
        <v>0</v>
      </c>
      <c r="F36" s="3">
        <v>3</v>
      </c>
      <c r="G36" s="3">
        <v>0</v>
      </c>
      <c r="H36" s="7">
        <v>0</v>
      </c>
      <c r="I36" s="29">
        <v>0</v>
      </c>
      <c r="J36" s="7">
        <v>0</v>
      </c>
      <c r="K36" s="7">
        <v>0</v>
      </c>
      <c r="L36" s="17">
        <f t="shared" si="1"/>
        <v>3</v>
      </c>
    </row>
    <row r="37" spans="1:13" x14ac:dyDescent="0.35">
      <c r="A37" s="33" t="s">
        <v>35</v>
      </c>
      <c r="B37" s="9" t="s">
        <v>1</v>
      </c>
      <c r="C37" s="11">
        <v>160</v>
      </c>
      <c r="D37" s="7">
        <v>0</v>
      </c>
      <c r="E37" s="27">
        <v>0</v>
      </c>
      <c r="F37" s="3">
        <v>0</v>
      </c>
      <c r="G37" s="3">
        <v>1</v>
      </c>
      <c r="H37" s="7">
        <v>0</v>
      </c>
      <c r="I37" s="29">
        <v>0</v>
      </c>
      <c r="J37" s="7">
        <v>0</v>
      </c>
      <c r="K37" s="4">
        <v>0</v>
      </c>
      <c r="L37" s="17">
        <f t="shared" si="1"/>
        <v>1</v>
      </c>
    </row>
    <row r="38" spans="1:13" x14ac:dyDescent="0.35">
      <c r="A38" s="33" t="s">
        <v>37</v>
      </c>
      <c r="B38" s="9" t="s">
        <v>1</v>
      </c>
      <c r="C38" s="11">
        <v>225</v>
      </c>
      <c r="D38" s="7">
        <v>0</v>
      </c>
      <c r="E38" s="27">
        <v>0</v>
      </c>
      <c r="F38" s="3">
        <v>1</v>
      </c>
      <c r="G38" s="3">
        <v>1</v>
      </c>
      <c r="H38" s="7">
        <v>0</v>
      </c>
      <c r="I38" s="29">
        <v>0</v>
      </c>
      <c r="J38" s="7">
        <v>3</v>
      </c>
      <c r="K38" s="4">
        <v>0</v>
      </c>
      <c r="L38" s="17">
        <f t="shared" si="1"/>
        <v>5</v>
      </c>
      <c r="M38" s="14" t="s">
        <v>74</v>
      </c>
    </row>
    <row r="39" spans="1:13" x14ac:dyDescent="0.35">
      <c r="A39" s="33" t="s">
        <v>38</v>
      </c>
      <c r="B39" s="9" t="s">
        <v>1</v>
      </c>
      <c r="C39" s="11">
        <v>176</v>
      </c>
      <c r="D39" s="7">
        <v>0</v>
      </c>
      <c r="E39" s="27">
        <v>0</v>
      </c>
      <c r="F39" s="3">
        <v>7</v>
      </c>
      <c r="G39" s="7">
        <v>1</v>
      </c>
      <c r="H39" s="7">
        <v>0</v>
      </c>
      <c r="I39" s="3">
        <v>0</v>
      </c>
      <c r="J39" s="7">
        <v>0</v>
      </c>
      <c r="K39" s="7">
        <v>0</v>
      </c>
      <c r="L39" s="17">
        <f t="shared" si="1"/>
        <v>8</v>
      </c>
    </row>
    <row r="40" spans="1:13" x14ac:dyDescent="0.35">
      <c r="A40" s="33" t="s">
        <v>36</v>
      </c>
      <c r="B40" s="9" t="s">
        <v>1</v>
      </c>
      <c r="C40" s="11">
        <v>156</v>
      </c>
      <c r="D40" s="7">
        <v>1</v>
      </c>
      <c r="E40" s="27">
        <v>0</v>
      </c>
      <c r="F40" s="3">
        <v>4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17">
        <f t="shared" si="1"/>
        <v>5</v>
      </c>
    </row>
    <row r="41" spans="1:13" x14ac:dyDescent="0.35">
      <c r="A41" s="33" t="s">
        <v>39</v>
      </c>
      <c r="B41" s="9" t="s">
        <v>1</v>
      </c>
      <c r="C41" s="11">
        <v>162</v>
      </c>
      <c r="D41" s="7">
        <v>0</v>
      </c>
      <c r="E41" s="27">
        <v>0</v>
      </c>
      <c r="F41" s="3">
        <v>0</v>
      </c>
      <c r="G41" s="3">
        <v>1</v>
      </c>
      <c r="H41" s="27">
        <v>0</v>
      </c>
      <c r="I41" s="29">
        <v>0</v>
      </c>
      <c r="J41" s="27">
        <v>0</v>
      </c>
      <c r="K41" s="27">
        <v>0</v>
      </c>
      <c r="L41" s="17">
        <f t="shared" si="1"/>
        <v>1</v>
      </c>
    </row>
    <row r="42" spans="1:13" x14ac:dyDescent="0.35">
      <c r="A42" s="33" t="s">
        <v>40</v>
      </c>
      <c r="B42" s="9" t="s">
        <v>0</v>
      </c>
      <c r="C42" s="11">
        <v>127</v>
      </c>
      <c r="D42" s="3">
        <v>0</v>
      </c>
      <c r="E42" s="3">
        <v>0</v>
      </c>
      <c r="F42" s="3">
        <v>0</v>
      </c>
      <c r="G42" s="3">
        <v>0</v>
      </c>
      <c r="H42" s="7">
        <v>1</v>
      </c>
      <c r="I42" s="29">
        <v>0</v>
      </c>
      <c r="J42" s="7">
        <v>0</v>
      </c>
      <c r="K42" s="7">
        <v>0</v>
      </c>
      <c r="L42" s="17">
        <f t="shared" si="1"/>
        <v>1</v>
      </c>
    </row>
    <row r="43" spans="1:13" x14ac:dyDescent="0.35">
      <c r="A43" s="33" t="s">
        <v>41</v>
      </c>
      <c r="B43" s="9" t="s">
        <v>0</v>
      </c>
      <c r="C43" s="11">
        <v>87</v>
      </c>
      <c r="D43" s="7">
        <v>1</v>
      </c>
      <c r="E43" s="3">
        <v>0</v>
      </c>
      <c r="F43" s="3">
        <v>0</v>
      </c>
      <c r="G43" s="3">
        <v>0</v>
      </c>
      <c r="H43" s="7">
        <v>0</v>
      </c>
      <c r="I43" s="29">
        <v>0</v>
      </c>
      <c r="J43" s="7">
        <v>0</v>
      </c>
      <c r="K43" s="7">
        <v>0</v>
      </c>
      <c r="L43" s="17">
        <f t="shared" si="1"/>
        <v>1</v>
      </c>
    </row>
    <row r="44" spans="1:13" x14ac:dyDescent="0.35">
      <c r="A44" s="33" t="s">
        <v>42</v>
      </c>
      <c r="B44" s="9" t="s">
        <v>1</v>
      </c>
      <c r="C44" s="11">
        <v>87</v>
      </c>
      <c r="D44" s="7">
        <v>1</v>
      </c>
      <c r="E44" s="3">
        <v>0</v>
      </c>
      <c r="F44" s="3">
        <v>0</v>
      </c>
      <c r="G44" s="3">
        <v>0</v>
      </c>
      <c r="H44" s="7">
        <v>0</v>
      </c>
      <c r="I44" s="29">
        <v>0</v>
      </c>
      <c r="J44" s="7">
        <v>0</v>
      </c>
      <c r="K44" s="7">
        <v>0</v>
      </c>
      <c r="L44" s="17">
        <f>SUM(D44:K44)</f>
        <v>1</v>
      </c>
    </row>
    <row r="45" spans="1:13" x14ac:dyDescent="0.35">
      <c r="A45" s="33" t="s">
        <v>43</v>
      </c>
      <c r="B45" s="9" t="s">
        <v>1</v>
      </c>
      <c r="C45" s="11">
        <v>94</v>
      </c>
      <c r="D45" s="7">
        <v>1</v>
      </c>
      <c r="E45" s="3">
        <v>0</v>
      </c>
      <c r="F45" s="3">
        <v>0</v>
      </c>
      <c r="G45" s="3">
        <v>0</v>
      </c>
      <c r="H45" s="7">
        <v>0</v>
      </c>
      <c r="I45" s="29">
        <v>0</v>
      </c>
      <c r="J45" s="7">
        <v>0</v>
      </c>
      <c r="K45" s="7">
        <v>0</v>
      </c>
      <c r="L45" s="17">
        <f t="shared" si="1"/>
        <v>1</v>
      </c>
    </row>
    <row r="46" spans="1:13" x14ac:dyDescent="0.35">
      <c r="A46" s="33" t="s">
        <v>45</v>
      </c>
      <c r="B46" s="9" t="s">
        <v>0</v>
      </c>
      <c r="C46" s="11">
        <v>180</v>
      </c>
      <c r="D46" s="7">
        <v>1</v>
      </c>
      <c r="E46" s="3">
        <v>0</v>
      </c>
      <c r="F46" s="7">
        <v>2</v>
      </c>
      <c r="G46" s="7">
        <v>0</v>
      </c>
      <c r="H46" s="7">
        <v>0</v>
      </c>
      <c r="I46" s="29">
        <v>0</v>
      </c>
      <c r="J46" s="7">
        <v>0</v>
      </c>
      <c r="K46" s="7">
        <v>0</v>
      </c>
      <c r="L46" s="17">
        <f t="shared" si="1"/>
        <v>3</v>
      </c>
    </row>
    <row r="47" spans="1:13" x14ac:dyDescent="0.35">
      <c r="A47" s="33" t="s">
        <v>44</v>
      </c>
      <c r="B47" s="9" t="s">
        <v>0</v>
      </c>
      <c r="C47" s="11">
        <v>215</v>
      </c>
      <c r="D47" s="7">
        <v>0</v>
      </c>
      <c r="E47" s="3">
        <v>0</v>
      </c>
      <c r="F47" s="7">
        <v>2</v>
      </c>
      <c r="G47" s="7">
        <v>1</v>
      </c>
      <c r="H47" s="7">
        <v>0</v>
      </c>
      <c r="I47" s="29">
        <v>0</v>
      </c>
      <c r="J47" s="7">
        <v>0</v>
      </c>
      <c r="K47" s="4">
        <v>0</v>
      </c>
      <c r="L47" s="17">
        <f t="shared" si="1"/>
        <v>3</v>
      </c>
    </row>
    <row r="48" spans="1:13" x14ac:dyDescent="0.35">
      <c r="A48" s="33" t="s">
        <v>46</v>
      </c>
      <c r="B48" s="9" t="s">
        <v>0</v>
      </c>
      <c r="C48" s="11">
        <v>215</v>
      </c>
      <c r="D48" s="7">
        <v>0</v>
      </c>
      <c r="E48" s="3">
        <v>0</v>
      </c>
      <c r="F48" s="7">
        <v>1</v>
      </c>
      <c r="G48" s="7">
        <v>1</v>
      </c>
      <c r="H48" s="7">
        <v>0</v>
      </c>
      <c r="I48" s="29">
        <v>0</v>
      </c>
      <c r="J48" s="7">
        <v>0</v>
      </c>
      <c r="K48" s="4">
        <v>0</v>
      </c>
      <c r="L48" s="17">
        <f t="shared" si="1"/>
        <v>2</v>
      </c>
    </row>
    <row r="49" spans="1:13" x14ac:dyDescent="0.35">
      <c r="A49" s="33" t="s">
        <v>47</v>
      </c>
      <c r="B49" s="9" t="s">
        <v>1</v>
      </c>
      <c r="C49" s="11">
        <v>155</v>
      </c>
      <c r="D49" s="7">
        <v>0</v>
      </c>
      <c r="E49" s="3">
        <v>0</v>
      </c>
      <c r="F49" s="7">
        <v>1</v>
      </c>
      <c r="G49" s="7">
        <v>0</v>
      </c>
      <c r="H49" s="7">
        <v>1</v>
      </c>
      <c r="I49" s="29">
        <v>0</v>
      </c>
      <c r="J49" s="7">
        <v>0</v>
      </c>
      <c r="K49" s="7">
        <v>0</v>
      </c>
      <c r="L49" s="17">
        <f t="shared" si="1"/>
        <v>2</v>
      </c>
      <c r="M49" s="30"/>
    </row>
    <row r="50" spans="1:13" x14ac:dyDescent="0.35">
      <c r="A50" s="33" t="s">
        <v>48</v>
      </c>
      <c r="B50" s="9" t="s">
        <v>1</v>
      </c>
      <c r="C50" s="11">
        <v>155</v>
      </c>
      <c r="D50" s="7">
        <v>0</v>
      </c>
      <c r="E50" s="3">
        <v>0</v>
      </c>
      <c r="F50" s="7">
        <v>1</v>
      </c>
      <c r="G50" s="7">
        <v>0</v>
      </c>
      <c r="H50" s="7">
        <v>0</v>
      </c>
      <c r="I50" s="29">
        <v>0</v>
      </c>
      <c r="J50" s="7">
        <v>0</v>
      </c>
      <c r="K50" s="7">
        <v>0</v>
      </c>
      <c r="L50" s="17">
        <f t="shared" si="1"/>
        <v>1</v>
      </c>
      <c r="M50" s="30"/>
    </row>
    <row r="51" spans="1:13" x14ac:dyDescent="0.35">
      <c r="A51" s="33" t="s">
        <v>49</v>
      </c>
      <c r="B51" s="9" t="s">
        <v>0</v>
      </c>
      <c r="C51" s="11">
        <v>94</v>
      </c>
      <c r="D51" s="7">
        <v>1</v>
      </c>
      <c r="E51" s="27">
        <v>0</v>
      </c>
      <c r="F51" s="27">
        <v>0</v>
      </c>
      <c r="G51" s="27">
        <v>0</v>
      </c>
      <c r="H51" s="27">
        <v>0</v>
      </c>
      <c r="I51" s="29">
        <v>0</v>
      </c>
      <c r="J51" s="27">
        <v>0</v>
      </c>
      <c r="K51" s="27">
        <v>0</v>
      </c>
      <c r="L51" s="17">
        <f t="shared" si="1"/>
        <v>1</v>
      </c>
    </row>
    <row r="52" spans="1:13" ht="15" thickBot="1" x14ac:dyDescent="0.4">
      <c r="A52" s="34" t="s">
        <v>50</v>
      </c>
      <c r="B52" s="18" t="s">
        <v>0</v>
      </c>
      <c r="C52" s="18">
        <v>99</v>
      </c>
      <c r="D52" s="18">
        <v>0</v>
      </c>
      <c r="E52" s="18">
        <v>1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9">
        <v>0</v>
      </c>
      <c r="L52" s="17">
        <f t="shared" si="1"/>
        <v>1</v>
      </c>
    </row>
    <row r="53" spans="1:13" x14ac:dyDescent="0.35">
      <c r="C53" s="15" t="s">
        <v>51</v>
      </c>
      <c r="D53" s="12">
        <f>SUM(D3:D52)</f>
        <v>25</v>
      </c>
      <c r="E53" s="12">
        <f t="shared" ref="E53:K53" si="2">SUM(E3:E52)</f>
        <v>2</v>
      </c>
      <c r="F53" s="12">
        <f t="shared" si="2"/>
        <v>42</v>
      </c>
      <c r="G53" s="12">
        <f t="shared" si="2"/>
        <v>18</v>
      </c>
      <c r="H53" s="12">
        <f t="shared" si="2"/>
        <v>2</v>
      </c>
      <c r="I53" s="12">
        <f t="shared" si="2"/>
        <v>1</v>
      </c>
      <c r="J53" s="12">
        <f t="shared" si="2"/>
        <v>6</v>
      </c>
      <c r="K53" s="12">
        <f t="shared" si="2"/>
        <v>1</v>
      </c>
      <c r="L53" s="8">
        <f t="shared" si="1"/>
        <v>97</v>
      </c>
      <c r="M53" s="24" t="s">
        <v>68</v>
      </c>
    </row>
    <row r="54" spans="1:13" x14ac:dyDescent="0.35">
      <c r="C54" s="11"/>
      <c r="D54" s="7"/>
      <c r="E54" s="27"/>
      <c r="K54" s="4"/>
    </row>
    <row r="55" spans="1:13" x14ac:dyDescent="0.35">
      <c r="B55" s="31" t="s">
        <v>66</v>
      </c>
      <c r="C55" s="11"/>
      <c r="D55" s="7"/>
      <c r="E55" s="27"/>
      <c r="K55" s="4"/>
    </row>
    <row r="56" spans="1:13" x14ac:dyDescent="0.35">
      <c r="C56" s="11"/>
      <c r="D56" s="7"/>
      <c r="E56" s="27"/>
      <c r="K56" s="4"/>
    </row>
    <row r="57" spans="1:13" x14ac:dyDescent="0.35">
      <c r="C57" s="11"/>
      <c r="D57" s="7"/>
      <c r="E57" s="27"/>
      <c r="K57" s="4"/>
    </row>
  </sheetData>
  <mergeCells count="4">
    <mergeCell ref="D7:K7"/>
    <mergeCell ref="D13:K13"/>
    <mergeCell ref="D33:K33"/>
    <mergeCell ref="A1:M1"/>
  </mergeCells>
  <pageMargins left="0.7" right="0.7" top="0.75" bottom="0.75" header="0.3" footer="0.3"/>
  <pageSetup scale="47" orientation="landscape" r:id="rId1"/>
  <ignoredErrors>
    <ignoredError sqref="L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M19" sqref="M19"/>
    </sheetView>
  </sheetViews>
  <sheetFormatPr defaultColWidth="9.08984375" defaultRowHeight="14.5" x14ac:dyDescent="0.35"/>
  <cols>
    <col min="4" max="5" width="15" customWidth="1"/>
    <col min="6" max="6" width="17.54296875" customWidth="1"/>
    <col min="7" max="7" width="15" customWidth="1"/>
    <col min="8" max="8" width="15" bestFit="1" customWidth="1"/>
    <col min="9" max="12" width="15" customWidth="1"/>
    <col min="13" max="13" width="57.54296875" bestFit="1" customWidth="1"/>
  </cols>
  <sheetData>
    <row r="1" spans="1:13" s="35" customFormat="1" ht="44.25" customHeight="1" x14ac:dyDescent="0.35">
      <c r="A1" s="42" t="s">
        <v>72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1" customFormat="1" ht="31.5" thickBot="1" x14ac:dyDescent="0.4">
      <c r="A2" s="20" t="s">
        <v>63</v>
      </c>
      <c r="B2" s="20" t="s">
        <v>54</v>
      </c>
      <c r="C2" s="21" t="s">
        <v>55</v>
      </c>
      <c r="D2" s="22" t="s">
        <v>53</v>
      </c>
      <c r="E2" s="22" t="s">
        <v>67</v>
      </c>
      <c r="F2" s="22" t="s">
        <v>52</v>
      </c>
      <c r="G2" s="22" t="s">
        <v>56</v>
      </c>
      <c r="H2" s="22" t="s">
        <v>57</v>
      </c>
      <c r="I2" s="22" t="s">
        <v>65</v>
      </c>
      <c r="J2" s="22" t="s">
        <v>58</v>
      </c>
      <c r="K2" s="22" t="s">
        <v>59</v>
      </c>
      <c r="L2" s="22" t="s">
        <v>61</v>
      </c>
      <c r="M2" s="23" t="s">
        <v>60</v>
      </c>
    </row>
    <row r="3" spans="1:13" s="2" customFormat="1" x14ac:dyDescent="0.35">
      <c r="A3" s="32" t="s">
        <v>69</v>
      </c>
      <c r="B3" s="9" t="s">
        <v>0</v>
      </c>
      <c r="C3" s="11">
        <v>66</v>
      </c>
      <c r="D3" s="36">
        <v>1</v>
      </c>
      <c r="E3" s="36">
        <v>0</v>
      </c>
      <c r="F3" s="36">
        <v>1</v>
      </c>
      <c r="G3" s="36">
        <v>0</v>
      </c>
      <c r="H3" s="36">
        <v>1</v>
      </c>
      <c r="I3" s="36">
        <v>0</v>
      </c>
      <c r="J3" s="36">
        <v>0</v>
      </c>
      <c r="K3" s="36">
        <v>0</v>
      </c>
      <c r="L3" s="38">
        <v>3</v>
      </c>
      <c r="M3" s="13"/>
    </row>
    <row r="4" spans="1:13" x14ac:dyDescent="0.35">
      <c r="A4" s="37">
        <v>2</v>
      </c>
      <c r="B4" s="37" t="s">
        <v>0</v>
      </c>
      <c r="C4" s="37">
        <v>66</v>
      </c>
      <c r="D4" s="37">
        <v>1</v>
      </c>
      <c r="E4" s="37">
        <v>0</v>
      </c>
      <c r="F4" s="37">
        <v>3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9">
        <v>4</v>
      </c>
    </row>
    <row r="5" spans="1:13" x14ac:dyDescent="0.35">
      <c r="A5" s="37"/>
    </row>
    <row r="6" spans="1:13" x14ac:dyDescent="0.35">
      <c r="A6" s="37"/>
    </row>
    <row r="7" spans="1:13" x14ac:dyDescent="0.35">
      <c r="A7" s="37"/>
    </row>
    <row r="8" spans="1:13" x14ac:dyDescent="0.35">
      <c r="A8" s="37"/>
    </row>
  </sheetData>
  <mergeCells count="1">
    <mergeCell ref="A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Supplementary Table 1A</vt:lpstr>
      <vt:lpstr>Table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Hao-Dong Li</dc:creator>
  <cp:lastModifiedBy>Diego Castrillon</cp:lastModifiedBy>
  <cp:lastPrinted>2018-02-26T15:29:10Z</cp:lastPrinted>
  <dcterms:created xsi:type="dcterms:W3CDTF">2017-05-09T14:09:32Z</dcterms:created>
  <dcterms:modified xsi:type="dcterms:W3CDTF">2018-06-19T18:56:59Z</dcterms:modified>
</cp:coreProperties>
</file>