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erd2/Desktop/"/>
    </mc:Choice>
  </mc:AlternateContent>
  <xr:revisionPtr revIDLastSave="0" documentId="13_ncr:1_{4B3E014B-4270-9742-8A08-7AEE8C39AACA}" xr6:coauthVersionLast="47" xr6:coauthVersionMax="47" xr10:uidLastSave="{00000000-0000-0000-0000-000000000000}"/>
  <bookViews>
    <workbookView xWindow="0" yWindow="460" windowWidth="33600" windowHeight="19440" xr2:uid="{B6F601F6-BF32-4F38-B735-B2924969E9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6" i="1" l="1"/>
  <c r="Q126" i="1" s="1"/>
  <c r="P126" i="1"/>
  <c r="R126" i="1" s="1"/>
  <c r="O222" i="1"/>
  <c r="Q222" i="1" s="1"/>
  <c r="P222" i="1"/>
  <c r="R222" i="1" s="1"/>
  <c r="O263" i="1"/>
  <c r="Q263" i="1" s="1"/>
  <c r="P263" i="1"/>
  <c r="R263" i="1" s="1"/>
  <c r="O202" i="1"/>
  <c r="Q202" i="1" s="1"/>
  <c r="P202" i="1"/>
  <c r="R202" i="1" s="1"/>
  <c r="O178" i="1"/>
  <c r="Q178" i="1" s="1"/>
  <c r="P178" i="1"/>
  <c r="R178" i="1" s="1"/>
  <c r="O190" i="1"/>
  <c r="Q190" i="1" s="1"/>
  <c r="P190" i="1"/>
  <c r="R190" i="1" s="1"/>
  <c r="O312" i="1"/>
  <c r="Q312" i="1" s="1"/>
  <c r="P312" i="1"/>
  <c r="R312" i="1" s="1"/>
  <c r="O284" i="1"/>
  <c r="Q284" i="1" s="1"/>
  <c r="P284" i="1"/>
  <c r="R284" i="1" s="1"/>
  <c r="O277" i="1"/>
  <c r="Q277" i="1" s="1"/>
  <c r="P277" i="1"/>
  <c r="R277" i="1" s="1"/>
  <c r="O262" i="1"/>
  <c r="Q262" i="1" s="1"/>
  <c r="P262" i="1"/>
  <c r="R262" i="1" s="1"/>
  <c r="O133" i="1"/>
  <c r="Q133" i="1" s="1"/>
  <c r="P133" i="1"/>
  <c r="R133" i="1" s="1"/>
  <c r="O136" i="1"/>
  <c r="Q136" i="1" s="1"/>
  <c r="P136" i="1"/>
  <c r="R136" i="1" s="1"/>
  <c r="O244" i="1"/>
  <c r="Q244" i="1" s="1"/>
  <c r="P244" i="1"/>
  <c r="R244" i="1" s="1"/>
  <c r="O303" i="1"/>
  <c r="Q303" i="1" s="1"/>
  <c r="P303" i="1"/>
  <c r="R303" i="1" s="1"/>
  <c r="O251" i="1"/>
  <c r="Q251" i="1" s="1"/>
  <c r="P251" i="1"/>
  <c r="R251" i="1" s="1"/>
  <c r="O30" i="1"/>
  <c r="Q30" i="1" s="1"/>
  <c r="P30" i="1"/>
  <c r="R30" i="1" s="1"/>
  <c r="O424" i="1"/>
  <c r="Q424" i="1" s="1"/>
  <c r="P424" i="1"/>
  <c r="R424" i="1" s="1"/>
  <c r="O143" i="1"/>
  <c r="Q143" i="1" s="1"/>
  <c r="P143" i="1"/>
  <c r="R143" i="1" s="1"/>
  <c r="O140" i="1"/>
  <c r="Q140" i="1" s="1"/>
  <c r="P140" i="1"/>
  <c r="R140" i="1" s="1"/>
  <c r="O104" i="1"/>
  <c r="Q104" i="1" s="1"/>
  <c r="P104" i="1"/>
  <c r="R104" i="1" s="1"/>
  <c r="O313" i="1"/>
  <c r="Q313" i="1" s="1"/>
  <c r="P313" i="1"/>
  <c r="R313" i="1" s="1"/>
  <c r="O203" i="1"/>
  <c r="Q203" i="1" s="1"/>
  <c r="P203" i="1"/>
  <c r="R203" i="1" s="1"/>
  <c r="O442" i="1"/>
  <c r="Q442" i="1" s="1"/>
  <c r="P442" i="1"/>
  <c r="R442" i="1" s="1"/>
  <c r="O177" i="1"/>
  <c r="Q177" i="1" s="1"/>
  <c r="P177" i="1"/>
  <c r="R177" i="1" s="1"/>
  <c r="O125" i="1"/>
  <c r="Q125" i="1" s="1"/>
  <c r="P125" i="1"/>
  <c r="R125" i="1" s="1"/>
  <c r="O115" i="1"/>
  <c r="Q115" i="1" s="1"/>
  <c r="P115" i="1"/>
  <c r="R115" i="1" s="1"/>
  <c r="O188" i="1"/>
  <c r="Q188" i="1" s="1"/>
  <c r="P188" i="1"/>
  <c r="R188" i="1" s="1"/>
  <c r="O273" i="1"/>
  <c r="Q273" i="1" s="1"/>
  <c r="P273" i="1"/>
  <c r="R273" i="1" s="1"/>
  <c r="O160" i="1"/>
  <c r="Q160" i="1" s="1"/>
  <c r="P160" i="1"/>
  <c r="R160" i="1" s="1"/>
  <c r="O168" i="1"/>
  <c r="Q168" i="1" s="1"/>
  <c r="P168" i="1"/>
  <c r="R168" i="1" s="1"/>
  <c r="O352" i="1"/>
  <c r="Q352" i="1" s="1"/>
  <c r="P352" i="1"/>
  <c r="R352" i="1" s="1"/>
  <c r="O123" i="1"/>
  <c r="Q123" i="1" s="1"/>
  <c r="P123" i="1"/>
  <c r="R123" i="1" s="1"/>
  <c r="O172" i="1"/>
  <c r="Q172" i="1" s="1"/>
  <c r="P172" i="1"/>
  <c r="R172" i="1" s="1"/>
  <c r="O335" i="1"/>
  <c r="Q335" i="1" s="1"/>
  <c r="P335" i="1"/>
  <c r="R335" i="1" s="1"/>
  <c r="O240" i="1"/>
  <c r="Q240" i="1" s="1"/>
  <c r="P240" i="1"/>
  <c r="R240" i="1" s="1"/>
  <c r="O334" i="1"/>
  <c r="Q334" i="1" s="1"/>
  <c r="P334" i="1"/>
  <c r="R334" i="1" s="1"/>
  <c r="O215" i="1"/>
  <c r="Q215" i="1" s="1"/>
  <c r="P215" i="1"/>
  <c r="R215" i="1" s="1"/>
  <c r="O27" i="1"/>
  <c r="Q27" i="1" s="1"/>
  <c r="P27" i="1"/>
  <c r="R27" i="1" s="1"/>
  <c r="O276" i="1"/>
  <c r="Q276" i="1" s="1"/>
  <c r="P276" i="1"/>
  <c r="R276" i="1" s="1"/>
  <c r="O221" i="1"/>
  <c r="Q221" i="1" s="1"/>
  <c r="P221" i="1"/>
  <c r="R221" i="1" s="1"/>
  <c r="O298" i="1"/>
  <c r="Q298" i="1" s="1"/>
  <c r="P298" i="1"/>
  <c r="R298" i="1" s="1"/>
  <c r="O180" i="1"/>
  <c r="Q180" i="1" s="1"/>
  <c r="P180" i="1"/>
  <c r="R180" i="1" s="1"/>
  <c r="O411" i="1"/>
  <c r="Q411" i="1" s="1"/>
  <c r="P411" i="1"/>
  <c r="R411" i="1" s="1"/>
  <c r="O321" i="1"/>
  <c r="Q321" i="1" s="1"/>
  <c r="P321" i="1"/>
  <c r="R321" i="1" s="1"/>
  <c r="O376" i="1"/>
  <c r="Q376" i="1" s="1"/>
  <c r="P376" i="1"/>
  <c r="R376" i="1" s="1"/>
  <c r="O224" i="1"/>
  <c r="Q224" i="1" s="1"/>
  <c r="P224" i="1"/>
  <c r="R224" i="1" s="1"/>
  <c r="O415" i="1"/>
  <c r="Q415" i="1" s="1"/>
  <c r="P415" i="1"/>
  <c r="R415" i="1" s="1"/>
  <c r="O388" i="1"/>
  <c r="Q388" i="1" s="1"/>
  <c r="P388" i="1"/>
  <c r="R388" i="1" s="1"/>
  <c r="O238" i="1"/>
  <c r="Q238" i="1" s="1"/>
  <c r="P238" i="1"/>
  <c r="R238" i="1" s="1"/>
  <c r="O230" i="1"/>
  <c r="Q230" i="1" s="1"/>
  <c r="P230" i="1"/>
  <c r="R230" i="1" s="1"/>
  <c r="O193" i="1"/>
  <c r="Q193" i="1" s="1"/>
  <c r="P193" i="1"/>
  <c r="R193" i="1" s="1"/>
  <c r="O219" i="1"/>
  <c r="Q219" i="1" s="1"/>
  <c r="P219" i="1"/>
  <c r="R219" i="1" s="1"/>
  <c r="O174" i="1"/>
  <c r="Q174" i="1" s="1"/>
  <c r="P174" i="1"/>
  <c r="R174" i="1" s="1"/>
  <c r="O187" i="1"/>
  <c r="Q187" i="1" s="1"/>
  <c r="P187" i="1"/>
  <c r="R187" i="1" s="1"/>
  <c r="O235" i="1"/>
  <c r="Q235" i="1" s="1"/>
  <c r="P235" i="1"/>
  <c r="R235" i="1" s="1"/>
  <c r="O329" i="1"/>
  <c r="Q329" i="1" s="1"/>
  <c r="P329" i="1"/>
  <c r="R329" i="1" s="1"/>
  <c r="O154" i="1"/>
  <c r="Q154" i="1" s="1"/>
  <c r="P154" i="1"/>
  <c r="R154" i="1" s="1"/>
  <c r="O479" i="1"/>
  <c r="Q479" i="1" s="1"/>
  <c r="P479" i="1"/>
  <c r="R479" i="1" s="1"/>
  <c r="O300" i="1"/>
  <c r="Q300" i="1" s="1"/>
  <c r="P300" i="1"/>
  <c r="R300" i="1" s="1"/>
  <c r="O278" i="1"/>
  <c r="Q278" i="1" s="1"/>
  <c r="P278" i="1"/>
  <c r="R278" i="1" s="1"/>
  <c r="O101" i="1"/>
  <c r="Q101" i="1" s="1"/>
  <c r="P101" i="1"/>
  <c r="R101" i="1" s="1"/>
  <c r="O356" i="1"/>
  <c r="Q356" i="1" s="1"/>
  <c r="P356" i="1"/>
  <c r="R356" i="1" s="1"/>
  <c r="O296" i="1"/>
  <c r="Q296" i="1" s="1"/>
  <c r="P296" i="1"/>
  <c r="R296" i="1" s="1"/>
  <c r="O319" i="1"/>
  <c r="Q319" i="1" s="1"/>
  <c r="P319" i="1"/>
  <c r="R319" i="1" s="1"/>
  <c r="O226" i="1"/>
  <c r="Q226" i="1" s="1"/>
  <c r="P226" i="1"/>
  <c r="R226" i="1" s="1"/>
  <c r="O131" i="1"/>
  <c r="Q131" i="1" s="1"/>
  <c r="P131" i="1"/>
  <c r="R131" i="1" s="1"/>
  <c r="O121" i="1"/>
  <c r="Q121" i="1" s="1"/>
  <c r="P121" i="1"/>
  <c r="R121" i="1" s="1"/>
  <c r="O373" i="1"/>
  <c r="Q373" i="1" s="1"/>
  <c r="P373" i="1"/>
  <c r="R373" i="1" s="1"/>
  <c r="O265" i="1"/>
  <c r="Q265" i="1" s="1"/>
  <c r="P265" i="1"/>
  <c r="R265" i="1" s="1"/>
  <c r="O361" i="1"/>
  <c r="Q361" i="1" s="1"/>
  <c r="P361" i="1"/>
  <c r="R361" i="1" s="1"/>
  <c r="O267" i="1"/>
  <c r="Q267" i="1" s="1"/>
  <c r="P267" i="1"/>
  <c r="R267" i="1" s="1"/>
  <c r="O153" i="1"/>
  <c r="Q153" i="1" s="1"/>
  <c r="P153" i="1"/>
  <c r="R153" i="1" s="1"/>
  <c r="O399" i="1"/>
  <c r="Q399" i="1" s="1"/>
  <c r="P399" i="1"/>
  <c r="R399" i="1" s="1"/>
  <c r="O342" i="1"/>
  <c r="Q342" i="1" s="1"/>
  <c r="P342" i="1"/>
  <c r="R342" i="1" s="1"/>
  <c r="O325" i="1"/>
  <c r="Q325" i="1" s="1"/>
  <c r="P325" i="1"/>
  <c r="R325" i="1" s="1"/>
  <c r="O165" i="1"/>
  <c r="Q165" i="1" s="1"/>
  <c r="P165" i="1"/>
  <c r="R165" i="1" s="1"/>
  <c r="O291" i="1"/>
  <c r="Q291" i="1" s="1"/>
  <c r="P291" i="1"/>
  <c r="R291" i="1" s="1"/>
  <c r="O287" i="1"/>
  <c r="Q287" i="1" s="1"/>
  <c r="P287" i="1"/>
  <c r="R287" i="1" s="1"/>
  <c r="O353" i="1"/>
  <c r="Q353" i="1" s="1"/>
  <c r="P353" i="1"/>
  <c r="R353" i="1" s="1"/>
  <c r="O201" i="1"/>
  <c r="Q201" i="1" s="1"/>
  <c r="P201" i="1"/>
  <c r="R201" i="1" s="1"/>
  <c r="O208" i="1"/>
  <c r="Q208" i="1" s="1"/>
  <c r="P208" i="1"/>
  <c r="R208" i="1" s="1"/>
  <c r="O134" i="1"/>
  <c r="Q134" i="1" s="1"/>
  <c r="P134" i="1"/>
  <c r="R134" i="1" s="1"/>
  <c r="O360" i="1"/>
  <c r="Q360" i="1" s="1"/>
  <c r="P360" i="1"/>
  <c r="R360" i="1" s="1"/>
  <c r="O156" i="1"/>
  <c r="Q156" i="1" s="1"/>
  <c r="P156" i="1"/>
  <c r="R156" i="1" s="1"/>
  <c r="O258" i="1"/>
  <c r="Q258" i="1" s="1"/>
  <c r="P258" i="1"/>
  <c r="R258" i="1" s="1"/>
  <c r="O17" i="1"/>
  <c r="Q17" i="1" s="1"/>
  <c r="P17" i="1"/>
  <c r="R17" i="1" s="1"/>
  <c r="O161" i="1"/>
  <c r="Q161" i="1" s="1"/>
  <c r="P161" i="1"/>
  <c r="R161" i="1" s="1"/>
  <c r="O239" i="1"/>
  <c r="Q239" i="1" s="1"/>
  <c r="P239" i="1"/>
  <c r="R239" i="1" s="1"/>
  <c r="O418" i="1"/>
  <c r="Q418" i="1" s="1"/>
  <c r="P418" i="1"/>
  <c r="R418" i="1" s="1"/>
  <c r="O307" i="1"/>
  <c r="Q307" i="1" s="1"/>
  <c r="P307" i="1"/>
  <c r="R307" i="1" s="1"/>
  <c r="O34" i="1"/>
  <c r="Q34" i="1" s="1"/>
  <c r="P34" i="1"/>
  <c r="R34" i="1" s="1"/>
  <c r="O209" i="1"/>
  <c r="Q209" i="1" s="1"/>
  <c r="P209" i="1"/>
  <c r="R209" i="1" s="1"/>
  <c r="O185" i="1"/>
  <c r="Q185" i="1" s="1"/>
  <c r="P185" i="1"/>
  <c r="R185" i="1" s="1"/>
  <c r="O306" i="1"/>
  <c r="Q306" i="1" s="1"/>
  <c r="P306" i="1"/>
  <c r="R306" i="1" s="1"/>
  <c r="O90" i="1"/>
  <c r="Q90" i="1" s="1"/>
  <c r="P90" i="1"/>
  <c r="R90" i="1" s="1"/>
  <c r="O245" i="1"/>
  <c r="Q245" i="1" s="1"/>
  <c r="P245" i="1"/>
  <c r="R245" i="1" s="1"/>
  <c r="O36" i="1"/>
  <c r="Q36" i="1" s="1"/>
  <c r="P36" i="1"/>
  <c r="R36" i="1" s="1"/>
  <c r="O232" i="1"/>
  <c r="Q232" i="1" s="1"/>
  <c r="P232" i="1"/>
  <c r="R232" i="1" s="1"/>
  <c r="O355" i="1"/>
  <c r="Q355" i="1" s="1"/>
  <c r="P355" i="1"/>
  <c r="R355" i="1" s="1"/>
  <c r="O504" i="1"/>
  <c r="Q504" i="1" s="1"/>
  <c r="P504" i="1"/>
  <c r="R504" i="1" s="1"/>
  <c r="O142" i="1"/>
  <c r="Q142" i="1" s="1"/>
  <c r="P142" i="1"/>
  <c r="R142" i="1" s="1"/>
  <c r="O151" i="1"/>
  <c r="Q151" i="1" s="1"/>
  <c r="P151" i="1"/>
  <c r="R151" i="1" s="1"/>
  <c r="O412" i="1"/>
  <c r="Q412" i="1" s="1"/>
  <c r="P412" i="1"/>
  <c r="R412" i="1" s="1"/>
  <c r="O234" i="1"/>
  <c r="Q234" i="1" s="1"/>
  <c r="P234" i="1"/>
  <c r="R234" i="1" s="1"/>
  <c r="O7" i="1"/>
  <c r="Q7" i="1" s="1"/>
  <c r="P7" i="1"/>
  <c r="R7" i="1" s="1"/>
  <c r="O395" i="1"/>
  <c r="Q395" i="1" s="1"/>
  <c r="P395" i="1"/>
  <c r="R395" i="1" s="1"/>
  <c r="O106" i="1"/>
  <c r="Q106" i="1" s="1"/>
  <c r="P106" i="1"/>
  <c r="R106" i="1" s="1"/>
  <c r="O392" i="1"/>
  <c r="Q392" i="1" s="1"/>
  <c r="P392" i="1"/>
  <c r="R392" i="1" s="1"/>
  <c r="O406" i="1"/>
  <c r="Q406" i="1" s="1"/>
  <c r="P406" i="1"/>
  <c r="R406" i="1" s="1"/>
  <c r="O116" i="1"/>
  <c r="Q116" i="1" s="1"/>
  <c r="P116" i="1"/>
  <c r="R116" i="1" s="1"/>
  <c r="O26" i="1"/>
  <c r="Q26" i="1" s="1"/>
  <c r="P26" i="1"/>
  <c r="R26" i="1" s="1"/>
  <c r="O122" i="1"/>
  <c r="Q122" i="1" s="1"/>
  <c r="P122" i="1"/>
  <c r="R122" i="1" s="1"/>
  <c r="O444" i="1"/>
  <c r="Q444" i="1" s="1"/>
  <c r="P444" i="1"/>
  <c r="R444" i="1" s="1"/>
  <c r="O301" i="1"/>
  <c r="Q301" i="1" s="1"/>
  <c r="P301" i="1"/>
  <c r="R301" i="1" s="1"/>
  <c r="O181" i="1"/>
  <c r="Q181" i="1" s="1"/>
  <c r="P181" i="1"/>
  <c r="R181" i="1" s="1"/>
  <c r="O268" i="1"/>
  <c r="Q268" i="1" s="1"/>
  <c r="P268" i="1"/>
  <c r="R268" i="1" s="1"/>
  <c r="O345" i="1"/>
  <c r="Q345" i="1" s="1"/>
  <c r="P345" i="1"/>
  <c r="R345" i="1" s="1"/>
  <c r="O431" i="1"/>
  <c r="Q431" i="1" s="1"/>
  <c r="P431" i="1"/>
  <c r="R431" i="1" s="1"/>
  <c r="O145" i="1"/>
  <c r="Q145" i="1" s="1"/>
  <c r="P145" i="1"/>
  <c r="R145" i="1" s="1"/>
  <c r="O250" i="1"/>
  <c r="Q250" i="1" s="1"/>
  <c r="P250" i="1"/>
  <c r="R250" i="1" s="1"/>
  <c r="O369" i="1"/>
  <c r="Q369" i="1" s="1"/>
  <c r="P369" i="1"/>
  <c r="R369" i="1" s="1"/>
  <c r="O117" i="1"/>
  <c r="Q117" i="1" s="1"/>
  <c r="P117" i="1"/>
  <c r="R117" i="1" s="1"/>
  <c r="O337" i="1"/>
  <c r="Q337" i="1" s="1"/>
  <c r="P337" i="1"/>
  <c r="R337" i="1" s="1"/>
  <c r="O422" i="1"/>
  <c r="Q422" i="1" s="1"/>
  <c r="P422" i="1"/>
  <c r="R422" i="1" s="1"/>
  <c r="O150" i="1"/>
  <c r="Q150" i="1" s="1"/>
  <c r="P150" i="1"/>
  <c r="R150" i="1" s="1"/>
  <c r="O10" i="1"/>
  <c r="Q10" i="1" s="1"/>
  <c r="P10" i="1"/>
  <c r="R10" i="1" s="1"/>
  <c r="O179" i="1"/>
  <c r="Q179" i="1" s="1"/>
  <c r="P179" i="1"/>
  <c r="R179" i="1" s="1"/>
  <c r="O138" i="1"/>
  <c r="Q138" i="1" s="1"/>
  <c r="P138" i="1"/>
  <c r="R138" i="1" s="1"/>
  <c r="O37" i="1"/>
  <c r="Q37" i="1" s="1"/>
  <c r="P37" i="1"/>
  <c r="R37" i="1" s="1"/>
  <c r="O484" i="1"/>
  <c r="Q484" i="1" s="1"/>
  <c r="P484" i="1"/>
  <c r="R484" i="1" s="1"/>
  <c r="O314" i="1"/>
  <c r="Q314" i="1" s="1"/>
  <c r="P314" i="1"/>
  <c r="R314" i="1" s="1"/>
  <c r="O478" i="1"/>
  <c r="Q478" i="1" s="1"/>
  <c r="P478" i="1"/>
  <c r="R478" i="1" s="1"/>
  <c r="O297" i="1"/>
  <c r="Q297" i="1" s="1"/>
  <c r="P297" i="1"/>
  <c r="R297" i="1" s="1"/>
  <c r="O29" i="1"/>
  <c r="Q29" i="1" s="1"/>
  <c r="P29" i="1"/>
  <c r="R29" i="1" s="1"/>
  <c r="O460" i="1"/>
  <c r="Q460" i="1" s="1"/>
  <c r="P460" i="1"/>
  <c r="R460" i="1" s="1"/>
  <c r="O368" i="1"/>
  <c r="Q368" i="1" s="1"/>
  <c r="P368" i="1"/>
  <c r="R368" i="1" s="1"/>
  <c r="O169" i="1"/>
  <c r="Q169" i="1" s="1"/>
  <c r="P169" i="1"/>
  <c r="R169" i="1" s="1"/>
  <c r="O429" i="1"/>
  <c r="Q429" i="1" s="1"/>
  <c r="P429" i="1"/>
  <c r="R429" i="1" s="1"/>
  <c r="O92" i="1"/>
  <c r="Q92" i="1" s="1"/>
  <c r="P92" i="1"/>
  <c r="R92" i="1" s="1"/>
  <c r="O458" i="1"/>
  <c r="Q458" i="1" s="1"/>
  <c r="P458" i="1"/>
  <c r="R458" i="1" s="1"/>
  <c r="O294" i="1"/>
  <c r="Q294" i="1" s="1"/>
  <c r="P294" i="1"/>
  <c r="R294" i="1" s="1"/>
  <c r="O166" i="1"/>
  <c r="Q166" i="1" s="1"/>
  <c r="P166" i="1"/>
  <c r="R166" i="1" s="1"/>
  <c r="O164" i="1"/>
  <c r="Q164" i="1" s="1"/>
  <c r="P164" i="1"/>
  <c r="R164" i="1" s="1"/>
  <c r="O350" i="1"/>
  <c r="Q350" i="1" s="1"/>
  <c r="P350" i="1"/>
  <c r="R350" i="1" s="1"/>
  <c r="O137" i="1"/>
  <c r="Q137" i="1" s="1"/>
  <c r="P137" i="1"/>
  <c r="R137" i="1" s="1"/>
  <c r="O354" i="1"/>
  <c r="Q354" i="1" s="1"/>
  <c r="P354" i="1"/>
  <c r="R354" i="1" s="1"/>
  <c r="O280" i="1"/>
  <c r="Q280" i="1" s="1"/>
  <c r="P280" i="1"/>
  <c r="R280" i="1" s="1"/>
  <c r="O75" i="1"/>
  <c r="Q75" i="1" s="1"/>
  <c r="P75" i="1"/>
  <c r="R75" i="1" s="1"/>
  <c r="O96" i="1"/>
  <c r="Q96" i="1" s="1"/>
  <c r="P96" i="1"/>
  <c r="R96" i="1" s="1"/>
  <c r="O237" i="1"/>
  <c r="Q237" i="1" s="1"/>
  <c r="P237" i="1"/>
  <c r="R237" i="1" s="1"/>
  <c r="O380" i="1"/>
  <c r="Q380" i="1" s="1"/>
  <c r="P380" i="1"/>
  <c r="R380" i="1" s="1"/>
  <c r="O293" i="1"/>
  <c r="Q293" i="1" s="1"/>
  <c r="P293" i="1"/>
  <c r="R293" i="1" s="1"/>
  <c r="O231" i="1"/>
  <c r="Q231" i="1" s="1"/>
  <c r="P231" i="1"/>
  <c r="R231" i="1" s="1"/>
  <c r="O79" i="1"/>
  <c r="Q79" i="1" s="1"/>
  <c r="P79" i="1"/>
  <c r="R79" i="1" s="1"/>
  <c r="O35" i="1"/>
  <c r="Q35" i="1" s="1"/>
  <c r="P35" i="1"/>
  <c r="R35" i="1" s="1"/>
  <c r="O207" i="1"/>
  <c r="Q207" i="1" s="1"/>
  <c r="P207" i="1"/>
  <c r="R207" i="1" s="1"/>
  <c r="O242" i="1"/>
  <c r="Q242" i="1" s="1"/>
  <c r="P242" i="1"/>
  <c r="R242" i="1" s="1"/>
  <c r="O149" i="1"/>
  <c r="Q149" i="1" s="1"/>
  <c r="P149" i="1"/>
  <c r="R149" i="1" s="1"/>
  <c r="O127" i="1"/>
  <c r="Q127" i="1" s="1"/>
  <c r="P127" i="1"/>
  <c r="R127" i="1" s="1"/>
  <c r="O299" i="1"/>
  <c r="Q299" i="1" s="1"/>
  <c r="P299" i="1"/>
  <c r="R299" i="1" s="1"/>
  <c r="O173" i="1"/>
  <c r="Q173" i="1" s="1"/>
  <c r="P173" i="1"/>
  <c r="R173" i="1" s="1"/>
  <c r="O407" i="1"/>
  <c r="Q407" i="1" s="1"/>
  <c r="P407" i="1"/>
  <c r="R407" i="1" s="1"/>
  <c r="O120" i="1"/>
  <c r="Q120" i="1" s="1"/>
  <c r="P120" i="1"/>
  <c r="R120" i="1" s="1"/>
  <c r="O322" i="1"/>
  <c r="Q322" i="1" s="1"/>
  <c r="P322" i="1"/>
  <c r="R322" i="1" s="1"/>
  <c r="O264" i="1"/>
  <c r="Q264" i="1" s="1"/>
  <c r="P264" i="1"/>
  <c r="R264" i="1" s="1"/>
  <c r="O341" i="1"/>
  <c r="Q341" i="1" s="1"/>
  <c r="P341" i="1"/>
  <c r="R341" i="1" s="1"/>
  <c r="O275" i="1"/>
  <c r="Q275" i="1" s="1"/>
  <c r="P275" i="1"/>
  <c r="R275" i="1" s="1"/>
  <c r="O192" i="1"/>
  <c r="Q192" i="1" s="1"/>
  <c r="P192" i="1"/>
  <c r="R192" i="1" s="1"/>
  <c r="O257" i="1"/>
  <c r="Q257" i="1" s="1"/>
  <c r="P257" i="1"/>
  <c r="R257" i="1" s="1"/>
  <c r="O259" i="1"/>
  <c r="Q259" i="1" s="1"/>
  <c r="P259" i="1"/>
  <c r="R259" i="1" s="1"/>
  <c r="O397" i="1"/>
  <c r="Q397" i="1" s="1"/>
  <c r="P397" i="1"/>
  <c r="R397" i="1" s="1"/>
  <c r="O283" i="1"/>
  <c r="Q283" i="1" s="1"/>
  <c r="P283" i="1"/>
  <c r="R283" i="1" s="1"/>
  <c r="O28" i="1"/>
  <c r="Q28" i="1" s="1"/>
  <c r="P28" i="1"/>
  <c r="R28" i="1" s="1"/>
  <c r="O223" i="1"/>
  <c r="Q223" i="1" s="1"/>
  <c r="P223" i="1"/>
  <c r="R223" i="1" s="1"/>
  <c r="O365" i="1"/>
  <c r="Q365" i="1" s="1"/>
  <c r="P365" i="1"/>
  <c r="R365" i="1" s="1"/>
  <c r="O218" i="1"/>
  <c r="Q218" i="1" s="1"/>
  <c r="P218" i="1"/>
  <c r="R218" i="1" s="1"/>
  <c r="O281" i="1"/>
  <c r="Q281" i="1" s="1"/>
  <c r="P281" i="1"/>
  <c r="R281" i="1" s="1"/>
  <c r="O65" i="1"/>
  <c r="Q65" i="1" s="1"/>
  <c r="P65" i="1"/>
  <c r="R65" i="1" s="1"/>
  <c r="O228" i="1"/>
  <c r="Q228" i="1" s="1"/>
  <c r="P228" i="1"/>
  <c r="R228" i="1" s="1"/>
  <c r="O295" i="1"/>
  <c r="Q295" i="1" s="1"/>
  <c r="P295" i="1"/>
  <c r="R295" i="1" s="1"/>
  <c r="O304" i="1"/>
  <c r="Q304" i="1" s="1"/>
  <c r="P304" i="1"/>
  <c r="R304" i="1" s="1"/>
  <c r="O326" i="1"/>
  <c r="Q326" i="1" s="1"/>
  <c r="P326" i="1"/>
  <c r="R326" i="1" s="1"/>
  <c r="O189" i="1"/>
  <c r="Q189" i="1" s="1"/>
  <c r="P189" i="1"/>
  <c r="R189" i="1" s="1"/>
  <c r="O256" i="1"/>
  <c r="Q256" i="1" s="1"/>
  <c r="P256" i="1"/>
  <c r="R256" i="1" s="1"/>
  <c r="O213" i="1"/>
  <c r="Q213" i="1" s="1"/>
  <c r="P213" i="1"/>
  <c r="R213" i="1" s="1"/>
  <c r="O346" i="1"/>
  <c r="Q346" i="1" s="1"/>
  <c r="P346" i="1"/>
  <c r="R346" i="1" s="1"/>
  <c r="O308" i="1"/>
  <c r="Q308" i="1" s="1"/>
  <c r="P308" i="1"/>
  <c r="R308" i="1" s="1"/>
  <c r="O382" i="1"/>
  <c r="Q382" i="1" s="1"/>
  <c r="P382" i="1"/>
  <c r="R382" i="1" s="1"/>
  <c r="O344" i="1"/>
  <c r="Q344" i="1" s="1"/>
  <c r="P344" i="1"/>
  <c r="R344" i="1" s="1"/>
  <c r="O78" i="1"/>
  <c r="Q78" i="1" s="1"/>
  <c r="P78" i="1"/>
  <c r="R78" i="1" s="1"/>
  <c r="O31" i="1"/>
  <c r="Q31" i="1" s="1"/>
  <c r="P31" i="1"/>
  <c r="R31" i="1" s="1"/>
  <c r="O40" i="1"/>
  <c r="Q40" i="1" s="1"/>
  <c r="P40" i="1"/>
  <c r="R40" i="1" s="1"/>
  <c r="O348" i="1"/>
  <c r="Q348" i="1" s="1"/>
  <c r="P348" i="1"/>
  <c r="R348" i="1" s="1"/>
  <c r="O417" i="1"/>
  <c r="Q417" i="1" s="1"/>
  <c r="P417" i="1"/>
  <c r="R417" i="1" s="1"/>
  <c r="O465" i="1"/>
  <c r="Q465" i="1" s="1"/>
  <c r="P465" i="1"/>
  <c r="R465" i="1" s="1"/>
  <c r="O436" i="1"/>
  <c r="Q436" i="1" s="1"/>
  <c r="P436" i="1"/>
  <c r="R436" i="1" s="1"/>
  <c r="O77" i="1"/>
  <c r="Q77" i="1" s="1"/>
  <c r="P77" i="1"/>
  <c r="R77" i="1" s="1"/>
  <c r="O148" i="1"/>
  <c r="Q148" i="1" s="1"/>
  <c r="P148" i="1"/>
  <c r="R148" i="1" s="1"/>
  <c r="O144" i="1"/>
  <c r="Q144" i="1" s="1"/>
  <c r="P144" i="1"/>
  <c r="R144" i="1" s="1"/>
  <c r="O25" i="1"/>
  <c r="Q25" i="1" s="1"/>
  <c r="P25" i="1"/>
  <c r="R25" i="1" s="1"/>
  <c r="O323" i="1"/>
  <c r="Q323" i="1" s="1"/>
  <c r="P323" i="1"/>
  <c r="R323" i="1" s="1"/>
  <c r="O274" i="1"/>
  <c r="Q274" i="1" s="1"/>
  <c r="P274" i="1"/>
  <c r="R274" i="1" s="1"/>
  <c r="O317" i="1"/>
  <c r="Q317" i="1" s="1"/>
  <c r="P317" i="1"/>
  <c r="R317" i="1" s="1"/>
  <c r="O84" i="1"/>
  <c r="Q84" i="1" s="1"/>
  <c r="P84" i="1"/>
  <c r="R84" i="1" s="1"/>
  <c r="O167" i="1"/>
  <c r="Q167" i="1" s="1"/>
  <c r="P167" i="1"/>
  <c r="R167" i="1" s="1"/>
  <c r="O205" i="1"/>
  <c r="Q205" i="1" s="1"/>
  <c r="P205" i="1"/>
  <c r="R205" i="1" s="1"/>
  <c r="O358" i="1"/>
  <c r="Q358" i="1" s="1"/>
  <c r="P358" i="1"/>
  <c r="R358" i="1" s="1"/>
  <c r="O110" i="1"/>
  <c r="Q110" i="1" s="1"/>
  <c r="P110" i="1"/>
  <c r="R110" i="1" s="1"/>
  <c r="O24" i="1"/>
  <c r="Q24" i="1" s="1"/>
  <c r="P24" i="1"/>
  <c r="R24" i="1" s="1"/>
  <c r="O112" i="1"/>
  <c r="Q112" i="1" s="1"/>
  <c r="P112" i="1"/>
  <c r="R112" i="1" s="1"/>
  <c r="O82" i="1"/>
  <c r="Q82" i="1" s="1"/>
  <c r="P82" i="1"/>
  <c r="R82" i="1" s="1"/>
  <c r="O302" i="1"/>
  <c r="Q302" i="1" s="1"/>
  <c r="P302" i="1"/>
  <c r="R302" i="1" s="1"/>
  <c r="O54" i="1"/>
  <c r="Q54" i="1" s="1"/>
  <c r="P54" i="1"/>
  <c r="R54" i="1" s="1"/>
  <c r="O158" i="1"/>
  <c r="Q158" i="1" s="1"/>
  <c r="P158" i="1"/>
  <c r="R158" i="1" s="1"/>
  <c r="O47" i="1"/>
  <c r="Q47" i="1" s="1"/>
  <c r="P47" i="1"/>
  <c r="R47" i="1" s="1"/>
  <c r="O394" i="1"/>
  <c r="Q394" i="1" s="1"/>
  <c r="P394" i="1"/>
  <c r="R394" i="1" s="1"/>
  <c r="O132" i="1"/>
  <c r="Q132" i="1" s="1"/>
  <c r="P132" i="1"/>
  <c r="R132" i="1" s="1"/>
  <c r="O100" i="1"/>
  <c r="Q100" i="1" s="1"/>
  <c r="P100" i="1"/>
  <c r="R100" i="1" s="1"/>
  <c r="O229" i="1"/>
  <c r="Q229" i="1" s="1"/>
  <c r="P229" i="1"/>
  <c r="R229" i="1" s="1"/>
  <c r="O109" i="1"/>
  <c r="Q109" i="1" s="1"/>
  <c r="P109" i="1"/>
  <c r="R109" i="1" s="1"/>
  <c r="O16" i="1"/>
  <c r="Q16" i="1" s="1"/>
  <c r="P16" i="1"/>
  <c r="R16" i="1" s="1"/>
  <c r="O6" i="1"/>
  <c r="Q6" i="1" s="1"/>
  <c r="P6" i="1"/>
  <c r="R6" i="1" s="1"/>
  <c r="O474" i="1"/>
  <c r="Q474" i="1" s="1"/>
  <c r="P474" i="1"/>
  <c r="R474" i="1" s="1"/>
  <c r="O374" i="1"/>
  <c r="Q374" i="1" s="1"/>
  <c r="P374" i="1"/>
  <c r="R374" i="1" s="1"/>
  <c r="O194" i="1"/>
  <c r="Q194" i="1" s="1"/>
  <c r="P194" i="1"/>
  <c r="R194" i="1" s="1"/>
  <c r="O12" i="1"/>
  <c r="Q12" i="1" s="1"/>
  <c r="P12" i="1"/>
  <c r="R12" i="1" s="1"/>
  <c r="O405" i="1"/>
  <c r="Q405" i="1" s="1"/>
  <c r="P405" i="1"/>
  <c r="R405" i="1" s="1"/>
  <c r="O383" i="1"/>
  <c r="Q383" i="1" s="1"/>
  <c r="P383" i="1"/>
  <c r="R383" i="1" s="1"/>
  <c r="O357" i="1"/>
  <c r="Q357" i="1" s="1"/>
  <c r="P357" i="1"/>
  <c r="R357" i="1" s="1"/>
  <c r="O20" i="1"/>
  <c r="Q20" i="1" s="1"/>
  <c r="P20" i="1"/>
  <c r="R20" i="1" s="1"/>
  <c r="O269" i="1"/>
  <c r="Q269" i="1" s="1"/>
  <c r="P269" i="1"/>
  <c r="R269" i="1" s="1"/>
  <c r="O196" i="1"/>
  <c r="Q196" i="1" s="1"/>
  <c r="P196" i="1"/>
  <c r="R196" i="1" s="1"/>
  <c r="O332" i="1"/>
  <c r="Q332" i="1" s="1"/>
  <c r="P332" i="1"/>
  <c r="R332" i="1" s="1"/>
  <c r="O372" i="1"/>
  <c r="Q372" i="1" s="1"/>
  <c r="P372" i="1"/>
  <c r="R372" i="1" s="1"/>
  <c r="O8" i="1"/>
  <c r="Q8" i="1" s="1"/>
  <c r="P8" i="1"/>
  <c r="R8" i="1" s="1"/>
  <c r="O157" i="1"/>
  <c r="Q157" i="1" s="1"/>
  <c r="P157" i="1"/>
  <c r="R157" i="1" s="1"/>
  <c r="O249" i="1"/>
  <c r="Q249" i="1" s="1"/>
  <c r="P249" i="1"/>
  <c r="R249" i="1" s="1"/>
  <c r="O85" i="1"/>
  <c r="Q85" i="1" s="1"/>
  <c r="P85" i="1"/>
  <c r="R85" i="1" s="1"/>
  <c r="O141" i="1"/>
  <c r="Q141" i="1" s="1"/>
  <c r="P141" i="1"/>
  <c r="R141" i="1" s="1"/>
  <c r="O439" i="1"/>
  <c r="Q439" i="1" s="1"/>
  <c r="P439" i="1"/>
  <c r="R439" i="1" s="1"/>
  <c r="O309" i="1"/>
  <c r="Q309" i="1" s="1"/>
  <c r="P309" i="1"/>
  <c r="R309" i="1" s="1"/>
  <c r="O23" i="1"/>
  <c r="Q23" i="1" s="1"/>
  <c r="P23" i="1"/>
  <c r="R23" i="1" s="1"/>
  <c r="O212" i="1"/>
  <c r="Q212" i="1" s="1"/>
  <c r="P212" i="1"/>
  <c r="R212" i="1" s="1"/>
  <c r="O389" i="1"/>
  <c r="Q389" i="1" s="1"/>
  <c r="P389" i="1"/>
  <c r="R389" i="1" s="1"/>
  <c r="O286" i="1"/>
  <c r="Q286" i="1" s="1"/>
  <c r="P286" i="1"/>
  <c r="R286" i="1" s="1"/>
  <c r="O480" i="1"/>
  <c r="Q480" i="1" s="1"/>
  <c r="P480" i="1"/>
  <c r="R480" i="1" s="1"/>
  <c r="O14" i="1"/>
  <c r="Q14" i="1" s="1"/>
  <c r="P14" i="1"/>
  <c r="R14" i="1" s="1"/>
  <c r="O400" i="1"/>
  <c r="Q400" i="1" s="1"/>
  <c r="P400" i="1"/>
  <c r="R400" i="1" s="1"/>
  <c r="O463" i="1"/>
  <c r="Q463" i="1" s="1"/>
  <c r="P463" i="1"/>
  <c r="R463" i="1" s="1"/>
  <c r="O339" i="1"/>
  <c r="Q339" i="1" s="1"/>
  <c r="P339" i="1"/>
  <c r="R339" i="1" s="1"/>
  <c r="O270" i="1"/>
  <c r="Q270" i="1" s="1"/>
  <c r="P270" i="1"/>
  <c r="R270" i="1" s="1"/>
  <c r="O489" i="1"/>
  <c r="Q489" i="1" s="1"/>
  <c r="P489" i="1"/>
  <c r="R489" i="1" s="1"/>
  <c r="O378" i="1"/>
  <c r="Q378" i="1" s="1"/>
  <c r="P378" i="1"/>
  <c r="R378" i="1" s="1"/>
  <c r="O330" i="1"/>
  <c r="Q330" i="1" s="1"/>
  <c r="P330" i="1"/>
  <c r="R330" i="1" s="1"/>
  <c r="O336" i="1"/>
  <c r="Q336" i="1" s="1"/>
  <c r="P336" i="1"/>
  <c r="R336" i="1" s="1"/>
  <c r="O272" i="1"/>
  <c r="Q272" i="1" s="1"/>
  <c r="P272" i="1"/>
  <c r="R272" i="1" s="1"/>
  <c r="O81" i="1"/>
  <c r="Q81" i="1" s="1"/>
  <c r="P81" i="1"/>
  <c r="R81" i="1" s="1"/>
  <c r="O340" i="1"/>
  <c r="Q340" i="1" s="1"/>
  <c r="P340" i="1"/>
  <c r="R340" i="1" s="1"/>
  <c r="O33" i="1"/>
  <c r="Q33" i="1" s="1"/>
  <c r="P33" i="1"/>
  <c r="R33" i="1" s="1"/>
  <c r="O435" i="1"/>
  <c r="Q435" i="1" s="1"/>
  <c r="P435" i="1"/>
  <c r="R435" i="1" s="1"/>
  <c r="O390" i="1"/>
  <c r="Q390" i="1" s="1"/>
  <c r="P390" i="1"/>
  <c r="R390" i="1" s="1"/>
  <c r="O402" i="1"/>
  <c r="Q402" i="1" s="1"/>
  <c r="P402" i="1"/>
  <c r="R402" i="1" s="1"/>
  <c r="O113" i="1"/>
  <c r="Q113" i="1" s="1"/>
  <c r="P113" i="1"/>
  <c r="R113" i="1" s="1"/>
  <c r="O377" i="1"/>
  <c r="Q377" i="1" s="1"/>
  <c r="P377" i="1"/>
  <c r="R377" i="1" s="1"/>
  <c r="O469" i="1"/>
  <c r="Q469" i="1" s="1"/>
  <c r="P469" i="1"/>
  <c r="R469" i="1" s="1"/>
  <c r="O260" i="1"/>
  <c r="Q260" i="1" s="1"/>
  <c r="P260" i="1"/>
  <c r="R260" i="1" s="1"/>
  <c r="O91" i="1"/>
  <c r="Q91" i="1" s="1"/>
  <c r="P91" i="1"/>
  <c r="R91" i="1" s="1"/>
  <c r="O409" i="1"/>
  <c r="Q409" i="1" s="1"/>
  <c r="P409" i="1"/>
  <c r="R409" i="1" s="1"/>
  <c r="O428" i="1"/>
  <c r="Q428" i="1" s="1"/>
  <c r="P428" i="1"/>
  <c r="R428" i="1" s="1"/>
  <c r="O146" i="1"/>
  <c r="Q146" i="1" s="1"/>
  <c r="P146" i="1"/>
  <c r="R146" i="1" s="1"/>
  <c r="O282" i="1"/>
  <c r="Q282" i="1" s="1"/>
  <c r="P282" i="1"/>
  <c r="R282" i="1" s="1"/>
  <c r="O147" i="1"/>
  <c r="Q147" i="1" s="1"/>
  <c r="P147" i="1"/>
  <c r="R147" i="1" s="1"/>
  <c r="O437" i="1"/>
  <c r="Q437" i="1" s="1"/>
  <c r="P437" i="1"/>
  <c r="R437" i="1" s="1"/>
  <c r="O349" i="1"/>
  <c r="Q349" i="1" s="1"/>
  <c r="P349" i="1"/>
  <c r="R349" i="1" s="1"/>
  <c r="O15" i="1"/>
  <c r="Q15" i="1" s="1"/>
  <c r="P15" i="1"/>
  <c r="R15" i="1" s="1"/>
  <c r="O21" i="1"/>
  <c r="Q21" i="1" s="1"/>
  <c r="P21" i="1"/>
  <c r="R21" i="1" s="1"/>
  <c r="O99" i="1"/>
  <c r="Q99" i="1" s="1"/>
  <c r="P99" i="1"/>
  <c r="R99" i="1" s="1"/>
  <c r="O500" i="1"/>
  <c r="Q500" i="1" s="1"/>
  <c r="P500" i="1"/>
  <c r="R500" i="1" s="1"/>
  <c r="O310" i="1"/>
  <c r="Q310" i="1" s="1"/>
  <c r="P310" i="1"/>
  <c r="R310" i="1" s="1"/>
  <c r="O430" i="1"/>
  <c r="Q430" i="1" s="1"/>
  <c r="P430" i="1"/>
  <c r="R430" i="1" s="1"/>
  <c r="O252" i="1"/>
  <c r="Q252" i="1" s="1"/>
  <c r="P252" i="1"/>
  <c r="R252" i="1" s="1"/>
  <c r="O184" i="1"/>
  <c r="Q184" i="1" s="1"/>
  <c r="P184" i="1"/>
  <c r="R184" i="1" s="1"/>
  <c r="O457" i="1"/>
  <c r="Q457" i="1" s="1"/>
  <c r="P457" i="1"/>
  <c r="R457" i="1" s="1"/>
  <c r="O42" i="1"/>
  <c r="Q42" i="1" s="1"/>
  <c r="P42" i="1"/>
  <c r="R42" i="1" s="1"/>
  <c r="O32" i="1"/>
  <c r="Q32" i="1" s="1"/>
  <c r="P32" i="1"/>
  <c r="R32" i="1" s="1"/>
  <c r="O159" i="1"/>
  <c r="Q159" i="1" s="1"/>
  <c r="P159" i="1"/>
  <c r="R159" i="1" s="1"/>
  <c r="O432" i="1"/>
  <c r="Q432" i="1" s="1"/>
  <c r="P432" i="1"/>
  <c r="R432" i="1" s="1"/>
  <c r="O63" i="1"/>
  <c r="Q63" i="1" s="1"/>
  <c r="P63" i="1"/>
  <c r="R63" i="1" s="1"/>
  <c r="O261" i="1"/>
  <c r="Q261" i="1" s="1"/>
  <c r="P261" i="1"/>
  <c r="R261" i="1" s="1"/>
  <c r="O89" i="1"/>
  <c r="Q89" i="1" s="1"/>
  <c r="P89" i="1"/>
  <c r="R89" i="1" s="1"/>
  <c r="O449" i="1"/>
  <c r="Q449" i="1" s="1"/>
  <c r="P449" i="1"/>
  <c r="R449" i="1" s="1"/>
  <c r="O384" i="1"/>
  <c r="Q384" i="1" s="1"/>
  <c r="P384" i="1"/>
  <c r="R384" i="1" s="1"/>
  <c r="O253" i="1"/>
  <c r="Q253" i="1" s="1"/>
  <c r="P253" i="1"/>
  <c r="R253" i="1" s="1"/>
  <c r="O199" i="1"/>
  <c r="Q199" i="1" s="1"/>
  <c r="P199" i="1"/>
  <c r="R199" i="1" s="1"/>
  <c r="O60" i="1"/>
  <c r="Q60" i="1" s="1"/>
  <c r="P60" i="1"/>
  <c r="R60" i="1" s="1"/>
  <c r="O57" i="1"/>
  <c r="Q57" i="1" s="1"/>
  <c r="P57" i="1"/>
  <c r="R57" i="1" s="1"/>
  <c r="O447" i="1"/>
  <c r="Q447" i="1" s="1"/>
  <c r="P447" i="1"/>
  <c r="R447" i="1" s="1"/>
  <c r="O477" i="1"/>
  <c r="Q477" i="1" s="1"/>
  <c r="P477" i="1"/>
  <c r="R477" i="1" s="1"/>
  <c r="O448" i="1"/>
  <c r="Q448" i="1" s="1"/>
  <c r="P448" i="1"/>
  <c r="R448" i="1" s="1"/>
  <c r="O289" i="1"/>
  <c r="Q289" i="1" s="1"/>
  <c r="P289" i="1"/>
  <c r="R289" i="1" s="1"/>
  <c r="O246" i="1"/>
  <c r="Q246" i="1" s="1"/>
  <c r="P246" i="1"/>
  <c r="R246" i="1" s="1"/>
  <c r="O408" i="1"/>
  <c r="Q408" i="1" s="1"/>
  <c r="P408" i="1"/>
  <c r="R408" i="1" s="1"/>
  <c r="O19" i="1"/>
  <c r="Q19" i="1" s="1"/>
  <c r="P19" i="1"/>
  <c r="R19" i="1" s="1"/>
  <c r="O420" i="1"/>
  <c r="Q420" i="1" s="1"/>
  <c r="P420" i="1"/>
  <c r="R420" i="1" s="1"/>
  <c r="O371" i="1"/>
  <c r="Q371" i="1" s="1"/>
  <c r="P371" i="1"/>
  <c r="R371" i="1" s="1"/>
  <c r="O103" i="1"/>
  <c r="Q103" i="1" s="1"/>
  <c r="P103" i="1"/>
  <c r="R103" i="1" s="1"/>
  <c r="O46" i="1"/>
  <c r="Q46" i="1" s="1"/>
  <c r="P46" i="1"/>
  <c r="R46" i="1" s="1"/>
  <c r="O462" i="1"/>
  <c r="Q462" i="1" s="1"/>
  <c r="P462" i="1"/>
  <c r="R462" i="1" s="1"/>
  <c r="O80" i="1"/>
  <c r="Q80" i="1" s="1"/>
  <c r="P80" i="1"/>
  <c r="R80" i="1" s="1"/>
  <c r="O73" i="1"/>
  <c r="Q73" i="1" s="1"/>
  <c r="P73" i="1"/>
  <c r="R73" i="1" s="1"/>
  <c r="O501" i="1"/>
  <c r="Q501" i="1" s="1"/>
  <c r="P501" i="1"/>
  <c r="R501" i="1" s="1"/>
  <c r="O61" i="1"/>
  <c r="Q61" i="1" s="1"/>
  <c r="P61" i="1"/>
  <c r="R61" i="1" s="1"/>
  <c r="O162" i="1"/>
  <c r="Q162" i="1" s="1"/>
  <c r="P162" i="1"/>
  <c r="R162" i="1" s="1"/>
  <c r="O98" i="1"/>
  <c r="Q98" i="1" s="1"/>
  <c r="P98" i="1"/>
  <c r="R98" i="1" s="1"/>
  <c r="O13" i="1"/>
  <c r="Q13" i="1" s="1"/>
  <c r="P13" i="1"/>
  <c r="R13" i="1" s="1"/>
  <c r="O450" i="1"/>
  <c r="Q450" i="1" s="1"/>
  <c r="P450" i="1"/>
  <c r="R450" i="1" s="1"/>
  <c r="O39" i="1"/>
  <c r="Q39" i="1" s="1"/>
  <c r="P39" i="1"/>
  <c r="R39" i="1" s="1"/>
  <c r="O493" i="1"/>
  <c r="Q493" i="1" s="1"/>
  <c r="P493" i="1"/>
  <c r="R493" i="1" s="1"/>
  <c r="O114" i="1"/>
  <c r="Q114" i="1" s="1"/>
  <c r="P114" i="1"/>
  <c r="R114" i="1" s="1"/>
  <c r="O515" i="1"/>
  <c r="Q515" i="1" s="1"/>
  <c r="P515" i="1"/>
  <c r="R515" i="1" s="1"/>
  <c r="O425" i="1"/>
  <c r="Q425" i="1" s="1"/>
  <c r="P425" i="1"/>
  <c r="R425" i="1" s="1"/>
  <c r="O327" i="1"/>
  <c r="Q327" i="1" s="1"/>
  <c r="P327" i="1"/>
  <c r="R327" i="1" s="1"/>
  <c r="O191" i="1"/>
  <c r="Q191" i="1" s="1"/>
  <c r="P191" i="1"/>
  <c r="R191" i="1" s="1"/>
  <c r="O468" i="1"/>
  <c r="Q468" i="1" s="1"/>
  <c r="P468" i="1"/>
  <c r="R468" i="1" s="1"/>
  <c r="O198" i="1"/>
  <c r="Q198" i="1" s="1"/>
  <c r="P198" i="1"/>
  <c r="R198" i="1" s="1"/>
  <c r="O220" i="1"/>
  <c r="Q220" i="1" s="1"/>
  <c r="P220" i="1"/>
  <c r="R220" i="1" s="1"/>
  <c r="O214" i="1"/>
  <c r="Q214" i="1" s="1"/>
  <c r="P214" i="1"/>
  <c r="R214" i="1" s="1"/>
  <c r="O135" i="1"/>
  <c r="Q135" i="1" s="1"/>
  <c r="P135" i="1"/>
  <c r="R135" i="1" s="1"/>
  <c r="O3" i="1"/>
  <c r="Q3" i="1" s="1"/>
  <c r="P3" i="1"/>
  <c r="R3" i="1" s="1"/>
  <c r="O266" i="1"/>
  <c r="Q266" i="1" s="1"/>
  <c r="P266" i="1"/>
  <c r="R266" i="1" s="1"/>
  <c r="O9" i="1"/>
  <c r="Q9" i="1" s="1"/>
  <c r="P9" i="1"/>
  <c r="R9" i="1" s="1"/>
  <c r="O69" i="1"/>
  <c r="Q69" i="1" s="1"/>
  <c r="P69" i="1"/>
  <c r="R69" i="1" s="1"/>
  <c r="O316" i="1"/>
  <c r="Q316" i="1" s="1"/>
  <c r="P316" i="1"/>
  <c r="R316" i="1" s="1"/>
  <c r="O421" i="1"/>
  <c r="Q421" i="1" s="1"/>
  <c r="P421" i="1"/>
  <c r="R421" i="1" s="1"/>
  <c r="O362" i="1"/>
  <c r="Q362" i="1" s="1"/>
  <c r="P362" i="1"/>
  <c r="R362" i="1" s="1"/>
  <c r="O343" i="1"/>
  <c r="Q343" i="1" s="1"/>
  <c r="P343" i="1"/>
  <c r="R343" i="1" s="1"/>
  <c r="O247" i="1"/>
  <c r="Q247" i="1" s="1"/>
  <c r="P247" i="1"/>
  <c r="R247" i="1" s="1"/>
  <c r="O379" i="1"/>
  <c r="Q379" i="1" s="1"/>
  <c r="P379" i="1"/>
  <c r="R379" i="1" s="1"/>
  <c r="O88" i="1"/>
  <c r="Q88" i="1" s="1"/>
  <c r="P88" i="1"/>
  <c r="R88" i="1" s="1"/>
  <c r="O236" i="1"/>
  <c r="Q236" i="1" s="1"/>
  <c r="P236" i="1"/>
  <c r="R236" i="1" s="1"/>
  <c r="O254" i="1"/>
  <c r="Q254" i="1" s="1"/>
  <c r="P254" i="1"/>
  <c r="R254" i="1" s="1"/>
  <c r="O72" i="1"/>
  <c r="Q72" i="1" s="1"/>
  <c r="P72" i="1"/>
  <c r="R72" i="1" s="1"/>
  <c r="O486" i="1"/>
  <c r="Q486" i="1" s="1"/>
  <c r="P486" i="1"/>
  <c r="R486" i="1" s="1"/>
  <c r="O83" i="1"/>
  <c r="Q83" i="1" s="1"/>
  <c r="P83" i="1"/>
  <c r="R83" i="1" s="1"/>
  <c r="O49" i="1"/>
  <c r="Q49" i="1" s="1"/>
  <c r="P49" i="1"/>
  <c r="R49" i="1" s="1"/>
  <c r="O333" i="1"/>
  <c r="Q333" i="1" s="1"/>
  <c r="P333" i="1"/>
  <c r="R333" i="1" s="1"/>
  <c r="O70" i="1"/>
  <c r="Q70" i="1" s="1"/>
  <c r="P70" i="1"/>
  <c r="R70" i="1" s="1"/>
  <c r="O55" i="1"/>
  <c r="Q55" i="1" s="1"/>
  <c r="P55" i="1"/>
  <c r="R55" i="1" s="1"/>
  <c r="O497" i="1"/>
  <c r="Q497" i="1" s="1"/>
  <c r="P497" i="1"/>
  <c r="R497" i="1" s="1"/>
  <c r="O52" i="1"/>
  <c r="Q52" i="1" s="1"/>
  <c r="P52" i="1"/>
  <c r="R52" i="1" s="1"/>
  <c r="O507" i="1"/>
  <c r="Q507" i="1" s="1"/>
  <c r="P507" i="1"/>
  <c r="R507" i="1" s="1"/>
  <c r="O38" i="1"/>
  <c r="Q38" i="1" s="1"/>
  <c r="P38" i="1"/>
  <c r="R38" i="1" s="1"/>
  <c r="O22" i="1"/>
  <c r="Q22" i="1" s="1"/>
  <c r="P22" i="1"/>
  <c r="R22" i="1" s="1"/>
  <c r="O51" i="1"/>
  <c r="Q51" i="1" s="1"/>
  <c r="P51" i="1"/>
  <c r="R51" i="1" s="1"/>
  <c r="O56" i="1"/>
  <c r="Q56" i="1" s="1"/>
  <c r="P56" i="1"/>
  <c r="R56" i="1" s="1"/>
  <c r="O118" i="1"/>
  <c r="Q118" i="1" s="1"/>
  <c r="P118" i="1"/>
  <c r="R118" i="1" s="1"/>
  <c r="O128" i="1"/>
  <c r="Q128" i="1" s="1"/>
  <c r="P128" i="1"/>
  <c r="R128" i="1" s="1"/>
  <c r="O64" i="1"/>
  <c r="Q64" i="1" s="1"/>
  <c r="P64" i="1"/>
  <c r="R64" i="1" s="1"/>
  <c r="O67" i="1"/>
  <c r="Q67" i="1" s="1"/>
  <c r="P67" i="1"/>
  <c r="R67" i="1" s="1"/>
  <c r="O320" i="1"/>
  <c r="Q320" i="1" s="1"/>
  <c r="P320" i="1"/>
  <c r="R320" i="1" s="1"/>
  <c r="O292" i="1"/>
  <c r="Q292" i="1" s="1"/>
  <c r="P292" i="1"/>
  <c r="R292" i="1" s="1"/>
  <c r="O107" i="1"/>
  <c r="Q107" i="1" s="1"/>
  <c r="P107" i="1"/>
  <c r="R107" i="1" s="1"/>
  <c r="O206" i="1"/>
  <c r="Q206" i="1" s="1"/>
  <c r="P206" i="1"/>
  <c r="R206" i="1" s="1"/>
  <c r="O129" i="1"/>
  <c r="Q129" i="1" s="1"/>
  <c r="P129" i="1"/>
  <c r="R129" i="1" s="1"/>
  <c r="O488" i="1"/>
  <c r="Q488" i="1" s="1"/>
  <c r="P488" i="1"/>
  <c r="R488" i="1" s="1"/>
  <c r="O243" i="1"/>
  <c r="Q243" i="1" s="1"/>
  <c r="P243" i="1"/>
  <c r="R243" i="1" s="1"/>
  <c r="O195" i="1"/>
  <c r="Q195" i="1" s="1"/>
  <c r="P195" i="1"/>
  <c r="R195" i="1" s="1"/>
  <c r="O4" i="1"/>
  <c r="Q4" i="1" s="1"/>
  <c r="P4" i="1"/>
  <c r="R4" i="1" s="1"/>
  <c r="O155" i="1"/>
  <c r="Q155" i="1" s="1"/>
  <c r="P155" i="1"/>
  <c r="R155" i="1" s="1"/>
  <c r="O483" i="1"/>
  <c r="Q483" i="1" s="1"/>
  <c r="P483" i="1"/>
  <c r="R483" i="1" s="1"/>
  <c r="O403" i="1"/>
  <c r="Q403" i="1" s="1"/>
  <c r="P403" i="1"/>
  <c r="R403" i="1" s="1"/>
  <c r="O305" i="1"/>
  <c r="Q305" i="1" s="1"/>
  <c r="P305" i="1"/>
  <c r="R305" i="1" s="1"/>
  <c r="O351" i="1"/>
  <c r="Q351" i="1" s="1"/>
  <c r="P351" i="1"/>
  <c r="R351" i="1" s="1"/>
  <c r="O216" i="1"/>
  <c r="Q216" i="1" s="1"/>
  <c r="P216" i="1"/>
  <c r="R216" i="1" s="1"/>
  <c r="O233" i="1"/>
  <c r="Q233" i="1" s="1"/>
  <c r="P233" i="1"/>
  <c r="R233" i="1" s="1"/>
  <c r="O66" i="1"/>
  <c r="Q66" i="1" s="1"/>
  <c r="P66" i="1"/>
  <c r="R66" i="1" s="1"/>
  <c r="O461" i="1"/>
  <c r="Q461" i="1" s="1"/>
  <c r="P461" i="1"/>
  <c r="R461" i="1" s="1"/>
  <c r="O41" i="1"/>
  <c r="Q41" i="1" s="1"/>
  <c r="P41" i="1"/>
  <c r="R41" i="1" s="1"/>
  <c r="O48" i="1"/>
  <c r="Q48" i="1" s="1"/>
  <c r="P48" i="1"/>
  <c r="R48" i="1" s="1"/>
  <c r="O102" i="1"/>
  <c r="Q102" i="1" s="1"/>
  <c r="P102" i="1"/>
  <c r="R102" i="1" s="1"/>
  <c r="O433" i="1"/>
  <c r="Q433" i="1" s="1"/>
  <c r="P433" i="1"/>
  <c r="R433" i="1" s="1"/>
  <c r="O359" i="1"/>
  <c r="Q359" i="1" s="1"/>
  <c r="P359" i="1"/>
  <c r="R359" i="1" s="1"/>
  <c r="O495" i="1"/>
  <c r="Q495" i="1" s="1"/>
  <c r="P495" i="1"/>
  <c r="R495" i="1" s="1"/>
  <c r="O482" i="1"/>
  <c r="Q482" i="1" s="1"/>
  <c r="P482" i="1"/>
  <c r="R482" i="1" s="1"/>
  <c r="O18" i="1"/>
  <c r="Q18" i="1" s="1"/>
  <c r="P18" i="1"/>
  <c r="R18" i="1" s="1"/>
  <c r="O290" i="1"/>
  <c r="Q290" i="1" s="1"/>
  <c r="P290" i="1"/>
  <c r="R290" i="1" s="1"/>
  <c r="O364" i="1"/>
  <c r="Q364" i="1" s="1"/>
  <c r="P364" i="1"/>
  <c r="R364" i="1" s="1"/>
  <c r="O491" i="1"/>
  <c r="Q491" i="1" s="1"/>
  <c r="P491" i="1"/>
  <c r="R491" i="1" s="1"/>
  <c r="O217" i="1"/>
  <c r="Q217" i="1" s="1"/>
  <c r="P217" i="1"/>
  <c r="R217" i="1" s="1"/>
  <c r="O311" i="1"/>
  <c r="Q311" i="1" s="1"/>
  <c r="P311" i="1"/>
  <c r="R311" i="1" s="1"/>
  <c r="O76" i="1"/>
  <c r="Q76" i="1" s="1"/>
  <c r="P76" i="1"/>
  <c r="R76" i="1" s="1"/>
  <c r="O59" i="1"/>
  <c r="Q59" i="1" s="1"/>
  <c r="P59" i="1"/>
  <c r="R59" i="1" s="1"/>
  <c r="O385" i="1"/>
  <c r="Q385" i="1" s="1"/>
  <c r="P385" i="1"/>
  <c r="R385" i="1" s="1"/>
  <c r="O347" i="1"/>
  <c r="Q347" i="1" s="1"/>
  <c r="P347" i="1"/>
  <c r="R347" i="1" s="1"/>
  <c r="O68" i="1"/>
  <c r="Q68" i="1" s="1"/>
  <c r="P68" i="1"/>
  <c r="R68" i="1" s="1"/>
  <c r="O5" i="1"/>
  <c r="Q5" i="1" s="1"/>
  <c r="P5" i="1"/>
  <c r="R5" i="1" s="1"/>
  <c r="O93" i="1"/>
  <c r="Q93" i="1" s="1"/>
  <c r="P93" i="1"/>
  <c r="R93" i="1" s="1"/>
  <c r="O441" i="1"/>
  <c r="Q441" i="1" s="1"/>
  <c r="P441" i="1"/>
  <c r="R441" i="1" s="1"/>
  <c r="O176" i="1"/>
  <c r="Q176" i="1" s="1"/>
  <c r="P176" i="1"/>
  <c r="R176" i="1" s="1"/>
  <c r="O171" i="1"/>
  <c r="Q171" i="1" s="1"/>
  <c r="P171" i="1"/>
  <c r="R171" i="1" s="1"/>
  <c r="O53" i="1"/>
  <c r="Q53" i="1" s="1"/>
  <c r="P53" i="1"/>
  <c r="R53" i="1" s="1"/>
  <c r="O130" i="1"/>
  <c r="Q130" i="1" s="1"/>
  <c r="P130" i="1"/>
  <c r="R130" i="1" s="1"/>
  <c r="O197" i="1"/>
  <c r="Q197" i="1" s="1"/>
  <c r="P197" i="1"/>
  <c r="R197" i="1" s="1"/>
  <c r="O363" i="1"/>
  <c r="Q363" i="1" s="1"/>
  <c r="P363" i="1"/>
  <c r="R363" i="1" s="1"/>
  <c r="O108" i="1"/>
  <c r="Q108" i="1" s="1"/>
  <c r="P108" i="1"/>
  <c r="R108" i="1" s="1"/>
  <c r="O401" i="1"/>
  <c r="Q401" i="1" s="1"/>
  <c r="P401" i="1"/>
  <c r="R401" i="1" s="1"/>
  <c r="O398" i="1"/>
  <c r="Q398" i="1" s="1"/>
  <c r="P398" i="1"/>
  <c r="R398" i="1" s="1"/>
  <c r="O95" i="1"/>
  <c r="Q95" i="1" s="1"/>
  <c r="P95" i="1"/>
  <c r="R95" i="1" s="1"/>
  <c r="O328" i="1"/>
  <c r="Q328" i="1" s="1"/>
  <c r="P328" i="1"/>
  <c r="R328" i="1" s="1"/>
  <c r="O210" i="1"/>
  <c r="Q210" i="1" s="1"/>
  <c r="P210" i="1"/>
  <c r="R210" i="1" s="1"/>
  <c r="O43" i="1"/>
  <c r="Q43" i="1" s="1"/>
  <c r="P43" i="1"/>
  <c r="R43" i="1" s="1"/>
  <c r="O452" i="1"/>
  <c r="Q452" i="1" s="1"/>
  <c r="P452" i="1"/>
  <c r="R452" i="1" s="1"/>
  <c r="O124" i="1"/>
  <c r="Q124" i="1" s="1"/>
  <c r="P124" i="1"/>
  <c r="R124" i="1" s="1"/>
  <c r="O410" i="1"/>
  <c r="Q410" i="1" s="1"/>
  <c r="P410" i="1"/>
  <c r="R410" i="1" s="1"/>
  <c r="O86" i="1"/>
  <c r="Q86" i="1" s="1"/>
  <c r="P86" i="1"/>
  <c r="R86" i="1" s="1"/>
  <c r="O119" i="1"/>
  <c r="Q119" i="1" s="1"/>
  <c r="P119" i="1"/>
  <c r="R119" i="1" s="1"/>
  <c r="O227" i="1"/>
  <c r="Q227" i="1" s="1"/>
  <c r="P227" i="1"/>
  <c r="R227" i="1" s="1"/>
  <c r="O44" i="1"/>
  <c r="Q44" i="1" s="1"/>
  <c r="P44" i="1"/>
  <c r="R44" i="1" s="1"/>
  <c r="O152" i="1"/>
  <c r="Q152" i="1" s="1"/>
  <c r="P152" i="1"/>
  <c r="R152" i="1" s="1"/>
  <c r="O94" i="1"/>
  <c r="Q94" i="1" s="1"/>
  <c r="P94" i="1"/>
  <c r="R94" i="1" s="1"/>
  <c r="O58" i="1"/>
  <c r="Q58" i="1" s="1"/>
  <c r="P58" i="1"/>
  <c r="R58" i="1" s="1"/>
  <c r="O225" i="1"/>
  <c r="Q225" i="1" s="1"/>
  <c r="P225" i="1"/>
  <c r="R225" i="1" s="1"/>
  <c r="O241" i="1"/>
  <c r="Q241" i="1" s="1"/>
  <c r="P241" i="1"/>
  <c r="R241" i="1" s="1"/>
  <c r="O438" i="1"/>
  <c r="Q438" i="1" s="1"/>
  <c r="P438" i="1"/>
  <c r="R438" i="1" s="1"/>
  <c r="O413" i="1"/>
  <c r="Q413" i="1" s="1"/>
  <c r="P413" i="1"/>
  <c r="R413" i="1" s="1"/>
  <c r="O97" i="1"/>
  <c r="Q97" i="1" s="1"/>
  <c r="P97" i="1"/>
  <c r="R97" i="1" s="1"/>
  <c r="O434" i="1"/>
  <c r="Q434" i="1" s="1"/>
  <c r="P434" i="1"/>
  <c r="R434" i="1" s="1"/>
  <c r="O11" i="1"/>
  <c r="Q11" i="1" s="1"/>
  <c r="P11" i="1"/>
  <c r="R11" i="1" s="1"/>
  <c r="O45" i="1"/>
  <c r="Q45" i="1" s="1"/>
  <c r="P45" i="1"/>
  <c r="R45" i="1" s="1"/>
  <c r="O62" i="1"/>
  <c r="Q62" i="1" s="1"/>
  <c r="P62" i="1"/>
  <c r="R62" i="1" s="1"/>
  <c r="O391" i="1"/>
  <c r="Q391" i="1" s="1"/>
  <c r="P391" i="1"/>
  <c r="R391" i="1" s="1"/>
  <c r="O476" i="1"/>
  <c r="Q476" i="1" s="1"/>
  <c r="P476" i="1"/>
  <c r="R476" i="1" s="1"/>
  <c r="O404" i="1"/>
  <c r="Q404" i="1" s="1"/>
  <c r="P404" i="1"/>
  <c r="R404" i="1" s="1"/>
  <c r="O459" i="1"/>
  <c r="Q459" i="1" s="1"/>
  <c r="P459" i="1"/>
  <c r="R459" i="1" s="1"/>
  <c r="O324" i="1"/>
  <c r="Q324" i="1" s="1"/>
  <c r="P324" i="1"/>
  <c r="R324" i="1" s="1"/>
  <c r="O87" i="1"/>
  <c r="Q87" i="1" s="1"/>
  <c r="P87" i="1"/>
  <c r="R87" i="1" s="1"/>
  <c r="O271" i="1"/>
  <c r="Q271" i="1" s="1"/>
  <c r="P271" i="1"/>
  <c r="R271" i="1" s="1"/>
  <c r="O255" i="1"/>
  <c r="Q255" i="1" s="1"/>
  <c r="P255" i="1"/>
  <c r="R255" i="1" s="1"/>
  <c r="O453" i="1"/>
  <c r="Q453" i="1" s="1"/>
  <c r="P453" i="1"/>
  <c r="R453" i="1" s="1"/>
  <c r="O285" i="1"/>
  <c r="Q285" i="1" s="1"/>
  <c r="P285" i="1"/>
  <c r="R285" i="1" s="1"/>
  <c r="O381" i="1"/>
  <c r="Q381" i="1" s="1"/>
  <c r="P381" i="1"/>
  <c r="R381" i="1" s="1"/>
  <c r="O111" i="1"/>
  <c r="Q111" i="1" s="1"/>
  <c r="P111" i="1"/>
  <c r="R111" i="1" s="1"/>
  <c r="O481" i="1"/>
  <c r="Q481" i="1" s="1"/>
  <c r="P481" i="1"/>
  <c r="R481" i="1" s="1"/>
  <c r="O490" i="1"/>
  <c r="Q490" i="1" s="1"/>
  <c r="P490" i="1"/>
  <c r="R490" i="1" s="1"/>
  <c r="O367" i="1"/>
  <c r="Q367" i="1" s="1"/>
  <c r="P367" i="1"/>
  <c r="R367" i="1" s="1"/>
  <c r="O186" i="1"/>
  <c r="Q186" i="1" s="1"/>
  <c r="P186" i="1"/>
  <c r="R186" i="1" s="1"/>
  <c r="O393" i="1"/>
  <c r="Q393" i="1" s="1"/>
  <c r="P393" i="1"/>
  <c r="R393" i="1" s="1"/>
  <c r="O211" i="1"/>
  <c r="Q211" i="1" s="1"/>
  <c r="P211" i="1"/>
  <c r="R211" i="1" s="1"/>
  <c r="O71" i="1"/>
  <c r="Q71" i="1" s="1"/>
  <c r="P71" i="1"/>
  <c r="R71" i="1" s="1"/>
  <c r="O338" i="1"/>
  <c r="Q338" i="1" s="1"/>
  <c r="P338" i="1"/>
  <c r="R338" i="1" s="1"/>
  <c r="O318" i="1"/>
  <c r="Q318" i="1" s="1"/>
  <c r="P318" i="1"/>
  <c r="R318" i="1" s="1"/>
  <c r="O508" i="1"/>
  <c r="Q508" i="1" s="1"/>
  <c r="P508" i="1"/>
  <c r="R508" i="1" s="1"/>
  <c r="O204" i="1"/>
  <c r="Q204" i="1" s="1"/>
  <c r="P204" i="1"/>
  <c r="R204" i="1" s="1"/>
  <c r="O387" i="1"/>
  <c r="Q387" i="1" s="1"/>
  <c r="P387" i="1"/>
  <c r="R387" i="1" s="1"/>
  <c r="O456" i="1"/>
  <c r="Q456" i="1" s="1"/>
  <c r="P456" i="1"/>
  <c r="R456" i="1" s="1"/>
  <c r="O443" i="1"/>
  <c r="Q443" i="1" s="1"/>
  <c r="P443" i="1"/>
  <c r="R443" i="1" s="1"/>
  <c r="O487" i="1"/>
  <c r="Q487" i="1" s="1"/>
  <c r="P487" i="1"/>
  <c r="R487" i="1" s="1"/>
  <c r="O200" i="1"/>
  <c r="Q200" i="1" s="1"/>
  <c r="P200" i="1"/>
  <c r="R200" i="1" s="1"/>
  <c r="O170" i="1"/>
  <c r="Q170" i="1" s="1"/>
  <c r="P170" i="1"/>
  <c r="R170" i="1" s="1"/>
  <c r="O105" i="1"/>
  <c r="Q105" i="1" s="1"/>
  <c r="P105" i="1"/>
  <c r="R105" i="1" s="1"/>
  <c r="O182" i="1"/>
  <c r="Q182" i="1" s="1"/>
  <c r="P182" i="1"/>
  <c r="R182" i="1" s="1"/>
  <c r="O416" i="1"/>
  <c r="Q416" i="1" s="1"/>
  <c r="P416" i="1"/>
  <c r="R416" i="1" s="1"/>
  <c r="O451" i="1"/>
  <c r="Q451" i="1" s="1"/>
  <c r="P451" i="1"/>
  <c r="R451" i="1" s="1"/>
  <c r="O175" i="1"/>
  <c r="Q175" i="1" s="1"/>
  <c r="P175" i="1"/>
  <c r="R175" i="1" s="1"/>
  <c r="O472" i="1"/>
  <c r="Q472" i="1" s="1"/>
  <c r="P472" i="1"/>
  <c r="R472" i="1" s="1"/>
  <c r="O426" i="1"/>
  <c r="Q426" i="1" s="1"/>
  <c r="P426" i="1"/>
  <c r="R426" i="1" s="1"/>
  <c r="O331" i="1"/>
  <c r="Q331" i="1" s="1"/>
  <c r="P331" i="1"/>
  <c r="R331" i="1" s="1"/>
  <c r="O139" i="1"/>
  <c r="Q139" i="1" s="1"/>
  <c r="P139" i="1"/>
  <c r="R139" i="1" s="1"/>
  <c r="O467" i="1"/>
  <c r="Q467" i="1" s="1"/>
  <c r="P467" i="1"/>
  <c r="R467" i="1" s="1"/>
  <c r="O427" i="1"/>
  <c r="Q427" i="1" s="1"/>
  <c r="P427" i="1"/>
  <c r="R427" i="1" s="1"/>
  <c r="O375" i="1"/>
  <c r="Q375" i="1" s="1"/>
  <c r="P375" i="1"/>
  <c r="R375" i="1" s="1"/>
  <c r="O498" i="1"/>
  <c r="Q498" i="1" s="1"/>
  <c r="P498" i="1"/>
  <c r="R498" i="1" s="1"/>
  <c r="O470" i="1"/>
  <c r="Q470" i="1" s="1"/>
  <c r="P470" i="1"/>
  <c r="R470" i="1" s="1"/>
  <c r="O473" i="1"/>
  <c r="Q473" i="1" s="1"/>
  <c r="P473" i="1"/>
  <c r="R473" i="1" s="1"/>
  <c r="O163" i="1"/>
  <c r="Q163" i="1" s="1"/>
  <c r="P163" i="1"/>
  <c r="R163" i="1" s="1"/>
  <c r="O454" i="1"/>
  <c r="Q454" i="1" s="1"/>
  <c r="P454" i="1"/>
  <c r="R454" i="1" s="1"/>
  <c r="O370" i="1"/>
  <c r="Q370" i="1" s="1"/>
  <c r="P370" i="1"/>
  <c r="R370" i="1" s="1"/>
  <c r="O466" i="1"/>
  <c r="Q466" i="1" s="1"/>
  <c r="P466" i="1"/>
  <c r="R466" i="1" s="1"/>
  <c r="O248" i="1"/>
  <c r="Q248" i="1" s="1"/>
  <c r="P248" i="1"/>
  <c r="R248" i="1" s="1"/>
  <c r="O315" i="1"/>
  <c r="Q315" i="1" s="1"/>
  <c r="P315" i="1"/>
  <c r="R315" i="1" s="1"/>
  <c r="O455" i="1"/>
  <c r="Q455" i="1" s="1"/>
  <c r="P455" i="1"/>
  <c r="R455" i="1" s="1"/>
  <c r="O288" i="1"/>
  <c r="Q288" i="1" s="1"/>
  <c r="P288" i="1"/>
  <c r="R288" i="1" s="1"/>
  <c r="O471" i="1"/>
  <c r="Q471" i="1" s="1"/>
  <c r="P471" i="1"/>
  <c r="R471" i="1" s="1"/>
  <c r="O506" i="1"/>
  <c r="Q506" i="1" s="1"/>
  <c r="P506" i="1"/>
  <c r="R506" i="1" s="1"/>
  <c r="O74" i="1"/>
  <c r="Q74" i="1" s="1"/>
  <c r="P74" i="1"/>
  <c r="R74" i="1" s="1"/>
  <c r="O386" i="1"/>
  <c r="Q386" i="1" s="1"/>
  <c r="P386" i="1"/>
  <c r="R386" i="1" s="1"/>
  <c r="O445" i="1"/>
  <c r="Q445" i="1" s="1"/>
  <c r="P445" i="1"/>
  <c r="R445" i="1" s="1"/>
  <c r="O446" i="1"/>
  <c r="Q446" i="1" s="1"/>
  <c r="P446" i="1"/>
  <c r="R446" i="1" s="1"/>
  <c r="O499" i="1"/>
  <c r="Q499" i="1" s="1"/>
  <c r="P499" i="1"/>
  <c r="R499" i="1" s="1"/>
  <c r="O419" i="1"/>
  <c r="Q419" i="1" s="1"/>
  <c r="P419" i="1"/>
  <c r="R419" i="1" s="1"/>
  <c r="O440" i="1"/>
  <c r="Q440" i="1" s="1"/>
  <c r="P440" i="1"/>
  <c r="R440" i="1" s="1"/>
  <c r="O50" i="1"/>
  <c r="Q50" i="1" s="1"/>
  <c r="P50" i="1"/>
  <c r="R50" i="1" s="1"/>
  <c r="O475" i="1"/>
  <c r="Q475" i="1" s="1"/>
  <c r="P475" i="1"/>
  <c r="R475" i="1" s="1"/>
  <c r="O183" i="1"/>
  <c r="Q183" i="1" s="1"/>
  <c r="P183" i="1"/>
  <c r="R183" i="1" s="1"/>
  <c r="O485" i="1"/>
  <c r="Q485" i="1" s="1"/>
  <c r="P485" i="1"/>
  <c r="R485" i="1" s="1"/>
  <c r="O414" i="1"/>
  <c r="Q414" i="1" s="1"/>
  <c r="P414" i="1"/>
  <c r="R414" i="1" s="1"/>
  <c r="O492" i="1"/>
  <c r="Q492" i="1" s="1"/>
  <c r="P492" i="1"/>
  <c r="R492" i="1" s="1"/>
  <c r="O503" i="1"/>
  <c r="Q503" i="1" s="1"/>
  <c r="P503" i="1"/>
  <c r="R503" i="1" s="1"/>
  <c r="O464" i="1"/>
  <c r="Q464" i="1" s="1"/>
  <c r="P464" i="1"/>
  <c r="R464" i="1" s="1"/>
  <c r="O494" i="1"/>
  <c r="Q494" i="1" s="1"/>
  <c r="P494" i="1"/>
  <c r="R494" i="1" s="1"/>
  <c r="O496" i="1"/>
  <c r="Q496" i="1" s="1"/>
  <c r="P496" i="1"/>
  <c r="R496" i="1" s="1"/>
  <c r="O279" i="1"/>
  <c r="Q279" i="1" s="1"/>
  <c r="P279" i="1"/>
  <c r="R279" i="1" s="1"/>
  <c r="O509" i="1"/>
  <c r="Q509" i="1" s="1"/>
  <c r="P509" i="1"/>
  <c r="R509" i="1" s="1"/>
  <c r="O396" i="1"/>
  <c r="Q396" i="1" s="1"/>
  <c r="P396" i="1"/>
  <c r="R396" i="1" s="1"/>
  <c r="O423" i="1"/>
  <c r="Q423" i="1" s="1"/>
  <c r="P423" i="1"/>
  <c r="R423" i="1" s="1"/>
  <c r="O502" i="1"/>
  <c r="Q502" i="1" s="1"/>
  <c r="P502" i="1"/>
  <c r="R502" i="1" s="1"/>
  <c r="O513" i="1"/>
  <c r="Q513" i="1" s="1"/>
  <c r="P513" i="1"/>
  <c r="R513" i="1" s="1"/>
  <c r="O517" i="1"/>
  <c r="Q517" i="1" s="1"/>
  <c r="P517" i="1"/>
  <c r="R517" i="1" s="1"/>
  <c r="O516" i="1"/>
  <c r="Q516" i="1" s="1"/>
  <c r="P516" i="1"/>
  <c r="R516" i="1" s="1"/>
  <c r="O511" i="1"/>
  <c r="Q511" i="1" s="1"/>
  <c r="P511" i="1"/>
  <c r="R511" i="1" s="1"/>
  <c r="O510" i="1"/>
  <c r="Q510" i="1" s="1"/>
  <c r="P510" i="1"/>
  <c r="R510" i="1" s="1"/>
  <c r="O512" i="1"/>
  <c r="Q512" i="1" s="1"/>
  <c r="P512" i="1"/>
  <c r="R512" i="1" s="1"/>
  <c r="O514" i="1"/>
  <c r="Q514" i="1" s="1"/>
  <c r="P514" i="1"/>
  <c r="R514" i="1" s="1"/>
  <c r="O505" i="1"/>
  <c r="Q505" i="1" s="1"/>
  <c r="P505" i="1"/>
  <c r="R505" i="1" s="1"/>
  <c r="P366" i="1"/>
  <c r="R366" i="1" s="1"/>
  <c r="O366" i="1"/>
  <c r="Q366" i="1" s="1"/>
</calcChain>
</file>

<file path=xl/sharedStrings.xml><?xml version="1.0" encoding="utf-8"?>
<sst xmlns="http://schemas.openxmlformats.org/spreadsheetml/2006/main" count="1556" uniqueCount="1555">
  <si>
    <t>Intensity HFD GBM Brain 1</t>
  </si>
  <si>
    <t>Intensity HFD GBM Brain 2</t>
  </si>
  <si>
    <t>Intensity HFD GBM Brain 3</t>
  </si>
  <si>
    <t>Intensity HFD GBM Brain 4</t>
  </si>
  <si>
    <t>Intensity HFD GBM Brain 5</t>
  </si>
  <si>
    <t>A2AG50</t>
  </si>
  <si>
    <t>MAP7 domain-containing protein 2</t>
  </si>
  <si>
    <t>Map7d2</t>
  </si>
  <si>
    <t>A2ALU4;Q1W617</t>
  </si>
  <si>
    <t>Protein Shroom2;Protein Shroom4</t>
  </si>
  <si>
    <t>Shroom2;Shroom4</t>
  </si>
  <si>
    <t>A2ASS6</t>
  </si>
  <si>
    <t>Titin</t>
  </si>
  <si>
    <t>Ttn</t>
  </si>
  <si>
    <t>D3YVF0</t>
  </si>
  <si>
    <t>A-kinase anchor protein 5</t>
  </si>
  <si>
    <t>Akap5</t>
  </si>
  <si>
    <t>E9PV24</t>
  </si>
  <si>
    <t>Fibrinogen alpha chain;Fibrinopeptide A;Fibrinogen alpha chain</t>
  </si>
  <si>
    <t>Fga</t>
  </si>
  <si>
    <t>E9Q5G3</t>
  </si>
  <si>
    <t>Kinesin-like protein KIF23</t>
  </si>
  <si>
    <t>Kif23</t>
  </si>
  <si>
    <t>O08539</t>
  </si>
  <si>
    <t>Myc box-dependent-interacting protein 1</t>
  </si>
  <si>
    <t>Bin1</t>
  </si>
  <si>
    <t>O08553</t>
  </si>
  <si>
    <t>Dihydropyrimidinase-related protein 2</t>
  </si>
  <si>
    <t>Dpysl2</t>
  </si>
  <si>
    <t>O08585</t>
  </si>
  <si>
    <t>Clathrin light chain A</t>
  </si>
  <si>
    <t>Clta</t>
  </si>
  <si>
    <t>O08677</t>
  </si>
  <si>
    <t>Kininogen-1;Kininogen-1 heavy chain;Bradykinin;Kininogen-1 light chain</t>
  </si>
  <si>
    <t>Kng1</t>
  </si>
  <si>
    <t>O08709</t>
  </si>
  <si>
    <t>Peroxiredoxin-6</t>
  </si>
  <si>
    <t>Prdx6</t>
  </si>
  <si>
    <t>O08749</t>
  </si>
  <si>
    <t>Dihydrolipoyl dehydrogenase, mitochondrial</t>
  </si>
  <si>
    <t>Dld</t>
  </si>
  <si>
    <t>O08795</t>
  </si>
  <si>
    <t>Glucosidase 2 subunit beta</t>
  </si>
  <si>
    <t>Prkcsh</t>
  </si>
  <si>
    <t>O08807</t>
  </si>
  <si>
    <t>Peroxiredoxin-4</t>
  </si>
  <si>
    <t>Prdx4</t>
  </si>
  <si>
    <t>O09061</t>
  </si>
  <si>
    <t>Proteasome subunit beta type-1</t>
  </si>
  <si>
    <t>Psmb1</t>
  </si>
  <si>
    <t>O09131</t>
  </si>
  <si>
    <t>Glutathione S-transferase omega-1</t>
  </si>
  <si>
    <t>Gsto1</t>
  </si>
  <si>
    <t>O35098</t>
  </si>
  <si>
    <t>Dihydropyrimidinase-related protein 4</t>
  </si>
  <si>
    <t>Dpysl4</t>
  </si>
  <si>
    <t>O35226</t>
  </si>
  <si>
    <t>26S proteasome non-ATPase regulatory subunit 4</t>
  </si>
  <si>
    <t>Psmd4</t>
  </si>
  <si>
    <t>O35326;Q3TWW8;Q8VE97</t>
  </si>
  <si>
    <t>Serine/arginine-rich splicing factor 5;Serine/arginine-rich splicing factor 6;Serine/arginine-rich splicing factor 4</t>
  </si>
  <si>
    <t>Srsf5;Srsf6;Srsf4</t>
  </si>
  <si>
    <t>O35381</t>
  </si>
  <si>
    <t>Acidic leucine-rich nuclear phosphoprotein 32 family member A</t>
  </si>
  <si>
    <t>Anp32a</t>
  </si>
  <si>
    <t>O35405</t>
  </si>
  <si>
    <t>Phospholipase D3</t>
  </si>
  <si>
    <t>Pld3</t>
  </si>
  <si>
    <t>O35737</t>
  </si>
  <si>
    <t>Heterogeneous nuclear ribonucleoprotein H;Heterogeneous nuclear ribonucleoprotein H, N-terminally processed</t>
  </si>
  <si>
    <t>Hnrnph1</t>
  </si>
  <si>
    <t>O35864</t>
  </si>
  <si>
    <t>COP9 signalosome complex subunit 5</t>
  </si>
  <si>
    <t>Cops5</t>
  </si>
  <si>
    <t>O35955</t>
  </si>
  <si>
    <t>Proteasome subunit beta type-10</t>
  </si>
  <si>
    <t>Psmb10</t>
  </si>
  <si>
    <t>O54974</t>
  </si>
  <si>
    <t>Galectin-7</t>
  </si>
  <si>
    <t>Lgals7</t>
  </si>
  <si>
    <t>O55023</t>
  </si>
  <si>
    <t>Inositol monophosphatase 1</t>
  </si>
  <si>
    <t>Impa1</t>
  </si>
  <si>
    <t>O55131</t>
  </si>
  <si>
    <t>Septin-7</t>
  </si>
  <si>
    <t>O55135</t>
  </si>
  <si>
    <t>Eukaryotic translation initiation factor 6</t>
  </si>
  <si>
    <t>Eif6</t>
  </si>
  <si>
    <t>O55234</t>
  </si>
  <si>
    <t>Proteasome subunit beta type-5</t>
  </si>
  <si>
    <t>Psmb5</t>
  </si>
  <si>
    <t>O70251</t>
  </si>
  <si>
    <t>Elongation factor 1-beta</t>
  </si>
  <si>
    <t>Eef1b</t>
  </si>
  <si>
    <t>O70325</t>
  </si>
  <si>
    <t>Phospholipid hydroperoxide glutathione peroxidase, mitochondrial</t>
  </si>
  <si>
    <t>Gpx4</t>
  </si>
  <si>
    <t>O70400</t>
  </si>
  <si>
    <t>PDZ and LIM domain protein 1</t>
  </si>
  <si>
    <t>Pdlim1</t>
  </si>
  <si>
    <t>O70435</t>
  </si>
  <si>
    <t>Proteasome subunit alpha type-3</t>
  </si>
  <si>
    <t>Psma3</t>
  </si>
  <si>
    <t>O70492</t>
  </si>
  <si>
    <t>Sorting nexin-3</t>
  </si>
  <si>
    <t>Snx3</t>
  </si>
  <si>
    <t>O70493</t>
  </si>
  <si>
    <t>Sorting nexin-12</t>
  </si>
  <si>
    <t>Snx12</t>
  </si>
  <si>
    <t>O88569</t>
  </si>
  <si>
    <t>Heterogeneous nuclear ribonucleoproteins A2/B1</t>
  </si>
  <si>
    <t>Hnrnpa2b1</t>
  </si>
  <si>
    <t>O88844</t>
  </si>
  <si>
    <t>Isocitrate dehydrogenase [NADP] cytoplasmic</t>
  </si>
  <si>
    <t>Idh1</t>
  </si>
  <si>
    <t>P00493</t>
  </si>
  <si>
    <t>Hypoxanthine-guanine phosphoribosyltransferase</t>
  </si>
  <si>
    <t>Hprt1</t>
  </si>
  <si>
    <t>P00920</t>
  </si>
  <si>
    <t>Carbonic anhydrase 2</t>
  </si>
  <si>
    <t>Ca2</t>
  </si>
  <si>
    <t>P01027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</si>
  <si>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</si>
  <si>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</si>
  <si>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P01631</t>
  </si>
  <si>
    <t>Ig kappa chain V-II region 26-10</t>
  </si>
  <si>
    <t>P01635</t>
  </si>
  <si>
    <t>Ig kappa chain V-V region K2</t>
  </si>
  <si>
    <t>P01639</t>
  </si>
  <si>
    <t>Ig kappa chain V-V region MOPC 41</t>
  </si>
  <si>
    <t>Gm5571</t>
  </si>
  <si>
    <t>P01654;P01655;P03977;P01656</t>
  </si>
  <si>
    <t>Ig kappa chain V-III region PC 2880/PC 1229;Ig kappa chain V-III region PC 7132;Ig kappa chain V-III region 50S10.1;Ig kappa chain V-III region MOPC 70</t>
  </si>
  <si>
    <t>P01837</t>
  </si>
  <si>
    <t>Ig kappa chain C region</t>
  </si>
  <si>
    <t>P01867</t>
  </si>
  <si>
    <t>Ig gamma-2B chain C region</t>
  </si>
  <si>
    <t>Igh-3</t>
  </si>
  <si>
    <t>P01868;P01869</t>
  </si>
  <si>
    <t>Ig gamma-1 chain C region secreted form;Ig gamma-1 chain C region, membrane-bound form</t>
  </si>
  <si>
    <t>Ighg1</t>
  </si>
  <si>
    <t>P01872</t>
  </si>
  <si>
    <t>Ig mu chain C region</t>
  </si>
  <si>
    <t>Ighm</t>
  </si>
  <si>
    <t>P02469</t>
  </si>
  <si>
    <t>Laminin subunit beta-1</t>
  </si>
  <si>
    <t>Lamb1</t>
  </si>
  <si>
    <t>P03995</t>
  </si>
  <si>
    <t>Glial fibrillary acidic protein</t>
  </si>
  <si>
    <t>Gfap</t>
  </si>
  <si>
    <t>P04104</t>
  </si>
  <si>
    <t>Keratin, type II cytoskeletal 1</t>
  </si>
  <si>
    <t>Krt1</t>
  </si>
  <si>
    <t>P04370</t>
  </si>
  <si>
    <t>Myelin basic protein</t>
  </si>
  <si>
    <t>Mbp</t>
  </si>
  <si>
    <t>P05063</t>
  </si>
  <si>
    <t>Fructose-bisphosphate aldolase C</t>
  </si>
  <si>
    <t>Aldoc</t>
  </si>
  <si>
    <t>P05064</t>
  </si>
  <si>
    <t>Fructose-bisphosphate aldolase A</t>
  </si>
  <si>
    <t>Aldoa</t>
  </si>
  <si>
    <t>P05201</t>
  </si>
  <si>
    <t>Aspartate aminotransferase, cytoplasmic</t>
  </si>
  <si>
    <t>Got1</t>
  </si>
  <si>
    <t>P05202</t>
  </si>
  <si>
    <t>Aspartate aminotransferase, mitochondrial</t>
  </si>
  <si>
    <t>Got2</t>
  </si>
  <si>
    <t>P05213;P68373;P68369;P05214</t>
  </si>
  <si>
    <t>Tubulin alpha-1B chain;Tubulin alpha-1C chain;Tubulin alpha-1A chain;Tubulin alpha-3 chain</t>
  </si>
  <si>
    <t>Tuba1b;Tuba1c;Tuba1a;Tuba3a</t>
  </si>
  <si>
    <t>P06151</t>
  </si>
  <si>
    <t>L-lactate dehydrogenase A chain</t>
  </si>
  <si>
    <t>Ldha</t>
  </si>
  <si>
    <t>P06330</t>
  </si>
  <si>
    <t>Ig heavy chain V region AC38 205.12</t>
  </si>
  <si>
    <t>P06745</t>
  </si>
  <si>
    <t>Glucose-6-phosphate isomerase</t>
  </si>
  <si>
    <t>Gpi</t>
  </si>
  <si>
    <t>P06837</t>
  </si>
  <si>
    <t>Neuromodulin</t>
  </si>
  <si>
    <t>Gap43</t>
  </si>
  <si>
    <t>P07091</t>
  </si>
  <si>
    <t>Protein S100-A4</t>
  </si>
  <si>
    <t>S100a4</t>
  </si>
  <si>
    <t>P07309</t>
  </si>
  <si>
    <t>Transthyretin</t>
  </si>
  <si>
    <t>Ttr</t>
  </si>
  <si>
    <t>P07356</t>
  </si>
  <si>
    <t>Annexin A2</t>
  </si>
  <si>
    <t>Anxa2</t>
  </si>
  <si>
    <t>P07724</t>
  </si>
  <si>
    <t>Serum albumin</t>
  </si>
  <si>
    <t>Alb</t>
  </si>
  <si>
    <t>Q00896;P07758</t>
  </si>
  <si>
    <t>Alpha-1-antitrypsin 1-3;Alpha-1-antitrypsin 1-1</t>
  </si>
  <si>
    <t>Serpina1c;Serpina1a</t>
  </si>
  <si>
    <t>P07759</t>
  </si>
  <si>
    <t>Serine protease inhibitor A3K</t>
  </si>
  <si>
    <t>Serpina3k</t>
  </si>
  <si>
    <t>P07901</t>
  </si>
  <si>
    <t>Heat shock protein HSP 90-alpha</t>
  </si>
  <si>
    <t>Hsp90aa1</t>
  </si>
  <si>
    <t>P08003</t>
  </si>
  <si>
    <t>Protein disulfide-isomerase A4</t>
  </si>
  <si>
    <t>Pdia4</t>
  </si>
  <si>
    <t>P08121</t>
  </si>
  <si>
    <t>Collagen alpha-1(III) chain</t>
  </si>
  <si>
    <t>Col3a1</t>
  </si>
  <si>
    <t>P08228</t>
  </si>
  <si>
    <t>Superoxide dismutase [Cu-Zn]</t>
  </si>
  <si>
    <t>Sod1</t>
  </si>
  <si>
    <t>P08249</t>
  </si>
  <si>
    <t>Malate dehydrogenase, mitochondrial</t>
  </si>
  <si>
    <t>Mdh2</t>
  </si>
  <si>
    <t>P08553</t>
  </si>
  <si>
    <t>Neurofilament medium polypeptide</t>
  </si>
  <si>
    <t>Nefm</t>
  </si>
  <si>
    <t>P09103</t>
  </si>
  <si>
    <t>Protein disulfide-isomerase</t>
  </si>
  <si>
    <t>P4hb</t>
  </si>
  <si>
    <t>P09405</t>
  </si>
  <si>
    <t>Nucleolin</t>
  </si>
  <si>
    <t>Ncl</t>
  </si>
  <si>
    <t>P09411</t>
  </si>
  <si>
    <t>Phosphoglycerate kinase 1</t>
  </si>
  <si>
    <t>Pgk1</t>
  </si>
  <si>
    <t>P09528</t>
  </si>
  <si>
    <t>Ferritin heavy chain;Ferritin heavy chain, N-terminally processed</t>
  </si>
  <si>
    <t>Fth1</t>
  </si>
  <si>
    <t>P09671</t>
  </si>
  <si>
    <t>Superoxide dismutase [Mn], mitochondrial</t>
  </si>
  <si>
    <t>Sod2</t>
  </si>
  <si>
    <t>P0C7L0</t>
  </si>
  <si>
    <t>WAS/WASL-interacting protein family member 3</t>
  </si>
  <si>
    <t>Wipf3</t>
  </si>
  <si>
    <t>P62984;P62983;P0CG49;P0CG50</t>
  </si>
  <si>
    <t>Ubiquitin-60S ribosomal protein L40;Ubiquitin;60S ribosomal protein L40;Ubiquitin-40S ribosomal protein S27a;Ubiquitin;40S ribosomal protein S27a;Polyubiquitin-B;Ubiquitin;Polyubiquitin-C;Ubiquitin;Ubiquitin-related 1;Ubiquitin-related 2</t>
  </si>
  <si>
    <t>Uba52;Rps27a;Ubb;Ubc</t>
  </si>
  <si>
    <t>P0DP28;P0DP27;P0DP26</t>
  </si>
  <si>
    <t>P10107</t>
  </si>
  <si>
    <t>Annexin A1</t>
  </si>
  <si>
    <t>Anxa1</t>
  </si>
  <si>
    <t>P10126;P62631</t>
  </si>
  <si>
    <t>Elongation factor 1-alpha 1;Elongation factor 1-alpha 2</t>
  </si>
  <si>
    <t>Eef1a1;Eef1a2</t>
  </si>
  <si>
    <t>P10518</t>
  </si>
  <si>
    <t>Delta-aminolevulinic acid dehydratase</t>
  </si>
  <si>
    <t>Alad</t>
  </si>
  <si>
    <t>P10637</t>
  </si>
  <si>
    <t>Microtubule-associated protein tau</t>
  </si>
  <si>
    <t>Mapt</t>
  </si>
  <si>
    <t>P10639</t>
  </si>
  <si>
    <t>Thioredoxin</t>
  </si>
  <si>
    <t>Txn</t>
  </si>
  <si>
    <t>P10649</t>
  </si>
  <si>
    <t>Glutathione S-transferase Mu 1</t>
  </si>
  <si>
    <t>Gstm1</t>
  </si>
  <si>
    <t>P10711</t>
  </si>
  <si>
    <t>Transcription elongation factor A protein 1</t>
  </si>
  <si>
    <t>Tcea1</t>
  </si>
  <si>
    <t>P11352</t>
  </si>
  <si>
    <t>Glutathione peroxidase 1</t>
  </si>
  <si>
    <t>Gpx1</t>
  </si>
  <si>
    <t>P11531</t>
  </si>
  <si>
    <t>Dystrophin</t>
  </si>
  <si>
    <t>Dmd</t>
  </si>
  <si>
    <t>P12787</t>
  </si>
  <si>
    <t>Cytochrome c oxidase subunit 5A, mitochondrial</t>
  </si>
  <si>
    <t>Cox5a</t>
  </si>
  <si>
    <t>P12960</t>
  </si>
  <si>
    <t>Contactin-1</t>
  </si>
  <si>
    <t>Cntn1</t>
  </si>
  <si>
    <t>P13020</t>
  </si>
  <si>
    <t>Gelsolin</t>
  </si>
  <si>
    <t>Gsn</t>
  </si>
  <si>
    <t>P14094</t>
  </si>
  <si>
    <t>Sodium/potassium-transporting ATPase subunit beta-1</t>
  </si>
  <si>
    <t>Atp1b1</t>
  </si>
  <si>
    <t>P14152</t>
  </si>
  <si>
    <t>Malate dehydrogenase, cytoplasmic</t>
  </si>
  <si>
    <t>Mdh1</t>
  </si>
  <si>
    <t>P14206</t>
  </si>
  <si>
    <t>40S ribosomal protein SA</t>
  </si>
  <si>
    <t>Rpsa</t>
  </si>
  <si>
    <t>P14211</t>
  </si>
  <si>
    <t>Calreticulin</t>
  </si>
  <si>
    <t>Calr</t>
  </si>
  <si>
    <t>P14873</t>
  </si>
  <si>
    <t>Microtubule-associated protein 1B;MAP1B heavy chain;MAP1 light chain LC1</t>
  </si>
  <si>
    <t>Map1b</t>
  </si>
  <si>
    <t>P15105</t>
  </si>
  <si>
    <t>Glutamine synthetase</t>
  </si>
  <si>
    <t>Glul</t>
  </si>
  <si>
    <t>P15532</t>
  </si>
  <si>
    <t>Nucleoside diphosphate kinase A</t>
  </si>
  <si>
    <t>Nme1</t>
  </si>
  <si>
    <t>P16045</t>
  </si>
  <si>
    <t>Galectin-1</t>
  </si>
  <si>
    <t>Lgals1</t>
  </si>
  <si>
    <t>P16125</t>
  </si>
  <si>
    <t>L-lactate dehydrogenase B chain</t>
  </si>
  <si>
    <t>Ldhb</t>
  </si>
  <si>
    <t>P16858</t>
  </si>
  <si>
    <t>Glyceraldehyde-3-phosphate dehydrogenase</t>
  </si>
  <si>
    <t>Gapdh</t>
  </si>
  <si>
    <t>P17182</t>
  </si>
  <si>
    <t>Alpha-enolase</t>
  </si>
  <si>
    <t>Eno1</t>
  </si>
  <si>
    <t>P17183</t>
  </si>
  <si>
    <t>Gamma-enolase</t>
  </si>
  <si>
    <t>Eno2</t>
  </si>
  <si>
    <t>P17563;Q63836</t>
  </si>
  <si>
    <t>P17742</t>
  </si>
  <si>
    <t>Peptidyl-prolyl cis-trans isomerase A;Peptidyl-prolyl cis-trans isomerase A, N-terminally processed</t>
  </si>
  <si>
    <t>Ppia</t>
  </si>
  <si>
    <t>P17751</t>
  </si>
  <si>
    <t>Triosephosphate isomerase</t>
  </si>
  <si>
    <t>Tpi1</t>
  </si>
  <si>
    <t>P17918</t>
  </si>
  <si>
    <t>Proliferating cell nuclear antigen</t>
  </si>
  <si>
    <t>Pcna</t>
  </si>
  <si>
    <t>P18760</t>
  </si>
  <si>
    <t>Cofilin-1</t>
  </si>
  <si>
    <t>Cfl1</t>
  </si>
  <si>
    <t>P19157</t>
  </si>
  <si>
    <t>Glutathione S-transferase P 1</t>
  </si>
  <si>
    <t>Gstp1</t>
  </si>
  <si>
    <t>P20029</t>
  </si>
  <si>
    <t>78 kDa glucose-regulated protein</t>
  </si>
  <si>
    <t>Hspa5</t>
  </si>
  <si>
    <t>P20108</t>
  </si>
  <si>
    <t>Thioredoxin-dependent peroxide reductase, mitochondrial</t>
  </si>
  <si>
    <t>Prdx3</t>
  </si>
  <si>
    <t>P20152</t>
  </si>
  <si>
    <t>Vimentin</t>
  </si>
  <si>
    <t>Vim</t>
  </si>
  <si>
    <t>P20357</t>
  </si>
  <si>
    <t>Microtubule-associated protein 2</t>
  </si>
  <si>
    <t>Map2</t>
  </si>
  <si>
    <t>P20918</t>
  </si>
  <si>
    <t>Plasminogen;Plasmin heavy chain A;Activation peptide;Angiostatin;Plasmin heavy chain A, short form;Plasmin light chain B</t>
  </si>
  <si>
    <t>Plg</t>
  </si>
  <si>
    <t>P21107</t>
  </si>
  <si>
    <t>Tropomyosin alpha-3 chain</t>
  </si>
  <si>
    <t>Tpm3</t>
  </si>
  <si>
    <t>P21614</t>
  </si>
  <si>
    <t>Vitamin D-binding protein</t>
  </si>
  <si>
    <t>Gc</t>
  </si>
  <si>
    <t>P22935</t>
  </si>
  <si>
    <t>Cellular retinoic acid-binding protein 2</t>
  </si>
  <si>
    <t>Crabp2</t>
  </si>
  <si>
    <t>P23198</t>
  </si>
  <si>
    <t>Chromobox protein homolog 3</t>
  </si>
  <si>
    <t>Cbx3</t>
  </si>
  <si>
    <t>P23492</t>
  </si>
  <si>
    <t>Purine nucleoside phosphorylase</t>
  </si>
  <si>
    <t>Pnp</t>
  </si>
  <si>
    <t>P23953</t>
  </si>
  <si>
    <t>Carboxylesterase 1C</t>
  </si>
  <si>
    <t>Ces1c</t>
  </si>
  <si>
    <t>P24270</t>
  </si>
  <si>
    <t>Catalase</t>
  </si>
  <si>
    <t>Cat</t>
  </si>
  <si>
    <t>P24452</t>
  </si>
  <si>
    <t>Macrophage-capping protein</t>
  </si>
  <si>
    <t>Capg</t>
  </si>
  <si>
    <t>P24547</t>
  </si>
  <si>
    <t>Inosine-5-monophosphate dehydrogenase 2</t>
  </si>
  <si>
    <t>Impdh2</t>
  </si>
  <si>
    <t>P24549</t>
  </si>
  <si>
    <t>Retinal dehydrogenase 1</t>
  </si>
  <si>
    <t>Aldh1a1</t>
  </si>
  <si>
    <t>P26041</t>
  </si>
  <si>
    <t>Moesin</t>
  </si>
  <si>
    <t>Msn</t>
  </si>
  <si>
    <t>P26350</t>
  </si>
  <si>
    <t>Prothymosin alpha;Prothymosin alpha, N-terminally processed;Thymosin alpha</t>
  </si>
  <si>
    <t>Ptma</t>
  </si>
  <si>
    <t>P26638</t>
  </si>
  <si>
    <t>Serine--tRNA ligase, cytoplasmic</t>
  </si>
  <si>
    <t>Sars</t>
  </si>
  <si>
    <t>P26645</t>
  </si>
  <si>
    <t>Myristoylated alanine-rich C-kinase substrate</t>
  </si>
  <si>
    <t>Marcks</t>
  </si>
  <si>
    <t>P27048;P63163</t>
  </si>
  <si>
    <t>Small nuclear ribonucleoprotein-associated protein B;Small nuclear ribonucleoprotein-associated protein N</t>
  </si>
  <si>
    <t>Snrpb;Snrpn</t>
  </si>
  <si>
    <t>P27546</t>
  </si>
  <si>
    <t>Microtubule-associated protein 4</t>
  </si>
  <si>
    <t>Map4</t>
  </si>
  <si>
    <t>P27773</t>
  </si>
  <si>
    <t>Protein disulfide-isomerase A3</t>
  </si>
  <si>
    <t>Pdia3</t>
  </si>
  <si>
    <t>P28063</t>
  </si>
  <si>
    <t>Proteasome subunit beta type-8</t>
  </si>
  <si>
    <t>Psmb8</t>
  </si>
  <si>
    <t>P28076</t>
  </si>
  <si>
    <t>Proteasome subunit beta type-9</t>
  </si>
  <si>
    <t>Psmb9</t>
  </si>
  <si>
    <t>P28661</t>
  </si>
  <si>
    <t>Septin-4</t>
  </si>
  <si>
    <t>P29341</t>
  </si>
  <si>
    <t>Polyadenylate-binding protein 1</t>
  </si>
  <si>
    <t>Pabpc1</t>
  </si>
  <si>
    <t>P29391</t>
  </si>
  <si>
    <t>Ferritin light chain 1</t>
  </si>
  <si>
    <t>Ftl1</t>
  </si>
  <si>
    <t>P29699</t>
  </si>
  <si>
    <t>Alpha-2-HS-glycoprotein</t>
  </si>
  <si>
    <t>Ahsg</t>
  </si>
  <si>
    <t>P30275</t>
  </si>
  <si>
    <t>Creatine kinase U-type, mitochondrial</t>
  </si>
  <si>
    <t>Ckmt1</t>
  </si>
  <si>
    <t>P30416</t>
  </si>
  <si>
    <t>Peptidyl-prolyl cis-trans isomerase FKBP4;Peptidyl-prolyl cis-trans isomerase FKBP4, N-terminally processed</t>
  </si>
  <si>
    <t>Fkbp4</t>
  </si>
  <si>
    <t>P30681</t>
  </si>
  <si>
    <t>High mobility group protein B2</t>
  </si>
  <si>
    <t>Hmgb2</t>
  </si>
  <si>
    <t>P32261</t>
  </si>
  <si>
    <t>Antithrombin-III</t>
  </si>
  <si>
    <t>Serpinc1</t>
  </si>
  <si>
    <t>P34022</t>
  </si>
  <si>
    <t>Ran-specific GTPase-activating protein</t>
  </si>
  <si>
    <t>Ranbp1</t>
  </si>
  <si>
    <t>P34884</t>
  </si>
  <si>
    <t>Macrophage migration inhibitory factor</t>
  </si>
  <si>
    <t>Mif</t>
  </si>
  <si>
    <t>P35700</t>
  </si>
  <si>
    <t>Peroxiredoxin-1</t>
  </si>
  <si>
    <t>Prdx1</t>
  </si>
  <si>
    <t>P35979</t>
  </si>
  <si>
    <t>60S ribosomal protein L12</t>
  </si>
  <si>
    <t>Rpl12</t>
  </si>
  <si>
    <t>P38647</t>
  </si>
  <si>
    <t>Stress-70 protein, mitochondrial</t>
  </si>
  <si>
    <t>Hspa9</t>
  </si>
  <si>
    <t>P39447</t>
  </si>
  <si>
    <t>Tight junction protein ZO-1</t>
  </si>
  <si>
    <t>Tjp1</t>
  </si>
  <si>
    <t>P40142</t>
  </si>
  <si>
    <t>Transketolase</t>
  </si>
  <si>
    <t>Tkt</t>
  </si>
  <si>
    <t>P42208</t>
  </si>
  <si>
    <t>Septin-2</t>
  </si>
  <si>
    <t>P45591</t>
  </si>
  <si>
    <t>Cofilin-2</t>
  </si>
  <si>
    <t>Cfl2</t>
  </si>
  <si>
    <t>P46412</t>
  </si>
  <si>
    <t>Glutathione peroxidase 3</t>
  </si>
  <si>
    <t>Gpx3</t>
  </si>
  <si>
    <t>P47708</t>
  </si>
  <si>
    <t>Rabphilin-3A</t>
  </si>
  <si>
    <t>Rph3a</t>
  </si>
  <si>
    <t>P47738</t>
  </si>
  <si>
    <t>Aldehyde dehydrogenase, mitochondrial</t>
  </si>
  <si>
    <t>Aldh2</t>
  </si>
  <si>
    <t>P47753;P47754</t>
  </si>
  <si>
    <t>F-actin-capping protein subunit alpha-1;F-actin-capping protein subunit alpha-2</t>
  </si>
  <si>
    <t>Capza1;Capza2</t>
  </si>
  <si>
    <t>P47757</t>
  </si>
  <si>
    <t>F-actin-capping protein subunit beta</t>
  </si>
  <si>
    <t>Capzb</t>
  </si>
  <si>
    <t>P47791</t>
  </si>
  <si>
    <t>Glutathione reductase, mitochondrial</t>
  </si>
  <si>
    <t>Gsr</t>
  </si>
  <si>
    <t>P47941</t>
  </si>
  <si>
    <t>Crk-like protein</t>
  </si>
  <si>
    <t>Crkl</t>
  </si>
  <si>
    <t>P48036</t>
  </si>
  <si>
    <t>Annexin A5</t>
  </si>
  <si>
    <t>Anxa5</t>
  </si>
  <si>
    <t>P48678</t>
  </si>
  <si>
    <t>Prelamin-A/C;Lamin-A/C</t>
  </si>
  <si>
    <t>Lmna</t>
  </si>
  <si>
    <t>P49312</t>
  </si>
  <si>
    <t>Heterogeneous nuclear ribonucleoprotein A1;Heterogeneous nuclear ribonucleoprotein A1, N-terminally processed</t>
  </si>
  <si>
    <t>Hnrnpa1</t>
  </si>
  <si>
    <t>P49722</t>
  </si>
  <si>
    <t>Proteasome subunit alpha type-2</t>
  </si>
  <si>
    <t>Psma2</t>
  </si>
  <si>
    <t>P50247</t>
  </si>
  <si>
    <t>Adenosylhomocysteinase</t>
  </si>
  <si>
    <t>Ahcy</t>
  </si>
  <si>
    <t>P50431</t>
  </si>
  <si>
    <t>Serine hydroxymethyltransferase, cytosolic</t>
  </si>
  <si>
    <t>Shmt1</t>
  </si>
  <si>
    <t>P50518</t>
  </si>
  <si>
    <t>V-type proton ATPase subunit E 1</t>
  </si>
  <si>
    <t>Atp6v1e1</t>
  </si>
  <si>
    <t>P50543</t>
  </si>
  <si>
    <t>Protein S100-A11</t>
  </si>
  <si>
    <t>S100a11</t>
  </si>
  <si>
    <t>P50580</t>
  </si>
  <si>
    <t>Proliferation-associated protein 2G4</t>
  </si>
  <si>
    <t>Pa2g4</t>
  </si>
  <si>
    <t>P51859</t>
  </si>
  <si>
    <t>Hepatoma-derived growth factor</t>
  </si>
  <si>
    <t>Hdgf</t>
  </si>
  <si>
    <t>P51880</t>
  </si>
  <si>
    <t>Fatty acid-binding protein, brain</t>
  </si>
  <si>
    <t>Fabp7</t>
  </si>
  <si>
    <t>P52480</t>
  </si>
  <si>
    <t>Pyruvate kinase PKM</t>
  </si>
  <si>
    <t>Pkm</t>
  </si>
  <si>
    <t>P53996</t>
  </si>
  <si>
    <t>Cellular nucleic acid-binding protein</t>
  </si>
  <si>
    <t>Cnbp</t>
  </si>
  <si>
    <t>P56387</t>
  </si>
  <si>
    <t>Dynein light chain Tctex-type 3</t>
  </si>
  <si>
    <t>Dynlt3</t>
  </si>
  <si>
    <t>P56480</t>
  </si>
  <si>
    <t>ATP synthase subunit beta, mitochondrial</t>
  </si>
  <si>
    <t>Atp5b</t>
  </si>
  <si>
    <t>P56959</t>
  </si>
  <si>
    <t>RNA-binding protein FUS</t>
  </si>
  <si>
    <t>Fus</t>
  </si>
  <si>
    <t>P57759</t>
  </si>
  <si>
    <t>Endoplasmic reticulum resident protein 29</t>
  </si>
  <si>
    <t>Erp29</t>
  </si>
  <si>
    <t>P57776</t>
  </si>
  <si>
    <t>Elongation factor 1-delta</t>
  </si>
  <si>
    <t>Eef1d</t>
  </si>
  <si>
    <t>P57780</t>
  </si>
  <si>
    <t>Alpha-actinin-4</t>
  </si>
  <si>
    <t>Actn4</t>
  </si>
  <si>
    <t>P58252</t>
  </si>
  <si>
    <t>Elongation factor 2</t>
  </si>
  <si>
    <t>Eef2</t>
  </si>
  <si>
    <t>P59325</t>
  </si>
  <si>
    <t>Eukaryotic translation initiation factor 5</t>
  </si>
  <si>
    <t>Eif5</t>
  </si>
  <si>
    <t>P59999</t>
  </si>
  <si>
    <t>Actin-related protein 2/3 complex subunit 4</t>
  </si>
  <si>
    <t>Arpc4</t>
  </si>
  <si>
    <t>P60202</t>
  </si>
  <si>
    <t>Myelin proteolipid protein</t>
  </si>
  <si>
    <t>Plp1</t>
  </si>
  <si>
    <t>P60335</t>
  </si>
  <si>
    <t>Poly(rC)-binding protein 1</t>
  </si>
  <si>
    <t>Pcbp1</t>
  </si>
  <si>
    <t>P60710</t>
  </si>
  <si>
    <t>Actin, cytoplasmic 1;Actin, cytoplasmic 1, N-terminally processed</t>
  </si>
  <si>
    <t>Actb</t>
  </si>
  <si>
    <t>P60879</t>
  </si>
  <si>
    <t>Synaptosomal-associated protein 25</t>
  </si>
  <si>
    <t>Snap25</t>
  </si>
  <si>
    <t>P61161</t>
  </si>
  <si>
    <t>Actin-related protein 2</t>
  </si>
  <si>
    <t>Actr2</t>
  </si>
  <si>
    <t>P61215</t>
  </si>
  <si>
    <t>Carbonic anhydrase-related protein 10</t>
  </si>
  <si>
    <t>Ca10</t>
  </si>
  <si>
    <t>P61264</t>
  </si>
  <si>
    <t>Syntaxin-1B</t>
  </si>
  <si>
    <t>Stx1b</t>
  </si>
  <si>
    <t>P61294;P35279</t>
  </si>
  <si>
    <t>Ras-related protein Rab-6B;Ras-related protein Rab-6A</t>
  </si>
  <si>
    <t>Rab6b;Rab6a</t>
  </si>
  <si>
    <t>P61963</t>
  </si>
  <si>
    <t>DDB1- and CUL4-associated factor 7</t>
  </si>
  <si>
    <t>Dcaf7</t>
  </si>
  <si>
    <t>P61979</t>
  </si>
  <si>
    <t>Heterogeneous nuclear ribonucleoprotein K</t>
  </si>
  <si>
    <t>Hnrnpk</t>
  </si>
  <si>
    <t>P61982</t>
  </si>
  <si>
    <t>14-3-3 protein gamma;14-3-3 protein gamma, N-terminally processed</t>
  </si>
  <si>
    <t>Ywhag</t>
  </si>
  <si>
    <t>P62137</t>
  </si>
  <si>
    <t>Serine/threonine-protein phosphatase PP1-alpha catalytic subunit</t>
  </si>
  <si>
    <t>Ppp1ca</t>
  </si>
  <si>
    <t>P62141</t>
  </si>
  <si>
    <t>Serine/threonine-protein phosphatase PP1-beta catalytic subunit</t>
  </si>
  <si>
    <t>Ppp1cb</t>
  </si>
  <si>
    <t>P62259</t>
  </si>
  <si>
    <t>14-3-3 protein epsilon</t>
  </si>
  <si>
    <t>Ywhae</t>
  </si>
  <si>
    <t>P62317</t>
  </si>
  <si>
    <t>Small nuclear ribonucleoprotein Sm D2</t>
  </si>
  <si>
    <t>Snrpd2</t>
  </si>
  <si>
    <t>P62320</t>
  </si>
  <si>
    <t>Small nuclear ribonucleoprotein Sm D3</t>
  </si>
  <si>
    <t>Snrpd3</t>
  </si>
  <si>
    <t>P62774</t>
  </si>
  <si>
    <t>Myotrophin</t>
  </si>
  <si>
    <t>Mtpn</t>
  </si>
  <si>
    <t>P62858</t>
  </si>
  <si>
    <t>40S ribosomal protein S28</t>
  </si>
  <si>
    <t>Rps28</t>
  </si>
  <si>
    <t>P62874</t>
  </si>
  <si>
    <t>Guanine nucleotide-binding protein G(I)/G(S)/G(T) subunit beta-1</t>
  </si>
  <si>
    <t>Gnb1</t>
  </si>
  <si>
    <t>P62881</t>
  </si>
  <si>
    <t>Guanine nucleotide-binding protein subunit beta-5</t>
  </si>
  <si>
    <t>Gnb5</t>
  </si>
  <si>
    <t>P62897</t>
  </si>
  <si>
    <t>Cytochrome c, somatic</t>
  </si>
  <si>
    <t>Cycs</t>
  </si>
  <si>
    <t>P62962</t>
  </si>
  <si>
    <t>Profilin-1</t>
  </si>
  <si>
    <t>Pfn1</t>
  </si>
  <si>
    <t>P63017</t>
  </si>
  <si>
    <t>Heat shock cognate 71 kDa protein</t>
  </si>
  <si>
    <t>Hspa8</t>
  </si>
  <si>
    <t>P63028</t>
  </si>
  <si>
    <t>Translationally-controlled tumor protein</t>
  </si>
  <si>
    <t>Tpt1</t>
  </si>
  <si>
    <t>P63038</t>
  </si>
  <si>
    <t>60 kDa heat shock protein, mitochondrial</t>
  </si>
  <si>
    <t>Hspd1</t>
  </si>
  <si>
    <t>P63087</t>
  </si>
  <si>
    <t>Serine/threonine-protein phosphatase PP1-gamma catalytic subunit</t>
  </si>
  <si>
    <t>Ppp1cc</t>
  </si>
  <si>
    <t>P63101</t>
  </si>
  <si>
    <t>14-3-3 protein zeta/delta</t>
  </si>
  <si>
    <t>Ywhaz</t>
  </si>
  <si>
    <t>P63158</t>
  </si>
  <si>
    <t>High mobility group protein B1</t>
  </si>
  <si>
    <t>Hmgb1</t>
  </si>
  <si>
    <t>P63168</t>
  </si>
  <si>
    <t>Dynein light chain 1, cytoplasmic</t>
  </si>
  <si>
    <t>Dynll1</t>
  </si>
  <si>
    <t>P63242;Q8BGY2</t>
  </si>
  <si>
    <t>Eukaryotic translation initiation factor 5A-1;Eukaryotic translation initiation factor 5A-2</t>
  </si>
  <si>
    <t>Eif5a;Eif5a2</t>
  </si>
  <si>
    <t>P63260</t>
  </si>
  <si>
    <t>Actin, cytoplasmic 2;Actin, cytoplasmic 2, N-terminally processed</t>
  </si>
  <si>
    <t>Actg1</t>
  </si>
  <si>
    <t>P63323</t>
  </si>
  <si>
    <t>40S ribosomal protein S12</t>
  </si>
  <si>
    <t>Rps12</t>
  </si>
  <si>
    <t>P63328;P48453</t>
  </si>
  <si>
    <t>Serine/threonine-protein phosphatase 2B catalytic subunit alpha isoform;Serine/threonine-protein phosphatase 2B catalytic subunit beta isoform</t>
  </si>
  <si>
    <t>Ppp3ca;Ppp3cb</t>
  </si>
  <si>
    <t>P63330;P62715</t>
  </si>
  <si>
    <t>Serine/threonine-protein phosphatase 2A catalytic subunit alpha isoform;Serine/threonine-protein phosphatase 2A catalytic subunit beta isoform</t>
  </si>
  <si>
    <t>Ppp2ca;Ppp2cb</t>
  </si>
  <si>
    <t>P68134;P68033;P63268;P62737</t>
  </si>
  <si>
    <t>Actin, alpha skeletal muscle;Actin, alpha cardiac muscle 1;Actin, gamma-enteric smooth muscle;Actin, aortic smooth muscle</t>
  </si>
  <si>
    <t>Acta1;Actc1;Actg2;Acta2</t>
  </si>
  <si>
    <t>P68037</t>
  </si>
  <si>
    <t>Ubiquitin-conjugating enzyme E2 L3</t>
  </si>
  <si>
    <t>Ube2l3</t>
  </si>
  <si>
    <t>P68040</t>
  </si>
  <si>
    <t>Guanine nucleotide-binding protein subunit beta-2-like 1;Guanine nucleotide-binding protein subunit beta-2-like 1, N-terminally processed</t>
  </si>
  <si>
    <t>Gnb2l1</t>
  </si>
  <si>
    <t>P68254</t>
  </si>
  <si>
    <t>14-3-3 protein theta</t>
  </si>
  <si>
    <t>Ywhaq</t>
  </si>
  <si>
    <t>P68510</t>
  </si>
  <si>
    <t>14-3-3 protein eta</t>
  </si>
  <si>
    <t>Ywhah</t>
  </si>
  <si>
    <t>P70175</t>
  </si>
  <si>
    <t>Disks large homolog 3</t>
  </si>
  <si>
    <t>Dlg3</t>
  </si>
  <si>
    <t>P70202</t>
  </si>
  <si>
    <t>Latexin</t>
  </si>
  <si>
    <t>Lxn</t>
  </si>
  <si>
    <t>P70296</t>
  </si>
  <si>
    <t>Phosphatidylethanolamine-binding protein 1;Hippocampal cholinergic neurostimulating peptide</t>
  </si>
  <si>
    <t>Pebp1</t>
  </si>
  <si>
    <t>P70349</t>
  </si>
  <si>
    <t>Histidine triad nucleotide-binding protein 1</t>
  </si>
  <si>
    <t>Hint1</t>
  </si>
  <si>
    <t>P70441</t>
  </si>
  <si>
    <t>Na(+)/H(+) exchange regulatory cofactor NHE-RF1</t>
  </si>
  <si>
    <t>Slc9a3r1</t>
  </si>
  <si>
    <t>P70670;Q60817</t>
  </si>
  <si>
    <t>Nascent polypeptide-associated complex subunit alpha, muscle-specific form;Nascent polypeptide-associated complex subunit alpha</t>
  </si>
  <si>
    <t>Naca</t>
  </si>
  <si>
    <t>P70677</t>
  </si>
  <si>
    <t>Caspase-3;Caspase-3 subunit p17;Caspase-3 subunit p12</t>
  </si>
  <si>
    <t>Casp3</t>
  </si>
  <si>
    <t>P84075;Q91X97;P62748</t>
  </si>
  <si>
    <t>Neuron-specific calcium-binding protein hippocalcin;Neurocalcin-delta;Hippocalcin-like protein 1</t>
  </si>
  <si>
    <t>Hpca;Ncald;Hpcal1</t>
  </si>
  <si>
    <t>P84104</t>
  </si>
  <si>
    <t>Serine/arginine-rich splicing factor 3</t>
  </si>
  <si>
    <t>Srsf3</t>
  </si>
  <si>
    <t>P85094</t>
  </si>
  <si>
    <t>Isochorismatase domain-containing protein 2A, mitochondrial</t>
  </si>
  <si>
    <t>Isoc2a</t>
  </si>
  <si>
    <t>P97315</t>
  </si>
  <si>
    <t>Cysteine and glycine-rich protein 1</t>
  </si>
  <si>
    <t>Csrp1</t>
  </si>
  <si>
    <t>P97427</t>
  </si>
  <si>
    <t>Dihydropyrimidinase-related protein 1</t>
  </si>
  <si>
    <t>Crmp1</t>
  </si>
  <si>
    <t>P97447</t>
  </si>
  <si>
    <t>Four and a half LIM domains protein 1</t>
  </si>
  <si>
    <t>Fhl1</t>
  </si>
  <si>
    <t>P97765</t>
  </si>
  <si>
    <t>WW domain-binding protein 2</t>
  </si>
  <si>
    <t>Wbp2</t>
  </si>
  <si>
    <t>P99026</t>
  </si>
  <si>
    <t>Proteasome subunit beta type-4</t>
  </si>
  <si>
    <t>Psmb4</t>
  </si>
  <si>
    <t>P99029</t>
  </si>
  <si>
    <t>Peroxiredoxin-5, mitochondrial</t>
  </si>
  <si>
    <t>Prdx5</t>
  </si>
  <si>
    <t>Q00897;P22599</t>
  </si>
  <si>
    <t>Alpha-1-antitrypsin 1-4;Alpha-1-antitrypsin 1-2</t>
  </si>
  <si>
    <t>Serpina1d;Serpina1b</t>
  </si>
  <si>
    <t>Q01339</t>
  </si>
  <si>
    <t>Beta-2-glycoprotein 1</t>
  </si>
  <si>
    <t>Apoh</t>
  </si>
  <si>
    <t>Q01768</t>
  </si>
  <si>
    <t>Nucleoside diphosphate kinase B</t>
  </si>
  <si>
    <t>Nme2</t>
  </si>
  <si>
    <t>Q01853</t>
  </si>
  <si>
    <t>Transitional endoplasmic reticulum ATPase</t>
  </si>
  <si>
    <t>Vcp</t>
  </si>
  <si>
    <t>Q03265</t>
  </si>
  <si>
    <t>ATP synthase subunit alpha, mitochondrial</t>
  </si>
  <si>
    <t>Atp5a1</t>
  </si>
  <si>
    <t>Q04447</t>
  </si>
  <si>
    <t>Creatine kinase B-type</t>
  </si>
  <si>
    <t>Ckb</t>
  </si>
  <si>
    <t>Q05816</t>
  </si>
  <si>
    <t>Fatty acid-binding protein, epidermal</t>
  </si>
  <si>
    <t>Fabp5</t>
  </si>
  <si>
    <t>Q06890</t>
  </si>
  <si>
    <t>Clusterin;Clusterin beta chain;Clusterin alpha chain</t>
  </si>
  <si>
    <t>Clu</t>
  </si>
  <si>
    <t>Q07797</t>
  </si>
  <si>
    <t>Galectin-3-binding protein</t>
  </si>
  <si>
    <t>Lgals3bp</t>
  </si>
  <si>
    <t>Q08093</t>
  </si>
  <si>
    <t>Calponin-2</t>
  </si>
  <si>
    <t>Cnn2</t>
  </si>
  <si>
    <t>Q08331</t>
  </si>
  <si>
    <t>Calretinin</t>
  </si>
  <si>
    <t>Calb2</t>
  </si>
  <si>
    <t>Q11136</t>
  </si>
  <si>
    <t>Xaa-Pro dipeptidase</t>
  </si>
  <si>
    <t>Pepd</t>
  </si>
  <si>
    <t>Q3THS6</t>
  </si>
  <si>
    <t>S-adenosylmethionine synthase isoform type-2</t>
  </si>
  <si>
    <t>Mat2a</t>
  </si>
  <si>
    <t>Q3U0V1</t>
  </si>
  <si>
    <t>Far upstream element-binding protein 2</t>
  </si>
  <si>
    <t>Khsrp</t>
  </si>
  <si>
    <t>Q3UHJ0</t>
  </si>
  <si>
    <t>AP2-associated protein kinase 1</t>
  </si>
  <si>
    <t>Aak1</t>
  </si>
  <si>
    <t>Q3ULD5</t>
  </si>
  <si>
    <t>Methylcrotonoyl-CoA carboxylase beta chain, mitochondrial</t>
  </si>
  <si>
    <t>Mccc2</t>
  </si>
  <si>
    <t>Q3UM45</t>
  </si>
  <si>
    <t>Protein phosphatase 1 regulatory subunit 7</t>
  </si>
  <si>
    <t>Ppp1r7</t>
  </si>
  <si>
    <t>Q3UMU9</t>
  </si>
  <si>
    <t>Hepatoma-derived growth factor-related protein 2</t>
  </si>
  <si>
    <t>Hdgfrp2</t>
  </si>
  <si>
    <t>Q3UNH4</t>
  </si>
  <si>
    <t>G protein-regulated inducer of neurite outgrowth 1</t>
  </si>
  <si>
    <t>Gprin1</t>
  </si>
  <si>
    <t>Q3UUI3</t>
  </si>
  <si>
    <t>Acyl-coenzyme A thioesterase THEM4</t>
  </si>
  <si>
    <t>Them4</t>
  </si>
  <si>
    <t>Q3UV17</t>
  </si>
  <si>
    <t>Keratin, type II cytoskeletal 2 oral</t>
  </si>
  <si>
    <t>Krt76</t>
  </si>
  <si>
    <t>Q3UYC0</t>
  </si>
  <si>
    <t>Protein phosphatase 1H</t>
  </si>
  <si>
    <t>Ppm1h</t>
  </si>
  <si>
    <t>Q501J6</t>
  </si>
  <si>
    <t>Probable ATP-dependent RNA helicase DDX17</t>
  </si>
  <si>
    <t>Ddx17</t>
  </si>
  <si>
    <t>Q5EBJ4</t>
  </si>
  <si>
    <t>Ermin</t>
  </si>
  <si>
    <t>Ermn</t>
  </si>
  <si>
    <t>Q60597</t>
  </si>
  <si>
    <t>2-oxoglutarate dehydrogenase, mitochondrial</t>
  </si>
  <si>
    <t>Ogdh</t>
  </si>
  <si>
    <t>Q60598</t>
  </si>
  <si>
    <t>Src substrate cortactin</t>
  </si>
  <si>
    <t>Cttn</t>
  </si>
  <si>
    <t>Q60605</t>
  </si>
  <si>
    <t>Myosin light polypeptide 6</t>
  </si>
  <si>
    <t>Myl6</t>
  </si>
  <si>
    <t>Q60631</t>
  </si>
  <si>
    <t>Growth factor receptor-bound protein 2</t>
  </si>
  <si>
    <t>Grb2</t>
  </si>
  <si>
    <t>Q60668</t>
  </si>
  <si>
    <t>Heterogeneous nuclear ribonucleoprotein D0</t>
  </si>
  <si>
    <t>Hnrnpd</t>
  </si>
  <si>
    <t>Q60676</t>
  </si>
  <si>
    <t>Serine/threonine-protein phosphatase 5</t>
  </si>
  <si>
    <t>Ppp5c</t>
  </si>
  <si>
    <t>Q60692</t>
  </si>
  <si>
    <t>Proteasome subunit beta type-6</t>
  </si>
  <si>
    <t>Psmb6</t>
  </si>
  <si>
    <t>Q60710</t>
  </si>
  <si>
    <t>Deoxynucleoside triphosphate triphosphohydrolase SAMHD1</t>
  </si>
  <si>
    <t>Samhd1</t>
  </si>
  <si>
    <t>Q60823</t>
  </si>
  <si>
    <t>RAC-beta serine/threonine-protein kinase</t>
  </si>
  <si>
    <t>Akt2</t>
  </si>
  <si>
    <t>Q60864</t>
  </si>
  <si>
    <t>Stress-induced-phosphoprotein 1</t>
  </si>
  <si>
    <t>Stip1</t>
  </si>
  <si>
    <t>Q60865</t>
  </si>
  <si>
    <t>Caprin-1</t>
  </si>
  <si>
    <t>Caprin1</t>
  </si>
  <si>
    <t>Q60866</t>
  </si>
  <si>
    <t>Phosphotriesterase-related protein</t>
  </si>
  <si>
    <t>Pter</t>
  </si>
  <si>
    <t>Q8BMJ3;Q60872</t>
  </si>
  <si>
    <t>Eukaryotic translation initiation factor 1A, X-chromosomal;Eukaryotic translation initiation factor 1A</t>
  </si>
  <si>
    <t>Eif1ax;Eif1a</t>
  </si>
  <si>
    <t>Q60972</t>
  </si>
  <si>
    <t>Histone-binding protein RBBP4</t>
  </si>
  <si>
    <t>Rbbp4</t>
  </si>
  <si>
    <t>Q61029;Q61033</t>
  </si>
  <si>
    <t>Lamina-associated polypeptide 2, isoforms beta/delta/epsilon/gamma;Lamina-associated polypeptide 2, isoforms alpha/zeta</t>
  </si>
  <si>
    <t>Tmpo</t>
  </si>
  <si>
    <t>Q61081</t>
  </si>
  <si>
    <t>Hsp90 co-chaperone Cdc37;Hsp90 co-chaperone Cdc37, N-terminally processed</t>
  </si>
  <si>
    <t>Cdc37</t>
  </si>
  <si>
    <t>Q61129</t>
  </si>
  <si>
    <t>Complement factor I;Complement factor I heavy chain;Complement factor I light chain</t>
  </si>
  <si>
    <t>Cfi</t>
  </si>
  <si>
    <t>Q61166</t>
  </si>
  <si>
    <t>Microtubule-associated protein RP/EB family member 1</t>
  </si>
  <si>
    <t>Mapre1</t>
  </si>
  <si>
    <t>Q61171</t>
  </si>
  <si>
    <t>Peroxiredoxin-2</t>
  </si>
  <si>
    <t>Prdx2</t>
  </si>
  <si>
    <t>Q61206</t>
  </si>
  <si>
    <t>Platelet-activating factor acetylhydrolase IB subunit beta</t>
  </si>
  <si>
    <t>Pafah1b2</t>
  </si>
  <si>
    <t>Q61233</t>
  </si>
  <si>
    <t>Plastin-2</t>
  </si>
  <si>
    <t>Lcp1</t>
  </si>
  <si>
    <t>Q61316</t>
  </si>
  <si>
    <t>Heat shock 70 kDa protein 4</t>
  </si>
  <si>
    <t>Hspa4</t>
  </si>
  <si>
    <t>Q61361</t>
  </si>
  <si>
    <t>Brevican core protein</t>
  </si>
  <si>
    <t>Bcan</t>
  </si>
  <si>
    <t>Q61545</t>
  </si>
  <si>
    <t>RNA-binding protein EWS</t>
  </si>
  <si>
    <t>Ewsr1</t>
  </si>
  <si>
    <t>Q61553</t>
  </si>
  <si>
    <t>Fascin</t>
  </si>
  <si>
    <t>Fscn1</t>
  </si>
  <si>
    <t>Q61644</t>
  </si>
  <si>
    <t>Protein kinase C and casein kinase substrate in neurons protein 1</t>
  </si>
  <si>
    <t>Pacsin1</t>
  </si>
  <si>
    <t>Q61686</t>
  </si>
  <si>
    <t>Chromobox protein homolog 5</t>
  </si>
  <si>
    <t>Cbx5</t>
  </si>
  <si>
    <t>Q61792</t>
  </si>
  <si>
    <t>LIM and SH3 domain protein 1</t>
  </si>
  <si>
    <t>Lasp1</t>
  </si>
  <si>
    <t>Q61937</t>
  </si>
  <si>
    <t>Nucleophosmin</t>
  </si>
  <si>
    <t>Npm1</t>
  </si>
  <si>
    <t>Q62048</t>
  </si>
  <si>
    <t>Astrocytic phosphoprotein PEA-15</t>
  </si>
  <si>
    <t>Pea15</t>
  </si>
  <si>
    <t>Q62093</t>
  </si>
  <si>
    <t>Serine/arginine-rich splicing factor 2</t>
  </si>
  <si>
    <t>Srsf2</t>
  </si>
  <si>
    <t>Q62108</t>
  </si>
  <si>
    <t>Disks large homolog 4</t>
  </si>
  <si>
    <t>Dlg4</t>
  </si>
  <si>
    <t>Q62188</t>
  </si>
  <si>
    <t>Dihydropyrimidinase-related protein 3</t>
  </si>
  <si>
    <t>Dpysl3</t>
  </si>
  <si>
    <t>Q62418</t>
  </si>
  <si>
    <t>Drebrin-like protein</t>
  </si>
  <si>
    <t>Dbnl</t>
  </si>
  <si>
    <t>Q62420</t>
  </si>
  <si>
    <t>Endophilin-A1</t>
  </si>
  <si>
    <t>Sh3gl2</t>
  </si>
  <si>
    <t>Q62422</t>
  </si>
  <si>
    <t>Osteoclast-stimulating factor 1</t>
  </si>
  <si>
    <t>Ostf1</t>
  </si>
  <si>
    <t>Q62443</t>
  </si>
  <si>
    <t>Neuronal pentraxin-1</t>
  </si>
  <si>
    <t>Nptx1</t>
  </si>
  <si>
    <t>Q62523</t>
  </si>
  <si>
    <t>Zyxin</t>
  </si>
  <si>
    <t>Zyx</t>
  </si>
  <si>
    <t>Q64010</t>
  </si>
  <si>
    <t>Adapter molecule crk</t>
  </si>
  <si>
    <t>Crk</t>
  </si>
  <si>
    <t>Q64213</t>
  </si>
  <si>
    <t>Splicing factor 1</t>
  </si>
  <si>
    <t>Sf1</t>
  </si>
  <si>
    <t>Q64339</t>
  </si>
  <si>
    <t>Ubiquitin-like protein ISG15</t>
  </si>
  <si>
    <t>Isg15</t>
  </si>
  <si>
    <t>Q6A065</t>
  </si>
  <si>
    <t>Centrosomal protein of 170 kDa</t>
  </si>
  <si>
    <t>Cep170</t>
  </si>
  <si>
    <t>Q6IRU2</t>
  </si>
  <si>
    <t>Tropomyosin alpha-4 chain</t>
  </si>
  <si>
    <t>Tpm4</t>
  </si>
  <si>
    <t>Q6IRU5</t>
  </si>
  <si>
    <t>Clathrin light chain B</t>
  </si>
  <si>
    <t>Cltb</t>
  </si>
  <si>
    <t>Q6NSR8</t>
  </si>
  <si>
    <t>Probable aminopeptidase NPEPL1</t>
  </si>
  <si>
    <t>Npepl1</t>
  </si>
  <si>
    <t>Q6P1F6</t>
  </si>
  <si>
    <t>Serine/threonine-protein phosphatase 2A 55 kDa regulatory subunit B alpha isoform</t>
  </si>
  <si>
    <t>Ppp2r2a</t>
  </si>
  <si>
    <t>Q6P6L0</t>
  </si>
  <si>
    <t>Filamin A-interacting protein 1-like</t>
  </si>
  <si>
    <t>Filip1l</t>
  </si>
  <si>
    <t>Q6ZQA0</t>
  </si>
  <si>
    <t>Neurobeachin-like protein 2</t>
  </si>
  <si>
    <t>Nbeal2</t>
  </si>
  <si>
    <t>Q6ZWX6</t>
  </si>
  <si>
    <t>Eukaryotic translation initiation factor 2 subunit 1</t>
  </si>
  <si>
    <t>Eif2s1</t>
  </si>
  <si>
    <t>Q7TMK9</t>
  </si>
  <si>
    <t>Heterogeneous nuclear ribonucleoprotein Q</t>
  </si>
  <si>
    <t>Syncrip</t>
  </si>
  <si>
    <t>Q7TMM9;Q9CWF2</t>
  </si>
  <si>
    <t>Tubulin beta-2A chain;Tubulin beta-2B chain</t>
  </si>
  <si>
    <t>Tubb2a;Tubb2b</t>
  </si>
  <si>
    <t>Q7TNV0</t>
  </si>
  <si>
    <t>Protein DEK</t>
  </si>
  <si>
    <t>Dek</t>
  </si>
  <si>
    <t>Q7TPR4</t>
  </si>
  <si>
    <t>Alpha-actinin-1</t>
  </si>
  <si>
    <t>Actn1</t>
  </si>
  <si>
    <t>Q7TQD2</t>
  </si>
  <si>
    <t>Tubulin polymerization-promoting protein</t>
  </si>
  <si>
    <t>Tppp</t>
  </si>
  <si>
    <t>Q7TSJ2</t>
  </si>
  <si>
    <t>Microtubule-associated protein 6</t>
  </si>
  <si>
    <t>Map6</t>
  </si>
  <si>
    <t>Q80TK0</t>
  </si>
  <si>
    <t>Uncharacterized protein KIAA1107</t>
  </si>
  <si>
    <t>Kiaa1107</t>
  </si>
  <si>
    <t>Q80UG5</t>
  </si>
  <si>
    <t>Septin-9</t>
  </si>
  <si>
    <t>Q80Y14</t>
  </si>
  <si>
    <t>Glutaredoxin-related protein 5, mitochondrial</t>
  </si>
  <si>
    <t>Glrx5</t>
  </si>
  <si>
    <t>Q80YN3</t>
  </si>
  <si>
    <t>Breast carcinoma-amplified sequence 1 homolog</t>
  </si>
  <si>
    <t>Bcas1</t>
  </si>
  <si>
    <t>Q811D0</t>
  </si>
  <si>
    <t>Disks large homolog 1</t>
  </si>
  <si>
    <t>Dlg1</t>
  </si>
  <si>
    <t>Q8BFZ3</t>
  </si>
  <si>
    <t>Beta-actin-like protein 2</t>
  </si>
  <si>
    <t>Actbl2</t>
  </si>
  <si>
    <t>Q8BG05</t>
  </si>
  <si>
    <t>Heterogeneous nuclear ribonucleoprotein A3</t>
  </si>
  <si>
    <t>Hnrnpa3</t>
  </si>
  <si>
    <t>Q8BGD9</t>
  </si>
  <si>
    <t>Eukaryotic translation initiation factor 4B</t>
  </si>
  <si>
    <t>Eif4b</t>
  </si>
  <si>
    <t>Q8BH69</t>
  </si>
  <si>
    <t>Selenide, water dikinase 1</t>
  </si>
  <si>
    <t>Sephs1</t>
  </si>
  <si>
    <t>Q8BH95</t>
  </si>
  <si>
    <t>Enoyl-CoA hydratase, mitochondrial</t>
  </si>
  <si>
    <t>Echs1</t>
  </si>
  <si>
    <t>Q8BHN3</t>
  </si>
  <si>
    <t>Neutral alpha-glucosidase AB</t>
  </si>
  <si>
    <t>Ganab</t>
  </si>
  <si>
    <t>Q8BLR2</t>
  </si>
  <si>
    <t>Copine-4</t>
  </si>
  <si>
    <t>Cpne4</t>
  </si>
  <si>
    <t>Q8BP48</t>
  </si>
  <si>
    <t>Methionine aminopeptidase 1</t>
  </si>
  <si>
    <t>Metap1</t>
  </si>
  <si>
    <t>Q8BT60</t>
  </si>
  <si>
    <t>Copine-3</t>
  </si>
  <si>
    <t>Cpne3</t>
  </si>
  <si>
    <t>Q8BTM8</t>
  </si>
  <si>
    <t>Filamin-A</t>
  </si>
  <si>
    <t>Flna</t>
  </si>
  <si>
    <t>Q8BTW3</t>
  </si>
  <si>
    <t>Exosome complex component MTR3</t>
  </si>
  <si>
    <t>Exosc6</t>
  </si>
  <si>
    <t>Q8BUV3</t>
  </si>
  <si>
    <t>Gephyrin;Molybdopterin adenylyltransferase;Molybdopterin molybdenumtransferase</t>
  </si>
  <si>
    <t>Gphn</t>
  </si>
  <si>
    <t>Q8BWF0</t>
  </si>
  <si>
    <t>Succinate-semialdehyde dehydrogenase, mitochondrial</t>
  </si>
  <si>
    <t>Aldh5a1</t>
  </si>
  <si>
    <t>Q8BWG8</t>
  </si>
  <si>
    <t>Beta-arrestin-1</t>
  </si>
  <si>
    <t>Arrb1</t>
  </si>
  <si>
    <t>Q8BWR2</t>
  </si>
  <si>
    <t>PITH domain-containing protein 1</t>
  </si>
  <si>
    <t>Pithd1</t>
  </si>
  <si>
    <t>Q8BYI9</t>
  </si>
  <si>
    <t>Tenascin-R</t>
  </si>
  <si>
    <t>Tnr</t>
  </si>
  <si>
    <t>Q8C0M9</t>
  </si>
  <si>
    <t>Isoaspartyl peptidase/L-asparaginase;Isoaspartyl peptidase/L-asparaginase alpha chain;Isoaspartyl peptidase/L-asparaginase beta chain</t>
  </si>
  <si>
    <t>Asrgl1</t>
  </si>
  <si>
    <t>Q8C166</t>
  </si>
  <si>
    <t>Copine-1</t>
  </si>
  <si>
    <t>Cpne1</t>
  </si>
  <si>
    <t>Q8C1B7</t>
  </si>
  <si>
    <t>Septin-11</t>
  </si>
  <si>
    <t>Q8CAY6</t>
  </si>
  <si>
    <t>Acetyl-CoA acetyltransferase, cytosolic</t>
  </si>
  <si>
    <t>Acat2</t>
  </si>
  <si>
    <t>Q8CC35</t>
  </si>
  <si>
    <t>Synaptopodin</t>
  </si>
  <si>
    <t>Synpo</t>
  </si>
  <si>
    <t>Q8CDN6</t>
  </si>
  <si>
    <t>Thioredoxin-like protein 1</t>
  </si>
  <si>
    <t>Txnl1</t>
  </si>
  <si>
    <t>Q8CHH9</t>
  </si>
  <si>
    <t>Septin-8</t>
  </si>
  <si>
    <t>Q8CHP8</t>
  </si>
  <si>
    <t>Phosphoglycolate phosphatase</t>
  </si>
  <si>
    <t>Pgp</t>
  </si>
  <si>
    <t>Q8CIG8</t>
  </si>
  <si>
    <t>Protein arginine N-methyltransferase 5</t>
  </si>
  <si>
    <t>Prmt5</t>
  </si>
  <si>
    <t>Q8JZK9</t>
  </si>
  <si>
    <t>Hydroxymethylglutaryl-CoA synthase, cytoplasmic</t>
  </si>
  <si>
    <t>Hmgcs1</t>
  </si>
  <si>
    <t>Q8K0E8</t>
  </si>
  <si>
    <t>Fibrinogen beta chain;Fibrinopeptide B;Fibrinogen beta chain</t>
  </si>
  <si>
    <t>Fgb</t>
  </si>
  <si>
    <t>Q8K183</t>
  </si>
  <si>
    <t>Pyridoxal kinase</t>
  </si>
  <si>
    <t>Pdxk</t>
  </si>
  <si>
    <t>Q8K1L5</t>
  </si>
  <si>
    <t>Protein phosphatase 1 regulatory subunit 11</t>
  </si>
  <si>
    <t>Ppp1r11</t>
  </si>
  <si>
    <t>Q8K2B3</t>
  </si>
  <si>
    <t>Succinate dehydrogenase [ubiquinone] flavoprotein subunit, mitochondrial</t>
  </si>
  <si>
    <t>Sdha</t>
  </si>
  <si>
    <t>Q8K411</t>
  </si>
  <si>
    <t>Presequence protease, mitochondrial</t>
  </si>
  <si>
    <t>Pitrm1</t>
  </si>
  <si>
    <t>Q8QZT1</t>
  </si>
  <si>
    <t>Acetyl-CoA acetyltransferase, mitochondrial</t>
  </si>
  <si>
    <t>Acat1</t>
  </si>
  <si>
    <t>Q8R081</t>
  </si>
  <si>
    <t>Heterogeneous nuclear ribonucleoprotein L</t>
  </si>
  <si>
    <t>Hnrnpl</t>
  </si>
  <si>
    <t>Q8R086</t>
  </si>
  <si>
    <t>Sulfite oxidase, mitochondrial</t>
  </si>
  <si>
    <t>Suox</t>
  </si>
  <si>
    <t>Q8R0Y6</t>
  </si>
  <si>
    <t>Cytosolic 10-formyltetrahydrofolate dehydrogenase</t>
  </si>
  <si>
    <t>Aldh1l1</t>
  </si>
  <si>
    <t>Q8R2K1</t>
  </si>
  <si>
    <t>Fucose mutarotase</t>
  </si>
  <si>
    <t>Fuom</t>
  </si>
  <si>
    <t>Q8R326</t>
  </si>
  <si>
    <t>Paraspeckle component 1</t>
  </si>
  <si>
    <t>Pspc1</t>
  </si>
  <si>
    <t>Q8R3P0</t>
  </si>
  <si>
    <t>Aspartoacylase</t>
  </si>
  <si>
    <t>Aspa</t>
  </si>
  <si>
    <t>Q8R574</t>
  </si>
  <si>
    <t>Phosphoribosyl pyrophosphate synthase-associated protein 2</t>
  </si>
  <si>
    <t>Prpsap2</t>
  </si>
  <si>
    <t>Q8VBV3</t>
  </si>
  <si>
    <t>Exosome complex component RRP4</t>
  </si>
  <si>
    <t>Exosc2</t>
  </si>
  <si>
    <t>Q8VCG4</t>
  </si>
  <si>
    <t>Complement component C8 gamma chain</t>
  </si>
  <si>
    <t>C8g</t>
  </si>
  <si>
    <t>Q8VCM7</t>
  </si>
  <si>
    <t>Fibrinogen gamma chain</t>
  </si>
  <si>
    <t>Fgg</t>
  </si>
  <si>
    <t>Q8VD37</t>
  </si>
  <si>
    <t>SH3-containing GRB2-like protein 3-interacting protein 1</t>
  </si>
  <si>
    <t>Sgip1</t>
  </si>
  <si>
    <t>Q8VEK3</t>
  </si>
  <si>
    <t>Heterogeneous nuclear ribonucleoprotein U</t>
  </si>
  <si>
    <t>Hnrnpu</t>
  </si>
  <si>
    <t>Q8VIJ6</t>
  </si>
  <si>
    <t>Splicing factor, proline- and glutamine-rich</t>
  </si>
  <si>
    <t>Sfpq</t>
  </si>
  <si>
    <t>Q91V12</t>
  </si>
  <si>
    <t>Cytosolic acyl coenzyme A thioester hydrolase</t>
  </si>
  <si>
    <t>Acot7</t>
  </si>
  <si>
    <t>Q91V76</t>
  </si>
  <si>
    <t>Ester hydrolase C11orf54 homolog</t>
  </si>
  <si>
    <t>Q91VM9</t>
  </si>
  <si>
    <t>Inorganic pyrophosphatase 2, mitochondrial</t>
  </si>
  <si>
    <t>Ppa2</t>
  </si>
  <si>
    <t>Q91VW3</t>
  </si>
  <si>
    <t>SH3 domain-binding glutamic acid-rich-like protein 3</t>
  </si>
  <si>
    <t>Sh3bgrl3</t>
  </si>
  <si>
    <t>Q91W50</t>
  </si>
  <si>
    <t>Cold shock domain-containing protein E1</t>
  </si>
  <si>
    <t>Csde1</t>
  </si>
  <si>
    <t>Q91W90</t>
  </si>
  <si>
    <t>Thioredoxin domain-containing protein 5</t>
  </si>
  <si>
    <t>Txndc5</t>
  </si>
  <si>
    <t>Q91WJ8</t>
  </si>
  <si>
    <t>Far upstream element-binding protein 1</t>
  </si>
  <si>
    <t>Fubp1</t>
  </si>
  <si>
    <t>Q91X72</t>
  </si>
  <si>
    <t>Hemopexin</t>
  </si>
  <si>
    <t>Hpx</t>
  </si>
  <si>
    <t>Q91XM9</t>
  </si>
  <si>
    <t>Disks large homolog 2</t>
  </si>
  <si>
    <t>Dlg2</t>
  </si>
  <si>
    <t>Q91XV3</t>
  </si>
  <si>
    <t>Brain acid soluble protein 1</t>
  </si>
  <si>
    <t>Basp1</t>
  </si>
  <si>
    <t>Q91ZZ3</t>
  </si>
  <si>
    <t>Beta-synuclein</t>
  </si>
  <si>
    <t>Sncb</t>
  </si>
  <si>
    <t>Q921F2</t>
  </si>
  <si>
    <t>TAR DNA-binding protein 43</t>
  </si>
  <si>
    <t>Tardbp</t>
  </si>
  <si>
    <t>Q921I1</t>
  </si>
  <si>
    <t>Serotransferrin</t>
  </si>
  <si>
    <t>Tf</t>
  </si>
  <si>
    <t>Q921I9</t>
  </si>
  <si>
    <t>Exosome complex component RRP41</t>
  </si>
  <si>
    <t>Exosc4</t>
  </si>
  <si>
    <t>Q922R8</t>
  </si>
  <si>
    <t>Protein disulfide-isomerase A6</t>
  </si>
  <si>
    <t>Pdia6</t>
  </si>
  <si>
    <t>Q922Y1</t>
  </si>
  <si>
    <t>UBX domain-containing protein 1</t>
  </si>
  <si>
    <t>Ubxn1</t>
  </si>
  <si>
    <t>Q93092</t>
  </si>
  <si>
    <t>Transaldolase</t>
  </si>
  <si>
    <t>Taldo1</t>
  </si>
  <si>
    <t>Q99020</t>
  </si>
  <si>
    <t>Heterogeneous nuclear ribonucleoprotein A/B</t>
  </si>
  <si>
    <t>Hnrnpab</t>
  </si>
  <si>
    <t>Q99J09</t>
  </si>
  <si>
    <t>Methylosome protein 50</t>
  </si>
  <si>
    <t>Wdr77</t>
  </si>
  <si>
    <t>Q99JW2</t>
  </si>
  <si>
    <t>Aminoacylase-1</t>
  </si>
  <si>
    <t>Acy1</t>
  </si>
  <si>
    <t>Q99JY9</t>
  </si>
  <si>
    <t>Actin-related protein 3</t>
  </si>
  <si>
    <t>Actr3</t>
  </si>
  <si>
    <t>Q99KI0</t>
  </si>
  <si>
    <t>Aconitate hydratase, mitochondrial</t>
  </si>
  <si>
    <t>Aco2</t>
  </si>
  <si>
    <t>Q99KV1</t>
  </si>
  <si>
    <t>DnaJ homolog subfamily B member 11</t>
  </si>
  <si>
    <t>Dnajb11</t>
  </si>
  <si>
    <t>Q99L27</t>
  </si>
  <si>
    <t>GMP reductase 2</t>
  </si>
  <si>
    <t>Gmpr2</t>
  </si>
  <si>
    <t>Q99L47</t>
  </si>
  <si>
    <t>Hsc70-interacting protein</t>
  </si>
  <si>
    <t>St13</t>
  </si>
  <si>
    <t>Q99LX0</t>
  </si>
  <si>
    <t>Protein deglycase DJ-1</t>
  </si>
  <si>
    <t>Park7</t>
  </si>
  <si>
    <t>Q99M71</t>
  </si>
  <si>
    <t>Mammalian ependymin-related protein 1</t>
  </si>
  <si>
    <t>Epdr1</t>
  </si>
  <si>
    <t>Q99MD9</t>
  </si>
  <si>
    <t>Nuclear autoantigenic sperm protein</t>
  </si>
  <si>
    <t>Nasp</t>
  </si>
  <si>
    <t>Q99P72</t>
  </si>
  <si>
    <t>Reticulon-4</t>
  </si>
  <si>
    <t>Rtn4</t>
  </si>
  <si>
    <t>Q99PL5</t>
  </si>
  <si>
    <t>Ribosome-binding protein 1</t>
  </si>
  <si>
    <t>Rrbp1</t>
  </si>
  <si>
    <t>Q99PT1</t>
  </si>
  <si>
    <t>Rho GDP-dissociation inhibitor 1</t>
  </si>
  <si>
    <t>Arhgdia</t>
  </si>
  <si>
    <t>Q9CPU0</t>
  </si>
  <si>
    <t>Lactoylglutathione lyase</t>
  </si>
  <si>
    <t>Glo1</t>
  </si>
  <si>
    <t>Q9CPW4</t>
  </si>
  <si>
    <t>Actin-related protein 2/3 complex subunit 5</t>
  </si>
  <si>
    <t>Arpc5</t>
  </si>
  <si>
    <t>Q9CPY7</t>
  </si>
  <si>
    <t>Cytosol aminopeptidase</t>
  </si>
  <si>
    <t>Lap3</t>
  </si>
  <si>
    <t>Q9CQ48</t>
  </si>
  <si>
    <t>NudC domain-containing protein 2</t>
  </si>
  <si>
    <t>Nudcd2</t>
  </si>
  <si>
    <t>Q9CQ65</t>
  </si>
  <si>
    <t>S-methyl-5-thioadenosine phosphorylase</t>
  </si>
  <si>
    <t>Mtap</t>
  </si>
  <si>
    <t>Q9CQA3</t>
  </si>
  <si>
    <t>Succinate dehydrogenase [ubiquinone] iron-sulfur subunit, mitochondrial</t>
  </si>
  <si>
    <t>Sdhb</t>
  </si>
  <si>
    <t>Q9CQE1</t>
  </si>
  <si>
    <t>Protein NipSnap homolog 3B</t>
  </si>
  <si>
    <t>Nipsnap3b</t>
  </si>
  <si>
    <t>Q9CQF3</t>
  </si>
  <si>
    <t>Cleavage and polyadenylation specificity factor subunit 5</t>
  </si>
  <si>
    <t>Nudt21</t>
  </si>
  <si>
    <t>Q9CQI3</t>
  </si>
  <si>
    <t>Glia maturation factor beta</t>
  </si>
  <si>
    <t>Gmfb</t>
  </si>
  <si>
    <t>Q9CQI6</t>
  </si>
  <si>
    <t>Coactosin-like protein</t>
  </si>
  <si>
    <t>Cotl1</t>
  </si>
  <si>
    <t>Q9CQJ6</t>
  </si>
  <si>
    <t>Density-regulated protein</t>
  </si>
  <si>
    <t>Denr</t>
  </si>
  <si>
    <t>Q9CQM5</t>
  </si>
  <si>
    <t>Thioredoxin domain-containing protein 17</t>
  </si>
  <si>
    <t>Txndc17</t>
  </si>
  <si>
    <t>Q9CQM9</t>
  </si>
  <si>
    <t>Glutaredoxin-3</t>
  </si>
  <si>
    <t>Glrx3</t>
  </si>
  <si>
    <t>Q9CQR2</t>
  </si>
  <si>
    <t>40S ribosomal protein S21</t>
  </si>
  <si>
    <t>Rps21</t>
  </si>
  <si>
    <t>Q9CQR6</t>
  </si>
  <si>
    <t>Serine/threonine-protein phosphatase 6 catalytic subunit;Serine/threonine-protein phosphatase 6 catalytic subunit, N-terminally processed</t>
  </si>
  <si>
    <t>Ppp6c</t>
  </si>
  <si>
    <t>Q9CQV8</t>
  </si>
  <si>
    <t>14-3-3 protein beta/alpha;14-3-3 protein beta/alpha, N-terminally processed</t>
  </si>
  <si>
    <t>Ywhab</t>
  </si>
  <si>
    <t>Q9CR00</t>
  </si>
  <si>
    <t>26S proteasome non-ATPase regulatory subunit 9</t>
  </si>
  <si>
    <t>Psmd9</t>
  </si>
  <si>
    <t>Q9CR16</t>
  </si>
  <si>
    <t>Peptidyl-prolyl cis-trans isomerase D</t>
  </si>
  <si>
    <t>Ppid</t>
  </si>
  <si>
    <t>Q9CR68</t>
  </si>
  <si>
    <t>Cytochrome b-c1 complex subunit Rieske, mitochondrial;Cytochrome b-c1 complex subunit 11</t>
  </si>
  <si>
    <t>Uqcrfs1</t>
  </si>
  <si>
    <t>Q9CR86</t>
  </si>
  <si>
    <t>Calcium-regulated heat stable protein 1</t>
  </si>
  <si>
    <t>Carhsp1</t>
  </si>
  <si>
    <t>Q9CR95</t>
  </si>
  <si>
    <t>Adaptin ear-binding coat-associated protein 1</t>
  </si>
  <si>
    <t>Necap1</t>
  </si>
  <si>
    <t>Q9CRB6</t>
  </si>
  <si>
    <t>Tubulin polymerization-promoting protein family member 3</t>
  </si>
  <si>
    <t>Tppp3</t>
  </si>
  <si>
    <t>Q9CVB6</t>
  </si>
  <si>
    <t>Actin-related protein 2/3 complex subunit 2</t>
  </si>
  <si>
    <t>Arpc2</t>
  </si>
  <si>
    <t>Q9CWJ9</t>
  </si>
  <si>
    <t>Bifunctional purine biosynthesis protein PURH;Phosphoribosylaminoimidazolecarboxamide formyltransferase;IMP cyclohydrolase</t>
  </si>
  <si>
    <t>Atic</t>
  </si>
  <si>
    <t>Q9CWZ7</t>
  </si>
  <si>
    <t>Gamma-soluble NSF attachment protein</t>
  </si>
  <si>
    <t>Napg</t>
  </si>
  <si>
    <t>Q9CX34</t>
  </si>
  <si>
    <t>Suppressor of G2 allele of SKP1 homolog</t>
  </si>
  <si>
    <t>Sugt1</t>
  </si>
  <si>
    <t>Q9CXW3</t>
  </si>
  <si>
    <t>Calcyclin-binding protein</t>
  </si>
  <si>
    <t>Cacybp</t>
  </si>
  <si>
    <t>Q9CY58</t>
  </si>
  <si>
    <t>Plasminogen activator inhibitor 1 RNA-binding protein</t>
  </si>
  <si>
    <t>Serbp1</t>
  </si>
  <si>
    <t>Q9CZ30</t>
  </si>
  <si>
    <t>Obg-like ATPase 1</t>
  </si>
  <si>
    <t>Ola1</t>
  </si>
  <si>
    <t>Q9CZ44</t>
  </si>
  <si>
    <t>NSFL1 cofactor p47</t>
  </si>
  <si>
    <t>Nsfl1c</t>
  </si>
  <si>
    <t>Q9CZC8</t>
  </si>
  <si>
    <t>Secernin-1</t>
  </si>
  <si>
    <t>Scrn1</t>
  </si>
  <si>
    <t>Q9CZY3</t>
  </si>
  <si>
    <t>Ubiquitin-conjugating enzyme E2 variant 1</t>
  </si>
  <si>
    <t>Ube2v1</t>
  </si>
  <si>
    <t>Q9D0A3</t>
  </si>
  <si>
    <t>Arpin</t>
  </si>
  <si>
    <t>Q9D0E1</t>
  </si>
  <si>
    <t>Heterogeneous nuclear ribonucleoprotein M</t>
  </si>
  <si>
    <t>Hnrnpm</t>
  </si>
  <si>
    <t>Q9D0K2</t>
  </si>
  <si>
    <t>Succinyl-CoA:3-ketoacid coenzyme A transferase 1, mitochondrial</t>
  </si>
  <si>
    <t>Oxct1</t>
  </si>
  <si>
    <t>Q9D0M0</t>
  </si>
  <si>
    <t>Exosome complex exonuclease RRP42</t>
  </si>
  <si>
    <t>Exosc7</t>
  </si>
  <si>
    <t>Q9D0M5</t>
  </si>
  <si>
    <t>Dynein light chain 2, cytoplasmic</t>
  </si>
  <si>
    <t>Dynll2</t>
  </si>
  <si>
    <t>Q9D1A2</t>
  </si>
  <si>
    <t>Cytosolic non-specific dipeptidase</t>
  </si>
  <si>
    <t>Cndp2</t>
  </si>
  <si>
    <t>Q9D1E6</t>
  </si>
  <si>
    <t>Tubulin-folding cofactor B</t>
  </si>
  <si>
    <t>Tbcb</t>
  </si>
  <si>
    <t>Q9D1J3</t>
  </si>
  <si>
    <t>SAP domain-containing ribonucleoprotein</t>
  </si>
  <si>
    <t>Sarnp</t>
  </si>
  <si>
    <t>Q9D1Q6</t>
  </si>
  <si>
    <t>Endoplasmic reticulum resident protein 44</t>
  </si>
  <si>
    <t>Erp44</t>
  </si>
  <si>
    <t>Q9D2G2</t>
  </si>
  <si>
    <t>Dihydrolipoyllysine-residue succinyltransferase component of 2-oxoglutarate dehydrogenase complex, mitochondrial</t>
  </si>
  <si>
    <t>Dlst</t>
  </si>
  <si>
    <t>Q9D2M8</t>
  </si>
  <si>
    <t>Ubiquitin-conjugating enzyme E2 variant 2</t>
  </si>
  <si>
    <t>Ube2v2</t>
  </si>
  <si>
    <t>Q9D6J6</t>
  </si>
  <si>
    <t>NADH dehydrogenase [ubiquinone] flavoprotein 2, mitochondrial</t>
  </si>
  <si>
    <t>Ndufv2</t>
  </si>
  <si>
    <t>Q9D6Y7</t>
  </si>
  <si>
    <t>Mitochondrial peptide methionine sulfoxide reductase</t>
  </si>
  <si>
    <t>Msra</t>
  </si>
  <si>
    <t>Q9D753</t>
  </si>
  <si>
    <t>Exosome complex component RRP43</t>
  </si>
  <si>
    <t>Exosc8</t>
  </si>
  <si>
    <t>Q9D7G0;Q9CS42</t>
  </si>
  <si>
    <t>Ribose-phosphate pyrophosphokinase 1;Ribose-phosphate pyrophosphokinase 2</t>
  </si>
  <si>
    <t>Prps1;Prps2</t>
  </si>
  <si>
    <t>Q9D819</t>
  </si>
  <si>
    <t>Inorganic pyrophosphatase</t>
  </si>
  <si>
    <t>Ppa1</t>
  </si>
  <si>
    <t>Q9D8S4</t>
  </si>
  <si>
    <t>Oligoribonuclease, mitochondrial</t>
  </si>
  <si>
    <t>Rexo2</t>
  </si>
  <si>
    <t>Q9DAW9</t>
  </si>
  <si>
    <t>Calponin-3</t>
  </si>
  <si>
    <t>Cnn3</t>
  </si>
  <si>
    <t>Q9DBF1</t>
  </si>
  <si>
    <t>Alpha-aminoadipic semialdehyde dehydrogenase</t>
  </si>
  <si>
    <t>Aldh7a1</t>
  </si>
  <si>
    <t>Q9DBJ1</t>
  </si>
  <si>
    <t>Phosphoglycerate mutase 1</t>
  </si>
  <si>
    <t>Pgam1</t>
  </si>
  <si>
    <t>Q9DBP5</t>
  </si>
  <si>
    <t>UMP-CMP kinase</t>
  </si>
  <si>
    <t>Cmpk1</t>
  </si>
  <si>
    <t>Q9DBR7</t>
  </si>
  <si>
    <t>Protein phosphatase 1 regulatory subunit 12A</t>
  </si>
  <si>
    <t>Ppp1r12a</t>
  </si>
  <si>
    <t>Q9DCL9</t>
  </si>
  <si>
    <t>Multifunctional protein ADE2;Phosphoribosylaminoimidazole-succinocarboxamide synthase;Phosphoribosylaminoimidazole carboxylase</t>
  </si>
  <si>
    <t>Paics</t>
  </si>
  <si>
    <t>Q9DCM0</t>
  </si>
  <si>
    <t>Persulfide dioxygenase ETHE1, mitochondrial</t>
  </si>
  <si>
    <t>Ethe1</t>
  </si>
  <si>
    <t>Q9DCT5</t>
  </si>
  <si>
    <t>Stromal cell-derived factor 2</t>
  </si>
  <si>
    <t>Sdf2</t>
  </si>
  <si>
    <t>Q9DCT8</t>
  </si>
  <si>
    <t>Cysteine-rich protein 2</t>
  </si>
  <si>
    <t>Crip2</t>
  </si>
  <si>
    <t>Q9DCZ1</t>
  </si>
  <si>
    <t>GMP reductase 1</t>
  </si>
  <si>
    <t>Gmpr</t>
  </si>
  <si>
    <t>Q9EPB4</t>
  </si>
  <si>
    <t>Apoptosis-associated speck-like protein containing a CARD</t>
  </si>
  <si>
    <t>Pycard</t>
  </si>
  <si>
    <t>Q9EQ80</t>
  </si>
  <si>
    <t>NIF3-like protein 1</t>
  </si>
  <si>
    <t>Nif3l1</t>
  </si>
  <si>
    <t>Q9EQF6</t>
  </si>
  <si>
    <t>Dihydropyrimidinase-related protein 5</t>
  </si>
  <si>
    <t>Dpysl5</t>
  </si>
  <si>
    <t>Q9ERR7</t>
  </si>
  <si>
    <t>15 kDa selenoprotein</t>
  </si>
  <si>
    <t>Q9ESB3</t>
  </si>
  <si>
    <t>Histidine-rich glycoprotein</t>
  </si>
  <si>
    <t>Hrg</t>
  </si>
  <si>
    <t>Q9ESN6</t>
  </si>
  <si>
    <t>Tripartite motif-containing protein 2</t>
  </si>
  <si>
    <t>Trim2</t>
  </si>
  <si>
    <t>Q9ESP1</t>
  </si>
  <si>
    <t>Stromal cell-derived factor 2-like protein 1</t>
  </si>
  <si>
    <t>Sdf2l1</t>
  </si>
  <si>
    <t>Q9JHI7</t>
  </si>
  <si>
    <t>Exosome complex component RRP45</t>
  </si>
  <si>
    <t>Exosc9</t>
  </si>
  <si>
    <t>Q9JHJ0</t>
  </si>
  <si>
    <t>Tropomodulin-3</t>
  </si>
  <si>
    <t>Tmod3</t>
  </si>
  <si>
    <t>Q9JHR7</t>
  </si>
  <si>
    <t>Insulin-degrading enzyme</t>
  </si>
  <si>
    <t>Ide</t>
  </si>
  <si>
    <t>Q9JHU9</t>
  </si>
  <si>
    <t>Inositol-3-phosphate synthase 1</t>
  </si>
  <si>
    <t>Isyna1</t>
  </si>
  <si>
    <t>Q9JI46</t>
  </si>
  <si>
    <t>Diphosphoinositol polyphosphate phosphohydrolase 1</t>
  </si>
  <si>
    <t>Nudt3</t>
  </si>
  <si>
    <t>Q9JII5</t>
  </si>
  <si>
    <t>DAZ-associated protein 1</t>
  </si>
  <si>
    <t>Dazap1</t>
  </si>
  <si>
    <t>Q9JJU8</t>
  </si>
  <si>
    <t>SH3 domain-binding glutamic acid-rich-like protein</t>
  </si>
  <si>
    <t>Sh3bgrl</t>
  </si>
  <si>
    <t>Q9JJV2</t>
  </si>
  <si>
    <t>Profilin-2</t>
  </si>
  <si>
    <t>Pfn2</t>
  </si>
  <si>
    <t>Q9JKK7</t>
  </si>
  <si>
    <t>Tropomodulin-2</t>
  </si>
  <si>
    <t>Tmod2</t>
  </si>
  <si>
    <t>Q9JMH6</t>
  </si>
  <si>
    <t>Thioredoxin reductase 1, cytoplasmic</t>
  </si>
  <si>
    <t>Txnrd1</t>
  </si>
  <si>
    <t>Q9QUH0</t>
  </si>
  <si>
    <t>Glutaredoxin-1</t>
  </si>
  <si>
    <t>Glrx</t>
  </si>
  <si>
    <t>Q9QUM9</t>
  </si>
  <si>
    <t>Proteasome subunit alpha type-6</t>
  </si>
  <si>
    <t>Psma6</t>
  </si>
  <si>
    <t>Q9QUP5</t>
  </si>
  <si>
    <t>Hyaluronan and proteoglycan link protein 1</t>
  </si>
  <si>
    <t>Hapln1</t>
  </si>
  <si>
    <t>Q9QUR6</t>
  </si>
  <si>
    <t>Prolyl endopeptidase</t>
  </si>
  <si>
    <t>Prep</t>
  </si>
  <si>
    <t>Q9QUR7</t>
  </si>
  <si>
    <t>Peptidyl-prolyl cis-trans isomerase NIMA-interacting 1</t>
  </si>
  <si>
    <t>Pin1</t>
  </si>
  <si>
    <t>Q9QWK4</t>
  </si>
  <si>
    <t>CD5 antigen-like</t>
  </si>
  <si>
    <t>Cd5l</t>
  </si>
  <si>
    <t>Q9QXS6</t>
  </si>
  <si>
    <t>Drebrin</t>
  </si>
  <si>
    <t>Dbn1</t>
  </si>
  <si>
    <t>Q9QYR6</t>
  </si>
  <si>
    <t>Microtubule-associated protein 1A;MAP1A heavy chain;MAP1 light chain LC2</t>
  </si>
  <si>
    <t>Map1a</t>
  </si>
  <si>
    <t>Q9QYX7</t>
  </si>
  <si>
    <t>Protein piccolo</t>
  </si>
  <si>
    <t>Pclo</t>
  </si>
  <si>
    <t>Q9QZ06</t>
  </si>
  <si>
    <t>Toll-interacting protein</t>
  </si>
  <si>
    <t>Tollip</t>
  </si>
  <si>
    <t>Q9QZD9</t>
  </si>
  <si>
    <t>Eukaryotic translation initiation factor 3 subunit I</t>
  </si>
  <si>
    <t>Eif3i</t>
  </si>
  <si>
    <t>Q9R0P5</t>
  </si>
  <si>
    <t>Destrin</t>
  </si>
  <si>
    <t>Dstn</t>
  </si>
  <si>
    <t>Q9R0P9</t>
  </si>
  <si>
    <t>Ubiquitin carboxyl-terminal hydrolase isozyme L1</t>
  </si>
  <si>
    <t>Uchl1</t>
  </si>
  <si>
    <t>Q9R0Q6</t>
  </si>
  <si>
    <t>Actin-related protein 2/3 complex subunit 1A</t>
  </si>
  <si>
    <t>Arpc1a</t>
  </si>
  <si>
    <t>Q9R0Q7</t>
  </si>
  <si>
    <t>Prostaglandin E synthase 3</t>
  </si>
  <si>
    <t>Ptges3</t>
  </si>
  <si>
    <t>Q9R0Y5</t>
  </si>
  <si>
    <t>Adenylate kinase isoenzyme 1</t>
  </si>
  <si>
    <t>Ak1</t>
  </si>
  <si>
    <t>Q9R111</t>
  </si>
  <si>
    <t>Guanine deaminase</t>
  </si>
  <si>
    <t>Gda</t>
  </si>
  <si>
    <t>Q9R1P0</t>
  </si>
  <si>
    <t>Proteasome subunit alpha type-4</t>
  </si>
  <si>
    <t>Psma4</t>
  </si>
  <si>
    <t>Q9R1P1</t>
  </si>
  <si>
    <t>Proteasome subunit beta type-3</t>
  </si>
  <si>
    <t>Psmb3</t>
  </si>
  <si>
    <t>Q9R1P3</t>
  </si>
  <si>
    <t>Proteasome subunit beta type-2</t>
  </si>
  <si>
    <t>Psmb2</t>
  </si>
  <si>
    <t>Q9R1P4</t>
  </si>
  <si>
    <t>Proteasome subunit alpha type-1</t>
  </si>
  <si>
    <t>Psma1</t>
  </si>
  <si>
    <t>Q9R1Q8</t>
  </si>
  <si>
    <t>Transgelin-3</t>
  </si>
  <si>
    <t>Tagln3</t>
  </si>
  <si>
    <t>Q9R1T4</t>
  </si>
  <si>
    <t>Septin-6</t>
  </si>
  <si>
    <t>Q9WTP6</t>
  </si>
  <si>
    <t>Adenylate kinase 2, mitochondrial;Adenylate kinase 2, mitochondrial, N-terminally processed</t>
  </si>
  <si>
    <t>Ak2</t>
  </si>
  <si>
    <t>Q9WTX5</t>
  </si>
  <si>
    <t>S-phase kinase-associated protein 1</t>
  </si>
  <si>
    <t>Skp1</t>
  </si>
  <si>
    <t>Q9WUK2</t>
  </si>
  <si>
    <t>Eukaryotic translation initiation factor 4H</t>
  </si>
  <si>
    <t>Eif4h</t>
  </si>
  <si>
    <t>Q9WUL7</t>
  </si>
  <si>
    <t>ADP-ribosylation factor-like protein 3</t>
  </si>
  <si>
    <t>Arl3</t>
  </si>
  <si>
    <t>Q9WV92</t>
  </si>
  <si>
    <t>Band 4.1-like protein 3;Band 4.1-like protein 3, N-terminally processed</t>
  </si>
  <si>
    <t>Epb41l3</t>
  </si>
  <si>
    <t>Q9WVA3</t>
  </si>
  <si>
    <t>Mitotic checkpoint protein BUB3</t>
  </si>
  <si>
    <t>Bub3</t>
  </si>
  <si>
    <t>Q9WVA4</t>
  </si>
  <si>
    <t>Transgelin-2</t>
  </si>
  <si>
    <t>Tagln2</t>
  </si>
  <si>
    <t>Q9WVQ5</t>
  </si>
  <si>
    <t>Methylthioribulose-1-phosphate dehydratase</t>
  </si>
  <si>
    <t>Apip</t>
  </si>
  <si>
    <t>Q9Z0N1;Q9Z0N2</t>
  </si>
  <si>
    <t>Eukaryotic translation initiation factor 2 subunit 3, X-linked;Eukaryotic translation initiation factor 2 subunit 3, Y-linked</t>
  </si>
  <si>
    <t>Eif2s3x;Eif2s3y</t>
  </si>
  <si>
    <t>Q9Z0P4</t>
  </si>
  <si>
    <t>Paralemmin-1</t>
  </si>
  <si>
    <t>Palm</t>
  </si>
  <si>
    <t>Q9Z0S1</t>
  </si>
  <si>
    <t>3(2),5-bisphosphate nucleotidase 1</t>
  </si>
  <si>
    <t>Bpnt1</t>
  </si>
  <si>
    <t>Q9Z130</t>
  </si>
  <si>
    <t>Heterogeneous nuclear ribonucleoprotein D-like</t>
  </si>
  <si>
    <t>Hnrnpdl</t>
  </si>
  <si>
    <t>Q9Z140</t>
  </si>
  <si>
    <t>Copine-6</t>
  </si>
  <si>
    <t>Cpne6</t>
  </si>
  <si>
    <t>Q9Z1S5</t>
  </si>
  <si>
    <t>Neuronal-specific septin-3</t>
  </si>
  <si>
    <t>Q9Z1Z2</t>
  </si>
  <si>
    <t>Serine-threonine kinase receptor-associated protein</t>
  </si>
  <si>
    <t>Strap</t>
  </si>
  <si>
    <t>Q9Z2Q6</t>
  </si>
  <si>
    <t>Septin-5</t>
  </si>
  <si>
    <t>Q9Z2U0;Q9CWH6</t>
  </si>
  <si>
    <t>Proteasome subunit alpha type-7;Proteasome subunit alpha type-7-like</t>
  </si>
  <si>
    <t>Psma7;Psma8</t>
  </si>
  <si>
    <t>Q9Z2U1</t>
  </si>
  <si>
    <t>Proteasome subunit alpha type-5</t>
  </si>
  <si>
    <t>Psma5</t>
  </si>
  <si>
    <t>Q9Z2W0</t>
  </si>
  <si>
    <t>Aspartyl aminopeptidase</t>
  </si>
  <si>
    <t>Dnpep</t>
  </si>
  <si>
    <t>Q9Z2X1</t>
  </si>
  <si>
    <t>Heterogeneous nuclear ribonucleoprotein F;Heterogeneous nuclear ribonucleoprotein F, N-terminally processed</t>
  </si>
  <si>
    <t>Hnrnpf</t>
  </si>
  <si>
    <t>Ttest</t>
  </si>
  <si>
    <t>Intensity Chow GBM Brain 1</t>
  </si>
  <si>
    <t>Intensity Chow GBM Brain 2</t>
  </si>
  <si>
    <t>Intensity Chow GBM Brain 3</t>
  </si>
  <si>
    <t>Intensity Chow GBM Brain 4</t>
  </si>
  <si>
    <t>Intensity Chow GBM Brain 5</t>
  </si>
  <si>
    <t>Accession Number</t>
  </si>
  <si>
    <t>Selenbp1</t>
  </si>
  <si>
    <t>Selenium-binding protein 1</t>
  </si>
  <si>
    <t>SEPT4</t>
  </si>
  <si>
    <t>SEPT3</t>
  </si>
  <si>
    <t>SEP15</t>
  </si>
  <si>
    <t>SEPT5</t>
  </si>
  <si>
    <t>SEPT8</t>
  </si>
  <si>
    <t>SEPT7</t>
  </si>
  <si>
    <t>SEPT6</t>
  </si>
  <si>
    <t>SEPT11</t>
  </si>
  <si>
    <t>SEPT9</t>
  </si>
  <si>
    <t>SEPT2</t>
  </si>
  <si>
    <t>Mol. Weight [kDa]</t>
  </si>
  <si>
    <t>Intensity Ratio Chow/HFD</t>
  </si>
  <si>
    <r>
      <t>Log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(Intensity Ratio Chow/HFD)</t>
    </r>
  </si>
  <si>
    <r>
      <t>−Log</t>
    </r>
    <r>
      <rPr>
        <b/>
        <vertAlign val="subscript"/>
        <sz val="12"/>
        <color theme="1"/>
        <rFont val="Arial"/>
        <family val="2"/>
      </rPr>
      <t>10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Times New Roman Italic"/>
      </rPr>
      <t>P</t>
    </r>
    <r>
      <rPr>
        <b/>
        <sz val="12"/>
        <color theme="1"/>
        <rFont val="Arial"/>
        <family val="2"/>
      </rPr>
      <t>-Value)</t>
    </r>
  </si>
  <si>
    <t>Protein Names</t>
  </si>
  <si>
    <t>Gene Names</t>
  </si>
  <si>
    <r>
      <rPr>
        <b/>
        <sz val="12"/>
        <color theme="1"/>
        <rFont val="Arial"/>
        <family val="2"/>
      </rPr>
      <t xml:space="preserve">Supplemental Table 3. 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S-Sulfhydrated Protein Landscape: HFD </t>
    </r>
    <r>
      <rPr>
        <sz val="12"/>
        <color theme="1"/>
        <rFont val="Arial"/>
        <family val="2"/>
      </rPr>
      <t>versus</t>
    </r>
    <r>
      <rPr>
        <i/>
        <sz val="12"/>
        <color theme="1"/>
        <rFont val="Arial"/>
        <family val="2"/>
      </rPr>
      <t xml:space="preserve"> Chow Mice Engrafted with CT2A</t>
    </r>
    <r>
      <rPr>
        <sz val="12"/>
        <color theme="1"/>
        <rFont val="Arial"/>
        <family val="2"/>
      </rPr>
      <t xml:space="preserve"> m</t>
    </r>
    <r>
      <rPr>
        <i/>
        <sz val="12"/>
        <color theme="1"/>
        <rFont val="Arial"/>
        <family val="2"/>
      </rPr>
      <t>GBM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</si>
</sst>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2"/>
      <color theme="1"/>
      <name val="Times New Roman Italic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/>
    <xf numFmtId="0" fontId="6" fillId="2" borderId="1" xfId="1" applyFont="1" applyBorder="1"/>
    <xf numFmtId="0" fontId="5" fillId="0" borderId="0" xfId="0" applyFont="1"/>
    <xf numFmtId="16" fontId="6" fillId="2" borderId="1" xfId="1" quotePrefix="1" applyNumberFormat="1" applyFont="1" applyBorder="1"/>
    <xf numFmtId="0" fontId="5" fillId="4" borderId="1" xfId="3" applyFont="1" applyBorder="1"/>
    <xf numFmtId="16" fontId="5" fillId="4" borderId="1" xfId="3" quotePrefix="1" applyNumberFormat="1" applyFont="1" applyBorder="1"/>
    <xf numFmtId="0" fontId="7" fillId="3" borderId="1" xfId="2" applyFont="1" applyBorder="1"/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2" borderId="2" xfId="1" applyFont="1" applyBorder="1"/>
    <xf numFmtId="0" fontId="8" fillId="0" borderId="0" xfId="0" quotePrefix="1" applyFont="1" applyFill="1" applyAlignment="1">
      <alignment horizontal="center" vertical="center" wrapText="1"/>
    </xf>
    <xf numFmtId="0" fontId="6" fillId="2" borderId="2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5" fillId="4" borderId="5" xfId="3" applyFont="1" applyBorder="1" applyAlignment="1">
      <alignment horizontal="center" vertical="center"/>
    </xf>
    <xf numFmtId="0" fontId="7" fillId="3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">
    <cellStyle name="40% - Accent3" xfId="3" builtinId="3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B20C-1696-48DB-9A35-659A81F635B2}">
  <dimension ref="A1:R51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baseColWidth="10" defaultColWidth="8.83203125" defaultRowHeight="16"/>
  <cols>
    <col min="1" max="1" width="49.1640625" style="2" customWidth="1"/>
    <col min="2" max="2" width="14.5" style="2" customWidth="1"/>
    <col min="3" max="3" width="17.1640625" style="2" customWidth="1"/>
    <col min="4" max="4" width="11.5" style="2" bestFit="1" customWidth="1"/>
    <col min="5" max="14" width="13.6640625" style="2" customWidth="1"/>
    <col min="15" max="16" width="14.83203125" style="2" customWidth="1"/>
    <col min="17" max="17" width="32" style="2" bestFit="1" customWidth="1"/>
    <col min="18" max="18" width="23.33203125" style="2" customWidth="1"/>
    <col min="19" max="16384" width="8.83203125" style="2"/>
  </cols>
  <sheetData>
    <row r="1" spans="1:18">
      <c r="A1" s="2" t="s">
        <v>1554</v>
      </c>
    </row>
    <row r="2" spans="1:18" s="7" customFormat="1" ht="52" thickBot="1">
      <c r="A2" s="8" t="s">
        <v>1552</v>
      </c>
      <c r="B2" s="8" t="s">
        <v>1553</v>
      </c>
      <c r="C2" s="8" t="s">
        <v>1535</v>
      </c>
      <c r="D2" s="8" t="s">
        <v>1548</v>
      </c>
      <c r="E2" s="8" t="s">
        <v>1530</v>
      </c>
      <c r="F2" s="8" t="s">
        <v>1531</v>
      </c>
      <c r="G2" s="8" t="s">
        <v>1532</v>
      </c>
      <c r="H2" s="8" t="s">
        <v>1533</v>
      </c>
      <c r="I2" s="8" t="s">
        <v>1534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4</v>
      </c>
      <c r="O2" s="8" t="s">
        <v>1549</v>
      </c>
      <c r="P2" s="8" t="s">
        <v>1529</v>
      </c>
      <c r="Q2" s="7" t="s">
        <v>1550</v>
      </c>
      <c r="R2" s="10" t="s">
        <v>1551</v>
      </c>
    </row>
    <row r="3" spans="1:18">
      <c r="A3" s="9" t="s">
        <v>1537</v>
      </c>
      <c r="B3" s="9" t="s">
        <v>1536</v>
      </c>
      <c r="C3" s="9" t="s">
        <v>312</v>
      </c>
      <c r="D3" s="11">
        <v>52.512999999999998</v>
      </c>
      <c r="E3" s="11">
        <v>119150</v>
      </c>
      <c r="F3" s="11">
        <v>822740</v>
      </c>
      <c r="G3" s="11">
        <v>454260</v>
      </c>
      <c r="H3" s="11">
        <v>10000</v>
      </c>
      <c r="I3" s="11">
        <v>682380</v>
      </c>
      <c r="J3" s="11">
        <v>10000</v>
      </c>
      <c r="K3" s="11">
        <v>10000</v>
      </c>
      <c r="L3" s="11">
        <v>10000</v>
      </c>
      <c r="M3" s="11">
        <v>10000</v>
      </c>
      <c r="N3" s="11">
        <v>10000</v>
      </c>
      <c r="O3" s="11">
        <f t="shared" ref="O3:O66" si="0">AVERAGE(E3:I3)/AVERAGE(J3:N3)</f>
        <v>41.770600000000002</v>
      </c>
      <c r="P3" s="15">
        <f t="shared" ref="P3:P66" si="1">TTEST(E3:I3,J3:N3,2,2)</f>
        <v>3.1489732534357551E-2</v>
      </c>
      <c r="Q3" s="19">
        <f>LOG(O3, 2)</f>
        <v>5.384415961653751</v>
      </c>
      <c r="R3" s="20">
        <f>-LOG(P3,10)</f>
        <v>1.5018310281327771</v>
      </c>
    </row>
    <row r="4" spans="1:18">
      <c r="A4" s="1" t="s">
        <v>1115</v>
      </c>
      <c r="B4" s="1" t="s">
        <v>1116</v>
      </c>
      <c r="C4" s="1" t="s">
        <v>1114</v>
      </c>
      <c r="D4" s="12">
        <v>14.051</v>
      </c>
      <c r="E4" s="12">
        <v>10000</v>
      </c>
      <c r="F4" s="12">
        <v>721570</v>
      </c>
      <c r="G4" s="12">
        <v>604210</v>
      </c>
      <c r="H4" s="12">
        <v>327380</v>
      </c>
      <c r="I4" s="12">
        <v>415220</v>
      </c>
      <c r="J4" s="12">
        <v>10000</v>
      </c>
      <c r="K4" s="12">
        <v>10000</v>
      </c>
      <c r="L4" s="12">
        <v>10000</v>
      </c>
      <c r="M4" s="12">
        <v>10000</v>
      </c>
      <c r="N4" s="12">
        <v>10000</v>
      </c>
      <c r="O4" s="12">
        <f t="shared" si="0"/>
        <v>41.567599999999999</v>
      </c>
      <c r="P4" s="16">
        <f t="shared" si="1"/>
        <v>1.0791725033910751E-2</v>
      </c>
      <c r="Q4" s="21">
        <f t="shared" ref="Q4:Q67" si="2">LOG(O4, 2)</f>
        <v>5.3773875479722619</v>
      </c>
      <c r="R4" s="22">
        <f t="shared" ref="R4:R67" si="3">-LOG(P4,10)</f>
        <v>1.9669091287342786</v>
      </c>
    </row>
    <row r="5" spans="1:18">
      <c r="A5" s="1" t="s">
        <v>510</v>
      </c>
      <c r="B5" s="1" t="s">
        <v>511</v>
      </c>
      <c r="C5" s="1" t="s">
        <v>509</v>
      </c>
      <c r="D5" s="12">
        <v>12.957000000000001</v>
      </c>
      <c r="E5" s="12">
        <v>10000</v>
      </c>
      <c r="F5" s="12">
        <v>343120</v>
      </c>
      <c r="G5" s="12">
        <v>730170</v>
      </c>
      <c r="H5" s="12">
        <v>236340</v>
      </c>
      <c r="I5" s="12">
        <v>356890</v>
      </c>
      <c r="J5" s="12">
        <v>10000</v>
      </c>
      <c r="K5" s="12">
        <v>10000</v>
      </c>
      <c r="L5" s="12">
        <v>10000</v>
      </c>
      <c r="M5" s="12">
        <v>10000</v>
      </c>
      <c r="N5" s="12">
        <v>10000</v>
      </c>
      <c r="O5" s="12">
        <f t="shared" si="0"/>
        <v>33.5304</v>
      </c>
      <c r="P5" s="16">
        <f t="shared" si="1"/>
        <v>2.3589689861932162E-2</v>
      </c>
      <c r="Q5" s="21">
        <f t="shared" si="2"/>
        <v>5.0673977887131905</v>
      </c>
      <c r="R5" s="22">
        <f t="shared" si="3"/>
        <v>1.6272777688277105</v>
      </c>
    </row>
    <row r="6" spans="1:18">
      <c r="A6" s="1" t="s">
        <v>903</v>
      </c>
      <c r="B6" s="1" t="s">
        <v>904</v>
      </c>
      <c r="C6" s="1" t="s">
        <v>902</v>
      </c>
      <c r="D6" s="12">
        <v>25.170999999999999</v>
      </c>
      <c r="E6" s="12">
        <v>419790</v>
      </c>
      <c r="F6" s="12">
        <v>2398000</v>
      </c>
      <c r="G6" s="12">
        <v>2000300</v>
      </c>
      <c r="H6" s="12">
        <v>822860</v>
      </c>
      <c r="I6" s="12">
        <v>2020800</v>
      </c>
      <c r="J6" s="12">
        <v>210380</v>
      </c>
      <c r="K6" s="12">
        <v>10000</v>
      </c>
      <c r="L6" s="12">
        <v>100890</v>
      </c>
      <c r="M6" s="12">
        <v>10000</v>
      </c>
      <c r="N6" s="12">
        <v>10000</v>
      </c>
      <c r="O6" s="12">
        <f t="shared" si="0"/>
        <v>22.450698860140065</v>
      </c>
      <c r="P6" s="16">
        <f t="shared" si="1"/>
        <v>5.2872867125566009E-3</v>
      </c>
      <c r="Q6" s="21">
        <f t="shared" si="2"/>
        <v>4.488688449714167</v>
      </c>
      <c r="R6" s="22">
        <f t="shared" si="3"/>
        <v>2.2767671385630996</v>
      </c>
    </row>
    <row r="7" spans="1:18">
      <c r="A7" s="1" t="s">
        <v>338</v>
      </c>
      <c r="B7" s="1" t="s">
        <v>339</v>
      </c>
      <c r="C7" s="1" t="s">
        <v>337</v>
      </c>
      <c r="D7" s="12">
        <v>199.13</v>
      </c>
      <c r="E7" s="12">
        <v>2060200</v>
      </c>
      <c r="F7" s="12">
        <v>3496100</v>
      </c>
      <c r="G7" s="12">
        <v>11881000</v>
      </c>
      <c r="H7" s="12">
        <v>920120</v>
      </c>
      <c r="I7" s="12">
        <v>7793800</v>
      </c>
      <c r="J7" s="12">
        <v>10000</v>
      </c>
      <c r="K7" s="12">
        <v>286160</v>
      </c>
      <c r="L7" s="12">
        <v>10000</v>
      </c>
      <c r="M7" s="12">
        <v>986620</v>
      </c>
      <c r="N7" s="12">
        <v>302710</v>
      </c>
      <c r="O7" s="12">
        <f t="shared" si="0"/>
        <v>16.390713824593071</v>
      </c>
      <c r="P7" s="16">
        <f t="shared" si="1"/>
        <v>4.252917931482051E-2</v>
      </c>
      <c r="Q7" s="21">
        <f t="shared" si="2"/>
        <v>4.0348067808546491</v>
      </c>
      <c r="R7" s="22">
        <f t="shared" si="3"/>
        <v>1.371312997781714</v>
      </c>
    </row>
    <row r="8" spans="1:18">
      <c r="A8" s="1" t="s">
        <v>861</v>
      </c>
      <c r="B8" s="1" t="s">
        <v>862</v>
      </c>
      <c r="C8" s="1" t="s">
        <v>860</v>
      </c>
      <c r="D8" s="12">
        <v>15.054</v>
      </c>
      <c r="E8" s="12">
        <v>365710</v>
      </c>
      <c r="F8" s="12">
        <v>1326200</v>
      </c>
      <c r="G8" s="12">
        <v>1580400</v>
      </c>
      <c r="H8" s="12">
        <v>1033300</v>
      </c>
      <c r="I8" s="12">
        <v>1235500</v>
      </c>
      <c r="J8" s="12">
        <v>323250</v>
      </c>
      <c r="K8" s="12">
        <v>10000</v>
      </c>
      <c r="L8" s="12">
        <v>10000</v>
      </c>
      <c r="M8" s="12">
        <v>10000</v>
      </c>
      <c r="N8" s="12">
        <v>10000</v>
      </c>
      <c r="O8" s="12">
        <f t="shared" si="0"/>
        <v>15.254260151410874</v>
      </c>
      <c r="P8" s="16">
        <f t="shared" si="1"/>
        <v>1.3165425407011932E-3</v>
      </c>
      <c r="Q8" s="21">
        <f t="shared" si="2"/>
        <v>3.9311403041861288</v>
      </c>
      <c r="R8" s="22">
        <f t="shared" si="3"/>
        <v>2.8805651032170152</v>
      </c>
    </row>
    <row r="9" spans="1:18">
      <c r="A9" s="1" t="s">
        <v>1306</v>
      </c>
      <c r="B9" s="1" t="s">
        <v>1307</v>
      </c>
      <c r="C9" s="1" t="s">
        <v>1305</v>
      </c>
      <c r="D9" s="12">
        <v>27.285</v>
      </c>
      <c r="E9" s="12">
        <v>114250</v>
      </c>
      <c r="F9" s="12">
        <v>206460</v>
      </c>
      <c r="G9" s="12">
        <v>10000</v>
      </c>
      <c r="H9" s="12">
        <v>194670</v>
      </c>
      <c r="I9" s="12">
        <v>212940</v>
      </c>
      <c r="J9" s="12">
        <v>10000</v>
      </c>
      <c r="K9" s="12">
        <v>10000</v>
      </c>
      <c r="L9" s="12">
        <v>10000</v>
      </c>
      <c r="M9" s="12">
        <v>10000</v>
      </c>
      <c r="N9" s="12">
        <v>10000</v>
      </c>
      <c r="O9" s="12">
        <f t="shared" si="0"/>
        <v>14.766400000000001</v>
      </c>
      <c r="P9" s="16">
        <f t="shared" si="1"/>
        <v>7.4576534769505961E-3</v>
      </c>
      <c r="Q9" s="21">
        <f t="shared" si="2"/>
        <v>3.8842462395276716</v>
      </c>
      <c r="R9" s="22">
        <f t="shared" si="3"/>
        <v>2.1273978001842204</v>
      </c>
    </row>
    <row r="10" spans="1:18">
      <c r="A10" s="1" t="s">
        <v>1425</v>
      </c>
      <c r="B10" s="1" t="s">
        <v>1426</v>
      </c>
      <c r="C10" s="1" t="s">
        <v>1424</v>
      </c>
      <c r="D10" s="12">
        <v>300.14</v>
      </c>
      <c r="E10" s="12">
        <v>1409700</v>
      </c>
      <c r="F10" s="12">
        <v>4899400</v>
      </c>
      <c r="G10" s="12">
        <v>7727900</v>
      </c>
      <c r="H10" s="12">
        <v>2080500</v>
      </c>
      <c r="I10" s="12">
        <v>5174000</v>
      </c>
      <c r="J10" s="12">
        <v>240170</v>
      </c>
      <c r="K10" s="12">
        <v>10000</v>
      </c>
      <c r="L10" s="12">
        <v>528110</v>
      </c>
      <c r="M10" s="12">
        <v>511680</v>
      </c>
      <c r="N10" s="12">
        <v>228990</v>
      </c>
      <c r="O10" s="12">
        <f t="shared" si="0"/>
        <v>14.017248757365286</v>
      </c>
      <c r="P10" s="16">
        <f t="shared" si="1"/>
        <v>8.7430817216704679E-3</v>
      </c>
      <c r="Q10" s="21">
        <f t="shared" si="2"/>
        <v>3.8091313063180188</v>
      </c>
      <c r="R10" s="22">
        <f t="shared" si="3"/>
        <v>2.0583354622378609</v>
      </c>
    </row>
    <row r="11" spans="1:18">
      <c r="A11" s="1" t="s">
        <v>1050</v>
      </c>
      <c r="B11" s="1" t="s">
        <v>1051</v>
      </c>
      <c r="C11" s="1" t="s">
        <v>1049</v>
      </c>
      <c r="D11" s="12">
        <v>60.755000000000003</v>
      </c>
      <c r="E11" s="12">
        <v>10000</v>
      </c>
      <c r="F11" s="12">
        <v>119710</v>
      </c>
      <c r="G11" s="12">
        <v>272720</v>
      </c>
      <c r="H11" s="12">
        <v>138930</v>
      </c>
      <c r="I11" s="12">
        <v>106120</v>
      </c>
      <c r="J11" s="12">
        <v>10000</v>
      </c>
      <c r="K11" s="12">
        <v>10000</v>
      </c>
      <c r="L11" s="12">
        <v>10000</v>
      </c>
      <c r="M11" s="12">
        <v>10000</v>
      </c>
      <c r="N11" s="12">
        <v>10000</v>
      </c>
      <c r="O11" s="12">
        <f t="shared" si="0"/>
        <v>12.9496</v>
      </c>
      <c r="P11" s="16">
        <f t="shared" si="1"/>
        <v>2.1967889516245124E-2</v>
      </c>
      <c r="Q11" s="21">
        <f t="shared" si="2"/>
        <v>3.6948356301019762</v>
      </c>
      <c r="R11" s="22">
        <f t="shared" si="3"/>
        <v>1.6582116643118785</v>
      </c>
    </row>
    <row r="12" spans="1:18">
      <c r="A12" s="1" t="s">
        <v>732</v>
      </c>
      <c r="B12" s="1" t="s">
        <v>733</v>
      </c>
      <c r="C12" s="1" t="s">
        <v>731</v>
      </c>
      <c r="D12" s="12">
        <v>31.372</v>
      </c>
      <c r="E12" s="12">
        <v>394040</v>
      </c>
      <c r="F12" s="12">
        <v>1405000</v>
      </c>
      <c r="G12" s="12">
        <v>663580</v>
      </c>
      <c r="H12" s="12">
        <v>513480</v>
      </c>
      <c r="I12" s="12">
        <v>1773400</v>
      </c>
      <c r="J12" s="12">
        <v>332260</v>
      </c>
      <c r="K12" s="12">
        <v>10000</v>
      </c>
      <c r="L12" s="12">
        <v>10000</v>
      </c>
      <c r="M12" s="12">
        <v>10000</v>
      </c>
      <c r="N12" s="12">
        <v>10000</v>
      </c>
      <c r="O12" s="12">
        <f t="shared" si="0"/>
        <v>12.758555848063182</v>
      </c>
      <c r="P12" s="16">
        <f t="shared" si="1"/>
        <v>1.3702809717939314E-2</v>
      </c>
      <c r="Q12" s="21">
        <f t="shared" si="2"/>
        <v>3.6733931333359111</v>
      </c>
      <c r="R12" s="22">
        <f t="shared" si="3"/>
        <v>1.863190372998009</v>
      </c>
    </row>
    <row r="13" spans="1:18">
      <c r="A13" s="1" t="s">
        <v>1241</v>
      </c>
      <c r="B13" s="1" t="s">
        <v>1242</v>
      </c>
      <c r="C13" s="1" t="s">
        <v>1240</v>
      </c>
      <c r="D13" s="12">
        <v>18.965</v>
      </c>
      <c r="E13" s="12">
        <v>150460</v>
      </c>
      <c r="F13" s="12">
        <v>1240500</v>
      </c>
      <c r="G13" s="12">
        <v>715200</v>
      </c>
      <c r="H13" s="12">
        <v>503710</v>
      </c>
      <c r="I13" s="12">
        <v>482740</v>
      </c>
      <c r="J13" s="12">
        <v>10000</v>
      </c>
      <c r="K13" s="12">
        <v>10000</v>
      </c>
      <c r="L13" s="12">
        <v>10000</v>
      </c>
      <c r="M13" s="12">
        <v>108210</v>
      </c>
      <c r="N13" s="12">
        <v>184840</v>
      </c>
      <c r="O13" s="12">
        <f t="shared" si="0"/>
        <v>9.5731620492183875</v>
      </c>
      <c r="P13" s="16">
        <f t="shared" si="1"/>
        <v>1.652491709708381E-2</v>
      </c>
      <c r="Q13" s="21">
        <f t="shared" si="2"/>
        <v>3.2589955306927134</v>
      </c>
      <c r="R13" s="22">
        <f t="shared" si="3"/>
        <v>1.7818607106241282</v>
      </c>
    </row>
    <row r="14" spans="1:18">
      <c r="A14" s="1" t="s">
        <v>840</v>
      </c>
      <c r="B14" s="1" t="s">
        <v>841</v>
      </c>
      <c r="C14" s="1" t="s">
        <v>839</v>
      </c>
      <c r="D14" s="12">
        <v>95.813999999999993</v>
      </c>
      <c r="E14" s="12">
        <v>340700</v>
      </c>
      <c r="F14" s="12">
        <v>4137800</v>
      </c>
      <c r="G14" s="12">
        <v>3823100</v>
      </c>
      <c r="H14" s="12">
        <v>1166100</v>
      </c>
      <c r="I14" s="12">
        <v>2440000</v>
      </c>
      <c r="J14" s="12">
        <v>430980</v>
      </c>
      <c r="K14" s="12">
        <v>10000</v>
      </c>
      <c r="L14" s="12">
        <v>311110</v>
      </c>
      <c r="M14" s="12">
        <v>10000</v>
      </c>
      <c r="N14" s="12">
        <v>509760</v>
      </c>
      <c r="O14" s="12">
        <f t="shared" si="0"/>
        <v>9.3625034398710536</v>
      </c>
      <c r="P14" s="16">
        <f t="shared" si="1"/>
        <v>2.0998687829352356E-2</v>
      </c>
      <c r="Q14" s="21">
        <f t="shared" si="2"/>
        <v>3.2268943436310948</v>
      </c>
      <c r="R14" s="22">
        <f t="shared" si="3"/>
        <v>1.6778078427078067</v>
      </c>
    </row>
    <row r="15" spans="1:18">
      <c r="A15" s="1" t="s">
        <v>771</v>
      </c>
      <c r="B15" s="1" t="s">
        <v>772</v>
      </c>
      <c r="C15" s="1" t="s">
        <v>770</v>
      </c>
      <c r="D15" s="12">
        <v>32.148000000000003</v>
      </c>
      <c r="E15" s="12">
        <v>241720</v>
      </c>
      <c r="F15" s="12">
        <v>1658100</v>
      </c>
      <c r="G15" s="12">
        <v>1382500</v>
      </c>
      <c r="H15" s="12">
        <v>1440200</v>
      </c>
      <c r="I15" s="12">
        <v>2888400</v>
      </c>
      <c r="J15" s="12">
        <v>468220</v>
      </c>
      <c r="K15" s="12">
        <v>10000</v>
      </c>
      <c r="L15" s="12">
        <v>387380</v>
      </c>
      <c r="M15" s="12">
        <v>263830</v>
      </c>
      <c r="N15" s="12">
        <v>10000</v>
      </c>
      <c r="O15" s="12">
        <f t="shared" si="0"/>
        <v>6.6795854067384566</v>
      </c>
      <c r="P15" s="16">
        <f t="shared" si="1"/>
        <v>1.7151397088256911E-2</v>
      </c>
      <c r="Q15" s="21">
        <f t="shared" si="2"/>
        <v>2.7397585592555158</v>
      </c>
      <c r="R15" s="22">
        <f t="shared" si="3"/>
        <v>1.7657004981863216</v>
      </c>
    </row>
    <row r="16" spans="1:18">
      <c r="A16" s="1" t="s">
        <v>104</v>
      </c>
      <c r="B16" s="1" t="s">
        <v>105</v>
      </c>
      <c r="C16" s="1" t="s">
        <v>103</v>
      </c>
      <c r="D16" s="12">
        <v>18.757000000000001</v>
      </c>
      <c r="E16" s="12">
        <v>424450</v>
      </c>
      <c r="F16" s="12">
        <v>2076200</v>
      </c>
      <c r="G16" s="12">
        <v>1697200</v>
      </c>
      <c r="H16" s="12">
        <v>1014900</v>
      </c>
      <c r="I16" s="12">
        <v>745210</v>
      </c>
      <c r="J16" s="12">
        <v>560730</v>
      </c>
      <c r="K16" s="12">
        <v>342530</v>
      </c>
      <c r="L16" s="12">
        <v>10000</v>
      </c>
      <c r="M16" s="12">
        <v>10000</v>
      </c>
      <c r="N16" s="12">
        <v>10000</v>
      </c>
      <c r="O16" s="12">
        <f t="shared" si="0"/>
        <v>6.3840301737993697</v>
      </c>
      <c r="P16" s="16">
        <f t="shared" si="1"/>
        <v>1.4882975375924973E-2</v>
      </c>
      <c r="Q16" s="21">
        <f>LOG(O16, 2)</f>
        <v>2.6744674704023392</v>
      </c>
      <c r="R16" s="22">
        <f t="shared" si="3"/>
        <v>1.8273102367893881</v>
      </c>
    </row>
    <row r="17" spans="1:18">
      <c r="A17" s="1" t="s">
        <v>597</v>
      </c>
      <c r="B17" s="1" t="s">
        <v>598</v>
      </c>
      <c r="C17" s="1" t="s">
        <v>596</v>
      </c>
      <c r="D17" s="12">
        <v>11.605</v>
      </c>
      <c r="E17" s="12">
        <v>2676800</v>
      </c>
      <c r="F17" s="12">
        <v>7834900</v>
      </c>
      <c r="G17" s="12">
        <v>10302000</v>
      </c>
      <c r="H17" s="12">
        <v>2960200</v>
      </c>
      <c r="I17" s="12">
        <v>6508300</v>
      </c>
      <c r="J17" s="12">
        <v>347160</v>
      </c>
      <c r="K17" s="12">
        <v>861390</v>
      </c>
      <c r="L17" s="12">
        <v>313080</v>
      </c>
      <c r="M17" s="12">
        <v>1771600</v>
      </c>
      <c r="N17" s="12">
        <v>1555200</v>
      </c>
      <c r="O17" s="12">
        <f t="shared" si="0"/>
        <v>6.24577440532296</v>
      </c>
      <c r="P17" s="16">
        <f t="shared" si="1"/>
        <v>9.0736101124864778E-3</v>
      </c>
      <c r="Q17" s="21">
        <f t="shared" si="2"/>
        <v>2.6428804607770644</v>
      </c>
      <c r="R17" s="22">
        <f t="shared" si="3"/>
        <v>2.0422198860390952</v>
      </c>
    </row>
    <row r="18" spans="1:18">
      <c r="A18" s="1" t="s">
        <v>401</v>
      </c>
      <c r="B18" s="3" t="s">
        <v>1538</v>
      </c>
      <c r="C18" s="1" t="s">
        <v>400</v>
      </c>
      <c r="D18" s="12">
        <v>54.935000000000002</v>
      </c>
      <c r="E18" s="12">
        <v>10000</v>
      </c>
      <c r="F18" s="12">
        <v>415250</v>
      </c>
      <c r="G18" s="12">
        <v>347280</v>
      </c>
      <c r="H18" s="12">
        <v>413230</v>
      </c>
      <c r="I18" s="12">
        <v>167160</v>
      </c>
      <c r="J18" s="12">
        <v>94546</v>
      </c>
      <c r="K18" s="12">
        <v>109420</v>
      </c>
      <c r="L18" s="12">
        <v>10000</v>
      </c>
      <c r="M18" s="12">
        <v>10000</v>
      </c>
      <c r="N18" s="12">
        <v>10000</v>
      </c>
      <c r="O18" s="12">
        <f t="shared" si="0"/>
        <v>5.78254960122411</v>
      </c>
      <c r="P18" s="16">
        <f t="shared" si="1"/>
        <v>2.6508477136737603E-2</v>
      </c>
      <c r="Q18" s="21">
        <f t="shared" si="2"/>
        <v>2.5317057359817658</v>
      </c>
      <c r="R18" s="22">
        <f t="shared" si="3"/>
        <v>1.5766152209696023</v>
      </c>
    </row>
    <row r="19" spans="1:18">
      <c r="A19" s="1" t="s">
        <v>1094</v>
      </c>
      <c r="B19" s="1" t="s">
        <v>1095</v>
      </c>
      <c r="C19" s="1" t="s">
        <v>1093</v>
      </c>
      <c r="D19" s="12">
        <v>10.477</v>
      </c>
      <c r="E19" s="12">
        <v>171330</v>
      </c>
      <c r="F19" s="12">
        <v>764280</v>
      </c>
      <c r="G19" s="12">
        <v>1013300</v>
      </c>
      <c r="H19" s="12">
        <v>360170</v>
      </c>
      <c r="I19" s="12">
        <v>505620</v>
      </c>
      <c r="J19" s="12">
        <v>352840</v>
      </c>
      <c r="K19" s="12">
        <v>10000</v>
      </c>
      <c r="L19" s="12">
        <v>10000</v>
      </c>
      <c r="M19" s="12">
        <v>10000</v>
      </c>
      <c r="N19" s="12">
        <v>174480</v>
      </c>
      <c r="O19" s="12">
        <f t="shared" si="0"/>
        <v>5.050419866503983</v>
      </c>
      <c r="P19" s="16">
        <f t="shared" si="1"/>
        <v>2.4584693864944017E-2</v>
      </c>
      <c r="Q19" s="21">
        <f t="shared" si="2"/>
        <v>2.3364033312591599</v>
      </c>
      <c r="R19" s="22">
        <f t="shared" si="3"/>
        <v>1.6093351952889428</v>
      </c>
    </row>
    <row r="20" spans="1:18">
      <c r="A20" s="1" t="s">
        <v>231</v>
      </c>
      <c r="B20" s="1" t="s">
        <v>232</v>
      </c>
      <c r="C20" s="1" t="s">
        <v>230</v>
      </c>
      <c r="D20" s="12">
        <v>24.603000000000002</v>
      </c>
      <c r="E20" s="12">
        <v>375760</v>
      </c>
      <c r="F20" s="12">
        <v>1425500</v>
      </c>
      <c r="G20" s="12">
        <v>1274600</v>
      </c>
      <c r="H20" s="12">
        <v>92479</v>
      </c>
      <c r="I20" s="12">
        <v>1028100</v>
      </c>
      <c r="J20" s="12">
        <v>85860</v>
      </c>
      <c r="K20" s="12">
        <v>10000</v>
      </c>
      <c r="L20" s="12">
        <v>10000</v>
      </c>
      <c r="M20" s="12">
        <v>526700</v>
      </c>
      <c r="N20" s="12">
        <v>239050</v>
      </c>
      <c r="O20" s="12">
        <f t="shared" si="0"/>
        <v>4.8145833572354615</v>
      </c>
      <c r="P20" s="16">
        <f t="shared" si="1"/>
        <v>4.2977563899936407E-2</v>
      </c>
      <c r="Q20" s="21">
        <f t="shared" si="2"/>
        <v>2.2674109560214104</v>
      </c>
      <c r="R20" s="22">
        <f t="shared" si="3"/>
        <v>1.3667582052894176</v>
      </c>
    </row>
    <row r="21" spans="1:18">
      <c r="A21" s="1" t="s">
        <v>654</v>
      </c>
      <c r="B21" s="1" t="s">
        <v>655</v>
      </c>
      <c r="C21" s="1" t="s">
        <v>653</v>
      </c>
      <c r="D21" s="12">
        <v>93.480999999999995</v>
      </c>
      <c r="E21" s="12">
        <v>240810</v>
      </c>
      <c r="F21" s="12">
        <v>2171800</v>
      </c>
      <c r="G21" s="12">
        <v>1973900</v>
      </c>
      <c r="H21" s="12">
        <v>903290</v>
      </c>
      <c r="I21" s="12">
        <v>1744800</v>
      </c>
      <c r="J21" s="12">
        <v>494840</v>
      </c>
      <c r="K21" s="12">
        <v>712850</v>
      </c>
      <c r="L21" s="12">
        <v>158320</v>
      </c>
      <c r="M21" s="12">
        <v>162500</v>
      </c>
      <c r="N21" s="12">
        <v>155540</v>
      </c>
      <c r="O21" s="12">
        <f t="shared" si="0"/>
        <v>4.1771918886018824</v>
      </c>
      <c r="P21" s="16">
        <f t="shared" si="1"/>
        <v>2.2759546165307998E-2</v>
      </c>
      <c r="Q21" s="21">
        <f t="shared" si="2"/>
        <v>2.062533418429048</v>
      </c>
      <c r="R21" s="22">
        <f t="shared" si="3"/>
        <v>1.642836402200847</v>
      </c>
    </row>
    <row r="22" spans="1:18">
      <c r="A22" s="1" t="s">
        <v>1285</v>
      </c>
      <c r="B22" s="1" t="s">
        <v>1286</v>
      </c>
      <c r="C22" s="1" t="s">
        <v>1284</v>
      </c>
      <c r="D22" s="12">
        <v>10.35</v>
      </c>
      <c r="E22" s="12">
        <v>10000</v>
      </c>
      <c r="F22" s="12">
        <v>5091200</v>
      </c>
      <c r="G22" s="12">
        <v>6792800</v>
      </c>
      <c r="H22" s="12">
        <v>3654500</v>
      </c>
      <c r="I22" s="12">
        <v>4647000</v>
      </c>
      <c r="J22" s="12">
        <v>3443200</v>
      </c>
      <c r="K22" s="12">
        <v>10000</v>
      </c>
      <c r="L22" s="12">
        <v>1537200</v>
      </c>
      <c r="M22" s="12">
        <v>10000</v>
      </c>
      <c r="N22" s="12">
        <v>10000</v>
      </c>
      <c r="O22" s="12">
        <f t="shared" si="0"/>
        <v>4.0307161104901805</v>
      </c>
      <c r="P22" s="16">
        <f t="shared" si="1"/>
        <v>4.9867479938591787E-2</v>
      </c>
      <c r="Q22" s="21">
        <f t="shared" si="2"/>
        <v>2.0110361755455246</v>
      </c>
      <c r="R22" s="22">
        <f t="shared" si="3"/>
        <v>1.3021825783711145</v>
      </c>
    </row>
    <row r="23" spans="1:18">
      <c r="A23" s="1" t="s">
        <v>986</v>
      </c>
      <c r="B23" s="1" t="s">
        <v>987</v>
      </c>
      <c r="C23" s="1" t="s">
        <v>985</v>
      </c>
      <c r="D23" s="12">
        <v>83.281000000000006</v>
      </c>
      <c r="E23" s="12">
        <v>355090</v>
      </c>
      <c r="F23" s="12">
        <v>2722300</v>
      </c>
      <c r="G23" s="12">
        <v>1785500</v>
      </c>
      <c r="H23" s="12">
        <v>2231100</v>
      </c>
      <c r="I23" s="12">
        <v>1777300</v>
      </c>
      <c r="J23" s="12">
        <v>645030</v>
      </c>
      <c r="K23" s="12">
        <v>1050000</v>
      </c>
      <c r="L23" s="12">
        <v>553460</v>
      </c>
      <c r="M23" s="12">
        <v>10000</v>
      </c>
      <c r="N23" s="12">
        <v>10000</v>
      </c>
      <c r="O23" s="12">
        <f t="shared" si="0"/>
        <v>3.9106586319534138</v>
      </c>
      <c r="P23" s="16">
        <f t="shared" si="1"/>
        <v>1.7499199272005456E-2</v>
      </c>
      <c r="Q23" s="21">
        <f t="shared" si="2"/>
        <v>1.9674116062619995</v>
      </c>
      <c r="R23" s="22">
        <f t="shared" si="3"/>
        <v>1.7569818232968837</v>
      </c>
    </row>
    <row r="24" spans="1:18">
      <c r="A24" s="1" t="s">
        <v>959</v>
      </c>
      <c r="B24" s="1" t="s">
        <v>960</v>
      </c>
      <c r="C24" s="1" t="s">
        <v>958</v>
      </c>
      <c r="D24" s="12">
        <v>68.838999999999999</v>
      </c>
      <c r="E24" s="12">
        <v>497030</v>
      </c>
      <c r="F24" s="12">
        <v>1719100</v>
      </c>
      <c r="G24" s="12">
        <v>2047600</v>
      </c>
      <c r="H24" s="12">
        <v>445170</v>
      </c>
      <c r="I24" s="12">
        <v>2365100</v>
      </c>
      <c r="J24" s="12">
        <v>481010</v>
      </c>
      <c r="K24" s="12">
        <v>989490</v>
      </c>
      <c r="L24" s="12">
        <v>467180</v>
      </c>
      <c r="M24" s="12">
        <v>10000</v>
      </c>
      <c r="N24" s="12">
        <v>10000</v>
      </c>
      <c r="O24" s="12">
        <f t="shared" si="0"/>
        <v>3.6134608311879366</v>
      </c>
      <c r="P24" s="16">
        <f t="shared" si="1"/>
        <v>4.7789880690688312E-2</v>
      </c>
      <c r="Q24" s="21">
        <f t="shared" si="2"/>
        <v>1.8533812560085712</v>
      </c>
      <c r="R24" s="22">
        <f t="shared" si="3"/>
        <v>1.3206640537110617</v>
      </c>
    </row>
    <row r="25" spans="1:18">
      <c r="A25" s="1" t="s">
        <v>998</v>
      </c>
      <c r="B25" s="1" t="s">
        <v>999</v>
      </c>
      <c r="C25" s="1" t="s">
        <v>997</v>
      </c>
      <c r="D25" s="12">
        <v>149.59</v>
      </c>
      <c r="E25" s="12">
        <v>523980</v>
      </c>
      <c r="F25" s="12">
        <v>2262400</v>
      </c>
      <c r="G25" s="12">
        <v>1648400</v>
      </c>
      <c r="H25" s="12">
        <v>984070</v>
      </c>
      <c r="I25" s="12">
        <v>1679200</v>
      </c>
      <c r="J25" s="12">
        <v>728700</v>
      </c>
      <c r="K25" s="12">
        <v>10000</v>
      </c>
      <c r="L25" s="12">
        <v>650300</v>
      </c>
      <c r="M25" s="12">
        <v>185540</v>
      </c>
      <c r="N25" s="12">
        <v>439420</v>
      </c>
      <c r="O25" s="12">
        <f t="shared" si="0"/>
        <v>3.5244245168722319</v>
      </c>
      <c r="P25" s="16">
        <f t="shared" si="1"/>
        <v>1.5317970394591238E-2</v>
      </c>
      <c r="Q25" s="21">
        <f t="shared" si="2"/>
        <v>1.8173877073173967</v>
      </c>
      <c r="R25" s="22">
        <f t="shared" si="3"/>
        <v>1.8147987741826559</v>
      </c>
    </row>
    <row r="26" spans="1:18">
      <c r="A26" s="1" t="s">
        <v>54</v>
      </c>
      <c r="B26" s="1" t="s">
        <v>55</v>
      </c>
      <c r="C26" s="1" t="s">
        <v>53</v>
      </c>
      <c r="D26" s="12">
        <v>61.960999999999999</v>
      </c>
      <c r="E26" s="12">
        <v>1784400</v>
      </c>
      <c r="F26" s="12">
        <v>9660500</v>
      </c>
      <c r="G26" s="12">
        <v>5553100</v>
      </c>
      <c r="H26" s="12">
        <v>3714200</v>
      </c>
      <c r="I26" s="12">
        <v>9824700</v>
      </c>
      <c r="J26" s="12">
        <v>4708100</v>
      </c>
      <c r="K26" s="12">
        <v>896970</v>
      </c>
      <c r="L26" s="12">
        <v>1355000</v>
      </c>
      <c r="M26" s="12">
        <v>863210</v>
      </c>
      <c r="N26" s="12">
        <v>1283600</v>
      </c>
      <c r="O26" s="12">
        <f t="shared" si="0"/>
        <v>3.3531681541867249</v>
      </c>
      <c r="P26" s="16">
        <f t="shared" si="1"/>
        <v>4.064999518802926E-2</v>
      </c>
      <c r="Q26" s="21">
        <f t="shared" si="2"/>
        <v>1.7455248330059523</v>
      </c>
      <c r="R26" s="22">
        <f t="shared" si="3"/>
        <v>1.3909395014798136</v>
      </c>
    </row>
    <row r="27" spans="1:18">
      <c r="A27" s="1" t="s">
        <v>699</v>
      </c>
      <c r="B27" s="1" t="s">
        <v>700</v>
      </c>
      <c r="C27" s="1" t="s">
        <v>698</v>
      </c>
      <c r="D27" s="12">
        <v>21.896999999999998</v>
      </c>
      <c r="E27" s="12">
        <v>9462300</v>
      </c>
      <c r="F27" s="12">
        <v>33842000</v>
      </c>
      <c r="G27" s="12">
        <v>40479000</v>
      </c>
      <c r="H27" s="12">
        <v>13553000</v>
      </c>
      <c r="I27" s="12">
        <v>24234000</v>
      </c>
      <c r="J27" s="12">
        <v>8111600</v>
      </c>
      <c r="K27" s="12">
        <v>10714000</v>
      </c>
      <c r="L27" s="12">
        <v>4873200</v>
      </c>
      <c r="M27" s="12">
        <v>7341200</v>
      </c>
      <c r="N27" s="12">
        <v>5318900</v>
      </c>
      <c r="O27" s="12">
        <f t="shared" si="0"/>
        <v>3.3436187563430138</v>
      </c>
      <c r="P27" s="16">
        <f t="shared" si="1"/>
        <v>2.1180160440416949E-2</v>
      </c>
      <c r="Q27" s="21">
        <f t="shared" si="2"/>
        <v>1.7414103588754322</v>
      </c>
      <c r="R27" s="22">
        <f t="shared" si="3"/>
        <v>1.6740707544209867</v>
      </c>
    </row>
    <row r="28" spans="1:18">
      <c r="A28" s="1" t="s">
        <v>371</v>
      </c>
      <c r="B28" s="1" t="s">
        <v>372</v>
      </c>
      <c r="C28" s="1" t="s">
        <v>370</v>
      </c>
      <c r="D28" s="12">
        <v>54.466999999999999</v>
      </c>
      <c r="E28" s="12">
        <v>704170</v>
      </c>
      <c r="F28" s="12">
        <v>5031900</v>
      </c>
      <c r="G28" s="12">
        <v>7556300</v>
      </c>
      <c r="H28" s="12">
        <v>5568400</v>
      </c>
      <c r="I28" s="12">
        <v>6064300</v>
      </c>
      <c r="J28" s="12">
        <v>4848200</v>
      </c>
      <c r="K28" s="12">
        <v>297440</v>
      </c>
      <c r="L28" s="12">
        <v>1083600</v>
      </c>
      <c r="M28" s="12">
        <v>181330</v>
      </c>
      <c r="N28" s="12">
        <v>1194500</v>
      </c>
      <c r="O28" s="12">
        <f t="shared" si="0"/>
        <v>3.2774280841596459</v>
      </c>
      <c r="P28" s="16">
        <f t="shared" si="1"/>
        <v>4.2093411826102212E-2</v>
      </c>
      <c r="Q28" s="21">
        <f t="shared" si="2"/>
        <v>1.7125641240734093</v>
      </c>
      <c r="R28" s="22">
        <f t="shared" si="3"/>
        <v>1.3757858716575928</v>
      </c>
    </row>
    <row r="29" spans="1:18">
      <c r="A29" s="1" t="s">
        <v>1395</v>
      </c>
      <c r="B29" s="1" t="s">
        <v>1396</v>
      </c>
      <c r="C29" s="1" t="s">
        <v>1394</v>
      </c>
      <c r="D29" s="12">
        <v>15.032</v>
      </c>
      <c r="E29" s="12">
        <v>1208300</v>
      </c>
      <c r="F29" s="12">
        <v>5294600</v>
      </c>
      <c r="G29" s="12">
        <v>5390900</v>
      </c>
      <c r="H29" s="12">
        <v>2040000</v>
      </c>
      <c r="I29" s="12">
        <v>4462100</v>
      </c>
      <c r="J29" s="12">
        <v>2577000</v>
      </c>
      <c r="K29" s="12">
        <v>1355400</v>
      </c>
      <c r="L29" s="12">
        <v>1379500</v>
      </c>
      <c r="M29" s="12">
        <v>456490</v>
      </c>
      <c r="N29" s="12">
        <v>377490</v>
      </c>
      <c r="O29" s="12">
        <f t="shared" si="0"/>
        <v>2.9932084583493332</v>
      </c>
      <c r="P29" s="16">
        <f t="shared" si="1"/>
        <v>3.2932095743470897E-2</v>
      </c>
      <c r="Q29" s="21">
        <f t="shared" si="2"/>
        <v>1.5816927570699508</v>
      </c>
      <c r="R29" s="22">
        <f t="shared" si="3"/>
        <v>1.4823806306344802</v>
      </c>
    </row>
    <row r="30" spans="1:18">
      <c r="A30" s="1" t="s">
        <v>292</v>
      </c>
      <c r="B30" s="1" t="s">
        <v>293</v>
      </c>
      <c r="C30" s="1" t="s">
        <v>291</v>
      </c>
      <c r="D30" s="12">
        <v>42.119</v>
      </c>
      <c r="E30" s="12">
        <v>28222000</v>
      </c>
      <c r="F30" s="12">
        <v>119620000</v>
      </c>
      <c r="G30" s="12">
        <v>161740000</v>
      </c>
      <c r="H30" s="12">
        <v>97978000</v>
      </c>
      <c r="I30" s="12">
        <v>99110000</v>
      </c>
      <c r="J30" s="12">
        <v>46513000</v>
      </c>
      <c r="K30" s="12">
        <v>60898000</v>
      </c>
      <c r="L30" s="12">
        <v>47490000</v>
      </c>
      <c r="M30" s="12">
        <v>10408000</v>
      </c>
      <c r="N30" s="12">
        <v>13179000</v>
      </c>
      <c r="O30" s="12">
        <f t="shared" si="0"/>
        <v>2.838678230469275</v>
      </c>
      <c r="P30" s="16">
        <f t="shared" si="1"/>
        <v>2.500828915126219E-2</v>
      </c>
      <c r="Q30" s="21">
        <f t="shared" si="2"/>
        <v>1.5052193261263653</v>
      </c>
      <c r="R30" s="22">
        <f t="shared" si="3"/>
        <v>1.6019160178888825</v>
      </c>
    </row>
    <row r="31" spans="1:18">
      <c r="A31" s="1" t="s">
        <v>1511</v>
      </c>
      <c r="B31" s="3" t="s">
        <v>1539</v>
      </c>
      <c r="C31" s="1" t="s">
        <v>1510</v>
      </c>
      <c r="D31" s="12">
        <v>40.036999999999999</v>
      </c>
      <c r="E31" s="12">
        <v>580780</v>
      </c>
      <c r="F31" s="12">
        <v>3465100</v>
      </c>
      <c r="G31" s="12">
        <v>4220300</v>
      </c>
      <c r="H31" s="12">
        <v>2205300</v>
      </c>
      <c r="I31" s="12">
        <v>4007200</v>
      </c>
      <c r="J31" s="12">
        <v>1942300</v>
      </c>
      <c r="K31" s="12">
        <v>1942100</v>
      </c>
      <c r="L31" s="12">
        <v>823150</v>
      </c>
      <c r="M31" s="12">
        <v>213220</v>
      </c>
      <c r="N31" s="12">
        <v>236930</v>
      </c>
      <c r="O31" s="12">
        <f t="shared" si="0"/>
        <v>2.8071970064175891</v>
      </c>
      <c r="P31" s="16">
        <f t="shared" si="1"/>
        <v>4.3754055247023818E-2</v>
      </c>
      <c r="Q31" s="21">
        <f t="shared" si="2"/>
        <v>1.4891303143699581</v>
      </c>
      <c r="R31" s="22">
        <f t="shared" si="3"/>
        <v>1.3589816891608093</v>
      </c>
    </row>
    <row r="32" spans="1:18">
      <c r="A32" s="1" t="s">
        <v>636</v>
      </c>
      <c r="B32" s="1" t="s">
        <v>637</v>
      </c>
      <c r="C32" s="1" t="s">
        <v>635</v>
      </c>
      <c r="D32" s="12">
        <v>35.607999999999997</v>
      </c>
      <c r="E32" s="12">
        <v>214520</v>
      </c>
      <c r="F32" s="12">
        <v>970560</v>
      </c>
      <c r="G32" s="12">
        <v>1073600</v>
      </c>
      <c r="H32" s="12">
        <v>513910</v>
      </c>
      <c r="I32" s="12">
        <v>836660</v>
      </c>
      <c r="J32" s="12">
        <v>551390</v>
      </c>
      <c r="K32" s="12">
        <v>496320</v>
      </c>
      <c r="L32" s="12">
        <v>247520</v>
      </c>
      <c r="M32" s="12">
        <v>10000</v>
      </c>
      <c r="N32" s="12">
        <v>10000</v>
      </c>
      <c r="O32" s="12">
        <f t="shared" si="0"/>
        <v>2.7441968324931763</v>
      </c>
      <c r="P32" s="16">
        <f t="shared" si="1"/>
        <v>4.7008705015180188E-2</v>
      </c>
      <c r="Q32" s="21">
        <f t="shared" si="2"/>
        <v>1.4563839651395307</v>
      </c>
      <c r="R32" s="22">
        <f t="shared" si="3"/>
        <v>1.3278217124898546</v>
      </c>
    </row>
    <row r="33" spans="1:18">
      <c r="A33" s="1" t="s">
        <v>1386</v>
      </c>
      <c r="B33" s="1" t="s">
        <v>1387</v>
      </c>
      <c r="C33" s="1" t="s">
        <v>1385</v>
      </c>
      <c r="D33" s="12">
        <v>19.029</v>
      </c>
      <c r="E33" s="12">
        <v>291520</v>
      </c>
      <c r="F33" s="12">
        <v>705450</v>
      </c>
      <c r="G33" s="12">
        <v>487880</v>
      </c>
      <c r="H33" s="12">
        <v>332920</v>
      </c>
      <c r="I33" s="12">
        <v>394900</v>
      </c>
      <c r="J33" s="12">
        <v>412830</v>
      </c>
      <c r="K33" s="12">
        <v>10000</v>
      </c>
      <c r="L33" s="12">
        <v>10000</v>
      </c>
      <c r="M33" s="12">
        <v>207680</v>
      </c>
      <c r="N33" s="12">
        <v>202010</v>
      </c>
      <c r="O33" s="12">
        <f t="shared" si="0"/>
        <v>2.6262521957935716</v>
      </c>
      <c r="P33" s="16">
        <f t="shared" si="1"/>
        <v>3.1245554338766017E-2</v>
      </c>
      <c r="Q33" s="21">
        <f t="shared" si="2"/>
        <v>1.3930054631274207</v>
      </c>
      <c r="R33" s="22">
        <f t="shared" si="3"/>
        <v>1.5052117659515547</v>
      </c>
    </row>
    <row r="34" spans="1:18">
      <c r="A34" s="1" t="s">
        <v>965</v>
      </c>
      <c r="B34" s="1" t="s">
        <v>966</v>
      </c>
      <c r="C34" s="1" t="s">
        <v>964</v>
      </c>
      <c r="D34" s="12">
        <v>31.474</v>
      </c>
      <c r="E34" s="12">
        <v>2433700</v>
      </c>
      <c r="F34" s="12">
        <v>8222900</v>
      </c>
      <c r="G34" s="12">
        <v>10704000</v>
      </c>
      <c r="H34" s="12">
        <v>6850900</v>
      </c>
      <c r="I34" s="12">
        <v>9932700</v>
      </c>
      <c r="J34" s="12">
        <v>4484000</v>
      </c>
      <c r="K34" s="12">
        <v>5283800</v>
      </c>
      <c r="L34" s="12">
        <v>3194000</v>
      </c>
      <c r="M34" s="12">
        <v>760740</v>
      </c>
      <c r="N34" s="12">
        <v>1204400</v>
      </c>
      <c r="O34" s="12">
        <f t="shared" si="0"/>
        <v>2.5553931348287056</v>
      </c>
      <c r="P34" s="16">
        <f t="shared" si="1"/>
        <v>2.6360296926835738E-2</v>
      </c>
      <c r="Q34" s="21">
        <f t="shared" si="2"/>
        <v>1.3535452598662545</v>
      </c>
      <c r="R34" s="22">
        <f t="shared" si="3"/>
        <v>1.579049702084097</v>
      </c>
    </row>
    <row r="35" spans="1:18">
      <c r="A35" s="1" t="s">
        <v>1351</v>
      </c>
      <c r="B35" s="1" t="s">
        <v>1352</v>
      </c>
      <c r="C35" s="1" t="s">
        <v>1350</v>
      </c>
      <c r="D35" s="12">
        <v>37.481999999999999</v>
      </c>
      <c r="E35" s="12">
        <v>877330</v>
      </c>
      <c r="F35" s="12">
        <v>3372400</v>
      </c>
      <c r="G35" s="12">
        <v>4498600</v>
      </c>
      <c r="H35" s="12">
        <v>2966600</v>
      </c>
      <c r="I35" s="12">
        <v>2902100</v>
      </c>
      <c r="J35" s="12">
        <v>3011400</v>
      </c>
      <c r="K35" s="12">
        <v>701230</v>
      </c>
      <c r="L35" s="12">
        <v>1002300</v>
      </c>
      <c r="M35" s="12">
        <v>515580</v>
      </c>
      <c r="N35" s="12">
        <v>602490</v>
      </c>
      <c r="O35" s="12">
        <f t="shared" si="0"/>
        <v>2.5059197668438196</v>
      </c>
      <c r="P35" s="16">
        <f t="shared" si="1"/>
        <v>4.7318225070418857E-2</v>
      </c>
      <c r="Q35" s="21">
        <f t="shared" si="2"/>
        <v>1.3253402239855685</v>
      </c>
      <c r="R35" s="22">
        <f t="shared" si="3"/>
        <v>1.324971554335316</v>
      </c>
    </row>
    <row r="36" spans="1:18">
      <c r="A36" s="1" t="s">
        <v>876</v>
      </c>
      <c r="B36" s="1" t="s">
        <v>877</v>
      </c>
      <c r="C36" s="1" t="s">
        <v>875</v>
      </c>
      <c r="D36" s="12">
        <v>39.954999999999998</v>
      </c>
      <c r="E36" s="12">
        <v>2227300</v>
      </c>
      <c r="F36" s="12">
        <v>10632000</v>
      </c>
      <c r="G36" s="12">
        <v>6977600</v>
      </c>
      <c r="H36" s="12">
        <v>5126000</v>
      </c>
      <c r="I36" s="12">
        <v>12111000</v>
      </c>
      <c r="J36" s="12">
        <v>4637300</v>
      </c>
      <c r="K36" s="12">
        <v>3323300</v>
      </c>
      <c r="L36" s="12">
        <v>2005100</v>
      </c>
      <c r="M36" s="12">
        <v>1866600</v>
      </c>
      <c r="N36" s="12">
        <v>3180800</v>
      </c>
      <c r="O36" s="12">
        <f t="shared" si="0"/>
        <v>2.4694366919556918</v>
      </c>
      <c r="P36" s="16">
        <f t="shared" si="1"/>
        <v>4.5875752206889629E-2</v>
      </c>
      <c r="Q36" s="21">
        <f t="shared" si="2"/>
        <v>1.3041819833459127</v>
      </c>
      <c r="R36" s="22">
        <f t="shared" si="3"/>
        <v>1.3384168017235449</v>
      </c>
    </row>
    <row r="37" spans="1:18">
      <c r="A37" s="1" t="s">
        <v>1238</v>
      </c>
      <c r="B37" s="1" t="s">
        <v>1239</v>
      </c>
      <c r="C37" s="1" t="s">
        <v>1237</v>
      </c>
      <c r="D37" s="12">
        <v>29.638999999999999</v>
      </c>
      <c r="E37" s="12">
        <v>1318800</v>
      </c>
      <c r="F37" s="12">
        <v>3775300</v>
      </c>
      <c r="G37" s="12">
        <v>4134900</v>
      </c>
      <c r="H37" s="12">
        <v>2312000</v>
      </c>
      <c r="I37" s="12">
        <v>3526900</v>
      </c>
      <c r="J37" s="12">
        <v>1500600</v>
      </c>
      <c r="K37" s="12">
        <v>2334000</v>
      </c>
      <c r="L37" s="12">
        <v>1423400</v>
      </c>
      <c r="M37" s="12">
        <v>845660</v>
      </c>
      <c r="N37" s="12">
        <v>1279200</v>
      </c>
      <c r="O37" s="12">
        <f t="shared" si="0"/>
        <v>2.0409299377206125</v>
      </c>
      <c r="P37" s="16">
        <f t="shared" si="1"/>
        <v>2.8481964183386763E-2</v>
      </c>
      <c r="Q37" s="21">
        <f t="shared" si="2"/>
        <v>1.029226657511275</v>
      </c>
      <c r="R37" s="22">
        <f t="shared" si="3"/>
        <v>1.5454300640312477</v>
      </c>
    </row>
    <row r="38" spans="1:18">
      <c r="A38" s="4" t="s">
        <v>1404</v>
      </c>
      <c r="B38" s="4" t="s">
        <v>1405</v>
      </c>
      <c r="C38" s="4" t="s">
        <v>1403</v>
      </c>
      <c r="D38" s="13">
        <v>11.871</v>
      </c>
      <c r="E38" s="13">
        <v>10000</v>
      </c>
      <c r="F38" s="13">
        <v>11503000</v>
      </c>
      <c r="G38" s="13">
        <v>1280200</v>
      </c>
      <c r="H38" s="13">
        <v>10000</v>
      </c>
      <c r="I38" s="13">
        <v>12237000</v>
      </c>
      <c r="J38" s="13">
        <v>10000</v>
      </c>
      <c r="K38" s="13">
        <v>10000</v>
      </c>
      <c r="L38" s="13">
        <v>10000</v>
      </c>
      <c r="M38" s="13">
        <v>10000</v>
      </c>
      <c r="N38" s="13">
        <v>10000</v>
      </c>
      <c r="O38" s="13">
        <f t="shared" si="0"/>
        <v>500.80399999999997</v>
      </c>
      <c r="P38" s="17">
        <f t="shared" si="1"/>
        <v>0.11354867281927537</v>
      </c>
      <c r="Q38" s="21">
        <f t="shared" si="2"/>
        <v>8.9681022751225665</v>
      </c>
      <c r="R38" s="22">
        <f t="shared" si="3"/>
        <v>0.9448179375396546</v>
      </c>
    </row>
    <row r="39" spans="1:18">
      <c r="A39" s="4" t="s">
        <v>1428</v>
      </c>
      <c r="B39" s="4" t="s">
        <v>1429</v>
      </c>
      <c r="C39" s="4" t="s">
        <v>1427</v>
      </c>
      <c r="D39" s="13">
        <v>550.83000000000004</v>
      </c>
      <c r="E39" s="13">
        <v>144100</v>
      </c>
      <c r="F39" s="13">
        <v>187780</v>
      </c>
      <c r="G39" s="13">
        <v>1844000</v>
      </c>
      <c r="H39" s="13">
        <v>467150</v>
      </c>
      <c r="I39" s="13">
        <v>2080500</v>
      </c>
      <c r="J39" s="13">
        <v>10000</v>
      </c>
      <c r="K39" s="13">
        <v>10000</v>
      </c>
      <c r="L39" s="13">
        <v>10000</v>
      </c>
      <c r="M39" s="13">
        <v>10000</v>
      </c>
      <c r="N39" s="13">
        <v>10000</v>
      </c>
      <c r="O39" s="13">
        <f t="shared" si="0"/>
        <v>94.470600000000005</v>
      </c>
      <c r="P39" s="17">
        <f t="shared" si="1"/>
        <v>5.7049533535144942E-2</v>
      </c>
      <c r="Q39" s="21">
        <f t="shared" si="2"/>
        <v>6.5617935159301073</v>
      </c>
      <c r="R39" s="22">
        <f t="shared" si="3"/>
        <v>1.2437479022350875</v>
      </c>
    </row>
    <row r="40" spans="1:18">
      <c r="A40" s="4" t="s">
        <v>15</v>
      </c>
      <c r="B40" s="4" t="s">
        <v>16</v>
      </c>
      <c r="C40" s="4" t="s">
        <v>14</v>
      </c>
      <c r="D40" s="13">
        <v>79.396000000000001</v>
      </c>
      <c r="E40" s="13">
        <v>564840</v>
      </c>
      <c r="F40" s="13">
        <v>10000</v>
      </c>
      <c r="G40" s="13">
        <v>1271100</v>
      </c>
      <c r="H40" s="13">
        <v>10000</v>
      </c>
      <c r="I40" s="13">
        <v>1833300</v>
      </c>
      <c r="J40" s="13">
        <v>10000</v>
      </c>
      <c r="K40" s="13">
        <v>10000</v>
      </c>
      <c r="L40" s="13">
        <v>10000</v>
      </c>
      <c r="M40" s="13">
        <v>10000</v>
      </c>
      <c r="N40" s="13">
        <v>10000</v>
      </c>
      <c r="O40" s="13">
        <f t="shared" si="0"/>
        <v>73.784800000000004</v>
      </c>
      <c r="P40" s="17">
        <f t="shared" si="1"/>
        <v>7.6985643660437267E-2</v>
      </c>
      <c r="Q40" s="21">
        <f t="shared" si="2"/>
        <v>6.205251740126978</v>
      </c>
      <c r="R40" s="22">
        <f t="shared" si="3"/>
        <v>1.1135902548321766</v>
      </c>
    </row>
    <row r="41" spans="1:18">
      <c r="A41" s="4" t="s">
        <v>756</v>
      </c>
      <c r="B41" s="4" t="s">
        <v>757</v>
      </c>
      <c r="C41" s="4" t="s">
        <v>755</v>
      </c>
      <c r="D41" s="13">
        <v>95.495000000000005</v>
      </c>
      <c r="E41" s="13">
        <v>10000</v>
      </c>
      <c r="F41" s="13">
        <v>572500</v>
      </c>
      <c r="G41" s="13">
        <v>447760</v>
      </c>
      <c r="H41" s="13">
        <v>10000</v>
      </c>
      <c r="I41" s="13">
        <v>1632200</v>
      </c>
      <c r="J41" s="13">
        <v>10000</v>
      </c>
      <c r="K41" s="13">
        <v>10000</v>
      </c>
      <c r="L41" s="13">
        <v>10000</v>
      </c>
      <c r="M41" s="13">
        <v>10000</v>
      </c>
      <c r="N41" s="13">
        <v>10000</v>
      </c>
      <c r="O41" s="13">
        <f t="shared" si="0"/>
        <v>53.449199999999998</v>
      </c>
      <c r="P41" s="17">
        <f t="shared" si="1"/>
        <v>0.11538745586227964</v>
      </c>
      <c r="Q41" s="21">
        <f t="shared" si="2"/>
        <v>5.7400964494810225</v>
      </c>
      <c r="R41" s="22">
        <f t="shared" si="3"/>
        <v>0.93784140215002731</v>
      </c>
    </row>
    <row r="42" spans="1:18">
      <c r="A42" s="4" t="s">
        <v>1360</v>
      </c>
      <c r="B42" s="4" t="s">
        <v>1361</v>
      </c>
      <c r="C42" s="4" t="s">
        <v>1359</v>
      </c>
      <c r="D42" s="13">
        <v>61.515999999999998</v>
      </c>
      <c r="E42" s="13">
        <v>215700</v>
      </c>
      <c r="F42" s="13">
        <v>213670</v>
      </c>
      <c r="G42" s="13">
        <v>10000</v>
      </c>
      <c r="H42" s="13">
        <v>10000</v>
      </c>
      <c r="I42" s="13">
        <v>1354800</v>
      </c>
      <c r="J42" s="13">
        <v>10000</v>
      </c>
      <c r="K42" s="13">
        <v>10000</v>
      </c>
      <c r="L42" s="13">
        <v>10000</v>
      </c>
      <c r="M42" s="13">
        <v>10000</v>
      </c>
      <c r="N42" s="13">
        <v>10000</v>
      </c>
      <c r="O42" s="13">
        <f t="shared" si="0"/>
        <v>36.083399999999997</v>
      </c>
      <c r="P42" s="17">
        <f t="shared" si="1"/>
        <v>0.20242186016086078</v>
      </c>
      <c r="Q42" s="21">
        <f t="shared" si="2"/>
        <v>5.1732633794904803</v>
      </c>
      <c r="R42" s="22">
        <f t="shared" si="3"/>
        <v>0.69374258849929682</v>
      </c>
    </row>
    <row r="43" spans="1:18">
      <c r="A43" s="4" t="s">
        <v>1217</v>
      </c>
      <c r="B43" s="4" t="s">
        <v>1218</v>
      </c>
      <c r="C43" s="4" t="s">
        <v>1216</v>
      </c>
      <c r="D43" s="13">
        <v>9.1412999999999993</v>
      </c>
      <c r="E43" s="13">
        <v>10000</v>
      </c>
      <c r="F43" s="13">
        <v>209920</v>
      </c>
      <c r="G43" s="13">
        <v>565160</v>
      </c>
      <c r="H43" s="13">
        <v>228650</v>
      </c>
      <c r="I43" s="13">
        <v>10000</v>
      </c>
      <c r="J43" s="13">
        <v>10000</v>
      </c>
      <c r="K43" s="13">
        <v>10000</v>
      </c>
      <c r="L43" s="13">
        <v>10000</v>
      </c>
      <c r="M43" s="13">
        <v>10000</v>
      </c>
      <c r="N43" s="13">
        <v>10000</v>
      </c>
      <c r="O43" s="13">
        <f t="shared" si="0"/>
        <v>20.474599999999999</v>
      </c>
      <c r="P43" s="17">
        <f t="shared" si="1"/>
        <v>9.1500139499791786E-2</v>
      </c>
      <c r="Q43" s="21">
        <f t="shared" si="2"/>
        <v>4.3557633619598333</v>
      </c>
      <c r="R43" s="22">
        <f t="shared" si="3"/>
        <v>1.0385782438139493</v>
      </c>
    </row>
    <row r="44" spans="1:18">
      <c r="A44" s="4" t="s">
        <v>950</v>
      </c>
      <c r="B44" s="4" t="s">
        <v>951</v>
      </c>
      <c r="C44" s="4" t="s">
        <v>949</v>
      </c>
      <c r="D44" s="13">
        <v>100.12</v>
      </c>
      <c r="E44" s="13">
        <v>10000</v>
      </c>
      <c r="F44" s="13">
        <v>175360</v>
      </c>
      <c r="G44" s="13">
        <v>415810</v>
      </c>
      <c r="H44" s="13">
        <v>10000</v>
      </c>
      <c r="I44" s="13">
        <v>342190</v>
      </c>
      <c r="J44" s="13">
        <v>10000</v>
      </c>
      <c r="K44" s="13">
        <v>10000</v>
      </c>
      <c r="L44" s="13">
        <v>10000</v>
      </c>
      <c r="M44" s="13">
        <v>10000</v>
      </c>
      <c r="N44" s="13">
        <v>10000</v>
      </c>
      <c r="O44" s="13">
        <f t="shared" si="0"/>
        <v>19.0672</v>
      </c>
      <c r="P44" s="17">
        <f t="shared" si="1"/>
        <v>6.2212864361140957E-2</v>
      </c>
      <c r="Q44" s="21">
        <f t="shared" si="2"/>
        <v>4.2530210957115138</v>
      </c>
      <c r="R44" s="22">
        <f t="shared" si="3"/>
        <v>1.2061198027145541</v>
      </c>
    </row>
    <row r="45" spans="1:18">
      <c r="A45" s="4" t="s">
        <v>1169</v>
      </c>
      <c r="B45" s="4" t="s">
        <v>1170</v>
      </c>
      <c r="C45" s="4" t="s">
        <v>1168</v>
      </c>
      <c r="D45" s="13">
        <v>126.61</v>
      </c>
      <c r="E45" s="13">
        <v>10000</v>
      </c>
      <c r="F45" s="13">
        <v>95546</v>
      </c>
      <c r="G45" s="13">
        <v>534410</v>
      </c>
      <c r="H45" s="13">
        <v>115910</v>
      </c>
      <c r="I45" s="13">
        <v>83421</v>
      </c>
      <c r="J45" s="13">
        <v>10000</v>
      </c>
      <c r="K45" s="13">
        <v>10000</v>
      </c>
      <c r="L45" s="13">
        <v>10000</v>
      </c>
      <c r="M45" s="13">
        <v>10000</v>
      </c>
      <c r="N45" s="13">
        <v>10000</v>
      </c>
      <c r="O45" s="13">
        <f t="shared" si="0"/>
        <v>16.785740000000001</v>
      </c>
      <c r="P45" s="17">
        <f t="shared" si="1"/>
        <v>0.129345647994734</v>
      </c>
      <c r="Q45" s="21">
        <f t="shared" si="2"/>
        <v>4.0691642345917227</v>
      </c>
      <c r="R45" s="22">
        <f t="shared" si="3"/>
        <v>0.88824817911341014</v>
      </c>
    </row>
    <row r="46" spans="1:18">
      <c r="A46" s="4" t="s">
        <v>939</v>
      </c>
      <c r="B46" s="4" t="s">
        <v>940</v>
      </c>
      <c r="C46" s="4" t="s">
        <v>938</v>
      </c>
      <c r="D46" s="13">
        <v>134.06</v>
      </c>
      <c r="E46" s="13">
        <v>168230</v>
      </c>
      <c r="F46" s="13">
        <v>515640</v>
      </c>
      <c r="G46" s="13">
        <v>599230</v>
      </c>
      <c r="H46" s="13">
        <v>10000</v>
      </c>
      <c r="I46" s="13">
        <v>1756600</v>
      </c>
      <c r="J46" s="13">
        <v>10000</v>
      </c>
      <c r="K46" s="13">
        <v>10000</v>
      </c>
      <c r="L46" s="13">
        <v>10000</v>
      </c>
      <c r="M46" s="13">
        <v>10000</v>
      </c>
      <c r="N46" s="13">
        <v>153880</v>
      </c>
      <c r="O46" s="13">
        <f t="shared" si="0"/>
        <v>15.729832886321436</v>
      </c>
      <c r="P46" s="17">
        <f t="shared" si="1"/>
        <v>0.10064953032140218</v>
      </c>
      <c r="Q46" s="21">
        <f t="shared" si="2"/>
        <v>3.9754314385363205</v>
      </c>
      <c r="R46" s="22">
        <f t="shared" si="3"/>
        <v>0.99718824739528911</v>
      </c>
    </row>
    <row r="47" spans="1:18">
      <c r="A47" s="4" t="s">
        <v>1077</v>
      </c>
      <c r="B47" s="4" t="s">
        <v>1078</v>
      </c>
      <c r="C47" s="4" t="s">
        <v>1076</v>
      </c>
      <c r="D47" s="13">
        <v>86.061999999999998</v>
      </c>
      <c r="E47" s="13">
        <v>446300</v>
      </c>
      <c r="F47" s="13">
        <v>550250</v>
      </c>
      <c r="G47" s="13">
        <v>828250</v>
      </c>
      <c r="H47" s="13">
        <v>302980</v>
      </c>
      <c r="I47" s="13">
        <v>4832100</v>
      </c>
      <c r="J47" s="13">
        <v>10000</v>
      </c>
      <c r="K47" s="13">
        <v>10000</v>
      </c>
      <c r="L47" s="13">
        <v>10000</v>
      </c>
      <c r="M47" s="13">
        <v>453850</v>
      </c>
      <c r="N47" s="13">
        <v>10000</v>
      </c>
      <c r="O47" s="13">
        <f t="shared" si="0"/>
        <v>14.093105193884783</v>
      </c>
      <c r="P47" s="17">
        <f t="shared" si="1"/>
        <v>0.1749711003683059</v>
      </c>
      <c r="Q47" s="21">
        <f t="shared" si="2"/>
        <v>3.8169176167017218</v>
      </c>
      <c r="R47" s="22">
        <f t="shared" si="3"/>
        <v>0.75703367695384605</v>
      </c>
    </row>
    <row r="48" spans="1:18">
      <c r="A48" s="4" t="s">
        <v>1383</v>
      </c>
      <c r="B48" s="4" t="s">
        <v>1384</v>
      </c>
      <c r="C48" s="4" t="s">
        <v>1382</v>
      </c>
      <c r="D48" s="13">
        <v>60.930999999999997</v>
      </c>
      <c r="E48" s="13">
        <v>10000</v>
      </c>
      <c r="F48" s="13">
        <v>552350</v>
      </c>
      <c r="G48" s="13">
        <v>797370</v>
      </c>
      <c r="H48" s="13">
        <v>10000</v>
      </c>
      <c r="I48" s="13">
        <v>279650</v>
      </c>
      <c r="J48" s="13">
        <v>92809</v>
      </c>
      <c r="K48" s="13">
        <v>10000</v>
      </c>
      <c r="L48" s="13">
        <v>10000</v>
      </c>
      <c r="M48" s="13">
        <v>10000</v>
      </c>
      <c r="N48" s="13">
        <v>10000</v>
      </c>
      <c r="O48" s="13">
        <f t="shared" si="0"/>
        <v>12.419113162511577</v>
      </c>
      <c r="P48" s="17">
        <f t="shared" si="1"/>
        <v>8.612864517720302E-2</v>
      </c>
      <c r="Q48" s="21">
        <f t="shared" si="2"/>
        <v>3.6344902505933239</v>
      </c>
      <c r="R48" s="22">
        <f t="shared" si="3"/>
        <v>1.0648523842791573</v>
      </c>
    </row>
    <row r="49" spans="1:18">
      <c r="A49" s="4" t="s">
        <v>271</v>
      </c>
      <c r="B49" s="4" t="s">
        <v>272</v>
      </c>
      <c r="C49" s="4" t="s">
        <v>270</v>
      </c>
      <c r="D49" s="13">
        <v>113.39</v>
      </c>
      <c r="E49" s="13">
        <v>80895</v>
      </c>
      <c r="F49" s="13">
        <v>675420</v>
      </c>
      <c r="G49" s="13">
        <v>4230400</v>
      </c>
      <c r="H49" s="13">
        <v>589010</v>
      </c>
      <c r="I49" s="13">
        <v>216590</v>
      </c>
      <c r="J49" s="13">
        <v>155180</v>
      </c>
      <c r="K49" s="13">
        <v>129520</v>
      </c>
      <c r="L49" s="13">
        <v>129400</v>
      </c>
      <c r="M49" s="13">
        <v>10000</v>
      </c>
      <c r="N49" s="13">
        <v>76181</v>
      </c>
      <c r="O49" s="13">
        <f t="shared" si="0"/>
        <v>11.578123094820711</v>
      </c>
      <c r="P49" s="17">
        <f t="shared" si="1"/>
        <v>0.20994181435256065</v>
      </c>
      <c r="Q49" s="21">
        <f t="shared" si="2"/>
        <v>3.5333294949104928</v>
      </c>
      <c r="R49" s="22">
        <f t="shared" si="3"/>
        <v>0.67790105387108701</v>
      </c>
    </row>
    <row r="50" spans="1:18">
      <c r="A50" s="4" t="s">
        <v>489</v>
      </c>
      <c r="B50" s="4" t="s">
        <v>490</v>
      </c>
      <c r="C50" s="4" t="s">
        <v>488</v>
      </c>
      <c r="D50" s="13">
        <v>26.157</v>
      </c>
      <c r="E50" s="13">
        <v>10000</v>
      </c>
      <c r="F50" s="13">
        <v>10000</v>
      </c>
      <c r="G50" s="13">
        <v>202050</v>
      </c>
      <c r="H50" s="13">
        <v>10000</v>
      </c>
      <c r="I50" s="13">
        <v>3364700</v>
      </c>
      <c r="J50" s="13">
        <v>10000</v>
      </c>
      <c r="K50" s="13">
        <v>276470</v>
      </c>
      <c r="L50" s="13">
        <v>10000</v>
      </c>
      <c r="M50" s="13">
        <v>10000</v>
      </c>
      <c r="N50" s="13">
        <v>10000</v>
      </c>
      <c r="O50" s="13">
        <f t="shared" si="0"/>
        <v>11.365216292223591</v>
      </c>
      <c r="P50" s="17">
        <f t="shared" si="1"/>
        <v>0.35243052089827887</v>
      </c>
      <c r="Q50" s="21">
        <f t="shared" si="2"/>
        <v>3.5065532353342865</v>
      </c>
      <c r="R50" s="22">
        <f t="shared" si="3"/>
        <v>0.45292648821760356</v>
      </c>
    </row>
    <row r="51" spans="1:18">
      <c r="A51" s="4" t="s">
        <v>798</v>
      </c>
      <c r="B51" s="4" t="s">
        <v>799</v>
      </c>
      <c r="C51" s="4" t="s">
        <v>797</v>
      </c>
      <c r="D51" s="13">
        <v>55.741</v>
      </c>
      <c r="E51" s="13">
        <v>10000</v>
      </c>
      <c r="F51" s="13">
        <v>2633900</v>
      </c>
      <c r="G51" s="13">
        <v>10000</v>
      </c>
      <c r="H51" s="13">
        <v>1260200</v>
      </c>
      <c r="I51" s="13">
        <v>10000</v>
      </c>
      <c r="J51" s="13">
        <v>10000</v>
      </c>
      <c r="K51" s="13">
        <v>10000</v>
      </c>
      <c r="L51" s="13">
        <v>10000</v>
      </c>
      <c r="M51" s="13">
        <v>142740</v>
      </c>
      <c r="N51" s="13">
        <v>172890</v>
      </c>
      <c r="O51" s="13">
        <f t="shared" si="0"/>
        <v>11.353470474206521</v>
      </c>
      <c r="P51" s="17">
        <f t="shared" si="1"/>
        <v>0.2084508798347775</v>
      </c>
      <c r="Q51" s="21">
        <f t="shared" si="2"/>
        <v>3.5050614558939972</v>
      </c>
      <c r="R51" s="22">
        <f t="shared" si="3"/>
        <v>0.68099626745261566</v>
      </c>
    </row>
    <row r="52" spans="1:18">
      <c r="A52" s="4" t="s">
        <v>971</v>
      </c>
      <c r="B52" s="4" t="s">
        <v>972</v>
      </c>
      <c r="C52" s="4" t="s">
        <v>970</v>
      </c>
      <c r="D52" s="13">
        <v>62.406999999999996</v>
      </c>
      <c r="E52" s="13">
        <v>30150</v>
      </c>
      <c r="F52" s="13">
        <v>678030</v>
      </c>
      <c r="G52" s="13">
        <v>161500</v>
      </c>
      <c r="H52" s="13">
        <v>130500</v>
      </c>
      <c r="I52" s="13">
        <v>386580</v>
      </c>
      <c r="J52" s="13">
        <v>85702</v>
      </c>
      <c r="K52" s="13">
        <v>10000</v>
      </c>
      <c r="L52" s="13">
        <v>10000</v>
      </c>
      <c r="M52" s="13">
        <v>10000</v>
      </c>
      <c r="N52" s="13">
        <v>10000</v>
      </c>
      <c r="O52" s="13">
        <f t="shared" si="0"/>
        <v>11.032123593896676</v>
      </c>
      <c r="P52" s="17">
        <f t="shared" si="1"/>
        <v>6.2973363949351116E-2</v>
      </c>
      <c r="Q52" s="21">
        <f t="shared" si="2"/>
        <v>3.4636386195878446</v>
      </c>
      <c r="R52" s="22">
        <f t="shared" si="3"/>
        <v>1.2008431066722249</v>
      </c>
    </row>
    <row r="53" spans="1:18">
      <c r="A53" s="4" t="s">
        <v>6</v>
      </c>
      <c r="B53" s="4" t="s">
        <v>7</v>
      </c>
      <c r="C53" s="4" t="s">
        <v>5</v>
      </c>
      <c r="D53" s="13">
        <v>86.049000000000007</v>
      </c>
      <c r="E53" s="13">
        <v>10000</v>
      </c>
      <c r="F53" s="13">
        <v>274080</v>
      </c>
      <c r="G53" s="13">
        <v>10000</v>
      </c>
      <c r="H53" s="13">
        <v>72437</v>
      </c>
      <c r="I53" s="13">
        <v>130280</v>
      </c>
      <c r="J53" s="13">
        <v>10000</v>
      </c>
      <c r="K53" s="13">
        <v>10000</v>
      </c>
      <c r="L53" s="13">
        <v>10000</v>
      </c>
      <c r="M53" s="13">
        <v>10000</v>
      </c>
      <c r="N53" s="13">
        <v>10000</v>
      </c>
      <c r="O53" s="13">
        <f t="shared" si="0"/>
        <v>9.9359399999999987</v>
      </c>
      <c r="P53" s="17">
        <f t="shared" si="1"/>
        <v>0.10614460831784391</v>
      </c>
      <c r="Q53" s="21">
        <f t="shared" si="2"/>
        <v>3.3126564616055147</v>
      </c>
      <c r="R53" s="22">
        <f t="shared" si="3"/>
        <v>0.97410206119914589</v>
      </c>
    </row>
    <row r="54" spans="1:18">
      <c r="A54" s="4" t="s">
        <v>867</v>
      </c>
      <c r="B54" s="4" t="s">
        <v>868</v>
      </c>
      <c r="C54" s="4" t="s">
        <v>866</v>
      </c>
      <c r="D54" s="13">
        <v>80.471000000000004</v>
      </c>
      <c r="E54" s="13">
        <v>460960</v>
      </c>
      <c r="F54" s="13">
        <v>3439100</v>
      </c>
      <c r="G54" s="13">
        <v>837410</v>
      </c>
      <c r="H54" s="13">
        <v>435490</v>
      </c>
      <c r="I54" s="13">
        <v>3398800</v>
      </c>
      <c r="J54" s="13">
        <v>588630</v>
      </c>
      <c r="K54" s="13">
        <v>10000</v>
      </c>
      <c r="L54" s="13">
        <v>10000</v>
      </c>
      <c r="M54" s="13">
        <v>258490</v>
      </c>
      <c r="N54" s="13">
        <v>10000</v>
      </c>
      <c r="O54" s="13">
        <f t="shared" si="0"/>
        <v>9.7726194819408967</v>
      </c>
      <c r="P54" s="17">
        <f t="shared" si="1"/>
        <v>6.1699439419733396E-2</v>
      </c>
      <c r="Q54" s="21">
        <f t="shared" si="2"/>
        <v>3.2887453182917317</v>
      </c>
      <c r="R54" s="22">
        <f t="shared" si="3"/>
        <v>1.2097187818018056</v>
      </c>
    </row>
    <row r="55" spans="1:18">
      <c r="A55" s="4" t="s">
        <v>744</v>
      </c>
      <c r="B55" s="4" t="s">
        <v>745</v>
      </c>
      <c r="C55" s="4" t="s">
        <v>743</v>
      </c>
      <c r="D55" s="13">
        <v>103.35</v>
      </c>
      <c r="E55" s="13">
        <v>48481</v>
      </c>
      <c r="F55" s="13">
        <v>131950</v>
      </c>
      <c r="G55" s="13">
        <v>10000</v>
      </c>
      <c r="H55" s="13">
        <v>63827</v>
      </c>
      <c r="I55" s="13">
        <v>493880</v>
      </c>
      <c r="J55" s="13">
        <v>10000</v>
      </c>
      <c r="K55" s="13">
        <v>10000</v>
      </c>
      <c r="L55" s="13">
        <v>10000</v>
      </c>
      <c r="M55" s="13">
        <v>42676</v>
      </c>
      <c r="N55" s="13">
        <v>10000</v>
      </c>
      <c r="O55" s="13">
        <f t="shared" si="0"/>
        <v>9.0490347863950849</v>
      </c>
      <c r="P55" s="17">
        <f t="shared" si="1"/>
        <v>0.1711696844296203</v>
      </c>
      <c r="Q55" s="21">
        <f t="shared" si="2"/>
        <v>3.1777639156052997</v>
      </c>
      <c r="R55" s="22">
        <f t="shared" si="3"/>
        <v>0.76657315000206949</v>
      </c>
    </row>
    <row r="56" spans="1:18">
      <c r="A56" s="4" t="s">
        <v>12</v>
      </c>
      <c r="B56" s="4" t="s">
        <v>13</v>
      </c>
      <c r="C56" s="4" t="s">
        <v>11</v>
      </c>
      <c r="D56" s="13">
        <v>3906.4</v>
      </c>
      <c r="E56" s="13">
        <v>10000</v>
      </c>
      <c r="F56" s="13">
        <v>1951000</v>
      </c>
      <c r="G56" s="13">
        <v>10000</v>
      </c>
      <c r="H56" s="13">
        <v>157320</v>
      </c>
      <c r="I56" s="13">
        <v>10000</v>
      </c>
      <c r="J56" s="13">
        <v>206710</v>
      </c>
      <c r="K56" s="13">
        <v>10000</v>
      </c>
      <c r="L56" s="13">
        <v>10000</v>
      </c>
      <c r="M56" s="13">
        <v>10000</v>
      </c>
      <c r="N56" s="13">
        <v>10000</v>
      </c>
      <c r="O56" s="13">
        <f t="shared" si="0"/>
        <v>8.667342223663411</v>
      </c>
      <c r="P56" s="17">
        <f t="shared" si="1"/>
        <v>0.3532820345837614</v>
      </c>
      <c r="Q56" s="21">
        <f t="shared" si="2"/>
        <v>3.115589669505971</v>
      </c>
      <c r="R56" s="22">
        <f t="shared" si="3"/>
        <v>0.45187844713780795</v>
      </c>
    </row>
    <row r="57" spans="1:18">
      <c r="A57" s="4" t="s">
        <v>837</v>
      </c>
      <c r="B57" s="4" t="s">
        <v>838</v>
      </c>
      <c r="C57" s="4" t="s">
        <v>836</v>
      </c>
      <c r="D57" s="13">
        <v>94.132000000000005</v>
      </c>
      <c r="E57" s="13">
        <v>184870</v>
      </c>
      <c r="F57" s="13">
        <v>459260</v>
      </c>
      <c r="G57" s="13">
        <v>3985800</v>
      </c>
      <c r="H57" s="13">
        <v>246260</v>
      </c>
      <c r="I57" s="13">
        <v>1382100</v>
      </c>
      <c r="J57" s="13">
        <v>580260</v>
      </c>
      <c r="K57" s="13">
        <v>10000</v>
      </c>
      <c r="L57" s="13">
        <v>238790</v>
      </c>
      <c r="M57" s="13">
        <v>10000</v>
      </c>
      <c r="N57" s="13">
        <v>10000</v>
      </c>
      <c r="O57" s="13">
        <f t="shared" si="0"/>
        <v>7.3709322183616983</v>
      </c>
      <c r="P57" s="17">
        <f t="shared" si="1"/>
        <v>0.1741109073392525</v>
      </c>
      <c r="Q57" s="21">
        <f t="shared" si="2"/>
        <v>2.8818470917432988</v>
      </c>
      <c r="R57" s="22">
        <f t="shared" si="3"/>
        <v>0.75917402124987321</v>
      </c>
    </row>
    <row r="58" spans="1:18">
      <c r="A58" s="4" t="s">
        <v>681</v>
      </c>
      <c r="B58" s="4" t="s">
        <v>682</v>
      </c>
      <c r="C58" s="4" t="s">
        <v>680</v>
      </c>
      <c r="D58" s="13">
        <v>22.417000000000002</v>
      </c>
      <c r="E58" s="13">
        <v>10000</v>
      </c>
      <c r="F58" s="13">
        <v>163930</v>
      </c>
      <c r="G58" s="13">
        <v>996350</v>
      </c>
      <c r="H58" s="13">
        <v>151590</v>
      </c>
      <c r="I58" s="13">
        <v>99980</v>
      </c>
      <c r="J58" s="13">
        <v>10000</v>
      </c>
      <c r="K58" s="13">
        <v>169500</v>
      </c>
      <c r="L58" s="13">
        <v>10000</v>
      </c>
      <c r="M58" s="13">
        <v>10000</v>
      </c>
      <c r="N58" s="13">
        <v>10000</v>
      </c>
      <c r="O58" s="13">
        <f t="shared" si="0"/>
        <v>6.7868735083532217</v>
      </c>
      <c r="P58" s="17">
        <f t="shared" si="1"/>
        <v>0.22142886518547411</v>
      </c>
      <c r="Q58" s="21">
        <f t="shared" si="2"/>
        <v>2.7627471248717779</v>
      </c>
      <c r="R58" s="22">
        <f t="shared" si="3"/>
        <v>0.65476576569014555</v>
      </c>
    </row>
    <row r="59" spans="1:18">
      <c r="A59" s="4" t="s">
        <v>1368</v>
      </c>
      <c r="B59" s="4" t="s">
        <v>1369</v>
      </c>
      <c r="C59" s="4" t="s">
        <v>1367</v>
      </c>
      <c r="D59" s="13">
        <v>81.444000000000003</v>
      </c>
      <c r="E59" s="13">
        <v>10000</v>
      </c>
      <c r="F59" s="13">
        <v>389110</v>
      </c>
      <c r="G59" s="13">
        <v>437050</v>
      </c>
      <c r="H59" s="13">
        <v>10000</v>
      </c>
      <c r="I59" s="13">
        <v>783700</v>
      </c>
      <c r="J59" s="13">
        <v>10000</v>
      </c>
      <c r="K59" s="13">
        <v>10000</v>
      </c>
      <c r="L59" s="13">
        <v>10000</v>
      </c>
      <c r="M59" s="13">
        <v>10000</v>
      </c>
      <c r="N59" s="13">
        <v>209660</v>
      </c>
      <c r="O59" s="13">
        <f t="shared" si="0"/>
        <v>6.528318513177922</v>
      </c>
      <c r="P59" s="17">
        <f t="shared" si="1"/>
        <v>0.1053924820618885</v>
      </c>
      <c r="Q59" s="21">
        <f t="shared" si="2"/>
        <v>2.7067114473480514</v>
      </c>
      <c r="R59" s="22">
        <f t="shared" si="3"/>
        <v>0.97719036744875731</v>
      </c>
    </row>
    <row r="60" spans="1:18">
      <c r="A60" s="4" t="s">
        <v>585</v>
      </c>
      <c r="B60" s="4" t="s">
        <v>586</v>
      </c>
      <c r="C60" s="4" t="s">
        <v>584</v>
      </c>
      <c r="D60" s="13">
        <v>12.861000000000001</v>
      </c>
      <c r="E60" s="13">
        <v>193510</v>
      </c>
      <c r="F60" s="13">
        <v>1142800</v>
      </c>
      <c r="G60" s="13">
        <v>2592500</v>
      </c>
      <c r="H60" s="13">
        <v>623410</v>
      </c>
      <c r="I60" s="13">
        <v>780460</v>
      </c>
      <c r="J60" s="13">
        <v>598430</v>
      </c>
      <c r="K60" s="13">
        <v>10000</v>
      </c>
      <c r="L60" s="13">
        <v>10000</v>
      </c>
      <c r="M60" s="13">
        <v>151520</v>
      </c>
      <c r="N60" s="13">
        <v>126670</v>
      </c>
      <c r="O60" s="13">
        <f t="shared" si="0"/>
        <v>5.9475363030046173</v>
      </c>
      <c r="P60" s="17">
        <f t="shared" si="1"/>
        <v>7.0246391511603432E-2</v>
      </c>
      <c r="Q60" s="21">
        <f t="shared" si="2"/>
        <v>2.5722921727041954</v>
      </c>
      <c r="R60" s="22">
        <f t="shared" si="3"/>
        <v>1.1533759801324817</v>
      </c>
    </row>
    <row r="61" spans="1:18">
      <c r="A61" s="4" t="s">
        <v>588</v>
      </c>
      <c r="B61" s="4" t="s">
        <v>589</v>
      </c>
      <c r="C61" s="4" t="s">
        <v>587</v>
      </c>
      <c r="D61" s="13">
        <v>7.8409000000000004</v>
      </c>
      <c r="E61" s="13">
        <v>161180</v>
      </c>
      <c r="F61" s="13">
        <v>679300</v>
      </c>
      <c r="G61" s="13">
        <v>2088700</v>
      </c>
      <c r="H61" s="13">
        <v>346450</v>
      </c>
      <c r="I61" s="13">
        <v>176910</v>
      </c>
      <c r="J61" s="13">
        <v>480650</v>
      </c>
      <c r="K61" s="13">
        <v>10000</v>
      </c>
      <c r="L61" s="13">
        <v>10000</v>
      </c>
      <c r="M61" s="13">
        <v>139620</v>
      </c>
      <c r="N61" s="13">
        <v>10000</v>
      </c>
      <c r="O61" s="13">
        <f t="shared" si="0"/>
        <v>5.3093945591831089</v>
      </c>
      <c r="P61" s="17">
        <f t="shared" si="1"/>
        <v>0.17142968254951116</v>
      </c>
      <c r="Q61" s="21">
        <f t="shared" si="2"/>
        <v>2.4085473570249571</v>
      </c>
      <c r="R61" s="22">
        <f t="shared" si="3"/>
        <v>0.76591397907921277</v>
      </c>
    </row>
    <row r="62" spans="1:18">
      <c r="A62" s="4" t="s">
        <v>1363</v>
      </c>
      <c r="B62" s="5" t="s">
        <v>1540</v>
      </c>
      <c r="C62" s="4" t="s">
        <v>1362</v>
      </c>
      <c r="D62" s="13">
        <v>17.806000000000001</v>
      </c>
      <c r="E62" s="13">
        <v>10000</v>
      </c>
      <c r="F62" s="13">
        <v>91462</v>
      </c>
      <c r="G62" s="13">
        <v>760380</v>
      </c>
      <c r="H62" s="13">
        <v>288110</v>
      </c>
      <c r="I62" s="13">
        <v>10000</v>
      </c>
      <c r="J62" s="13">
        <v>10000</v>
      </c>
      <c r="K62" s="13">
        <v>10000</v>
      </c>
      <c r="L62" s="13">
        <v>179660</v>
      </c>
      <c r="M62" s="13">
        <v>10000</v>
      </c>
      <c r="N62" s="13">
        <v>10000</v>
      </c>
      <c r="O62" s="13">
        <f t="shared" si="0"/>
        <v>5.2806701265592277</v>
      </c>
      <c r="P62" s="17">
        <f t="shared" si="1"/>
        <v>0.23240248796962898</v>
      </c>
      <c r="Q62" s="21">
        <f t="shared" si="2"/>
        <v>2.4007210218029682</v>
      </c>
      <c r="R62" s="22">
        <f t="shared" si="3"/>
        <v>0.63375922694565978</v>
      </c>
    </row>
    <row r="63" spans="1:18">
      <c r="A63" s="4" t="s">
        <v>1452</v>
      </c>
      <c r="B63" s="4" t="s">
        <v>1453</v>
      </c>
      <c r="C63" s="4" t="s">
        <v>1451</v>
      </c>
      <c r="D63" s="13">
        <v>51.012</v>
      </c>
      <c r="E63" s="13">
        <v>205550</v>
      </c>
      <c r="F63" s="13">
        <v>1866300</v>
      </c>
      <c r="G63" s="13">
        <v>661800</v>
      </c>
      <c r="H63" s="13">
        <v>481280</v>
      </c>
      <c r="I63" s="13">
        <v>1501700</v>
      </c>
      <c r="J63" s="13">
        <v>10000</v>
      </c>
      <c r="K63" s="13">
        <v>812260</v>
      </c>
      <c r="L63" s="13">
        <v>10000</v>
      </c>
      <c r="M63" s="13">
        <v>82647</v>
      </c>
      <c r="N63" s="13">
        <v>10000</v>
      </c>
      <c r="O63" s="13">
        <f t="shared" si="0"/>
        <v>5.0995721732022785</v>
      </c>
      <c r="P63" s="17">
        <f t="shared" si="1"/>
        <v>6.4132477448368252E-2</v>
      </c>
      <c r="Q63" s="21">
        <f t="shared" si="2"/>
        <v>2.3503762177724496</v>
      </c>
      <c r="R63" s="22">
        <f t="shared" si="3"/>
        <v>1.1929219828899749</v>
      </c>
    </row>
    <row r="64" spans="1:18">
      <c r="A64" s="4" t="s">
        <v>1053</v>
      </c>
      <c r="B64" s="4" t="s">
        <v>1054</v>
      </c>
      <c r="C64" s="4" t="s">
        <v>1052</v>
      </c>
      <c r="D64" s="13">
        <v>98.707999999999998</v>
      </c>
      <c r="E64" s="13">
        <v>10000</v>
      </c>
      <c r="F64" s="13">
        <v>1130900</v>
      </c>
      <c r="G64" s="13">
        <v>5576300</v>
      </c>
      <c r="H64" s="13">
        <v>2900700</v>
      </c>
      <c r="I64" s="13">
        <v>1642700</v>
      </c>
      <c r="J64" s="13">
        <v>576660</v>
      </c>
      <c r="K64" s="13">
        <v>1086500</v>
      </c>
      <c r="L64" s="13">
        <v>623940</v>
      </c>
      <c r="M64" s="13">
        <v>10000</v>
      </c>
      <c r="N64" s="13">
        <v>10000</v>
      </c>
      <c r="O64" s="13">
        <f t="shared" si="0"/>
        <v>4.8808460838281826</v>
      </c>
      <c r="P64" s="17">
        <f t="shared" si="1"/>
        <v>0.10321280180004345</v>
      </c>
      <c r="Q64" s="21">
        <f t="shared" si="2"/>
        <v>2.2871312574478511</v>
      </c>
      <c r="R64" s="22">
        <f t="shared" si="3"/>
        <v>0.98626643249265844</v>
      </c>
    </row>
    <row r="65" spans="1:18">
      <c r="A65" s="4" t="s">
        <v>1001</v>
      </c>
      <c r="B65" s="4" t="s">
        <v>1002</v>
      </c>
      <c r="C65" s="4" t="s">
        <v>1000</v>
      </c>
      <c r="D65" s="13">
        <v>33.950000000000003</v>
      </c>
      <c r="E65" s="13">
        <v>668150</v>
      </c>
      <c r="F65" s="13">
        <v>2885200</v>
      </c>
      <c r="G65" s="13">
        <v>6467400</v>
      </c>
      <c r="H65" s="13">
        <v>1862800</v>
      </c>
      <c r="I65" s="13">
        <v>2333700</v>
      </c>
      <c r="J65" s="13">
        <v>1133400</v>
      </c>
      <c r="K65" s="13">
        <v>10000</v>
      </c>
      <c r="L65" s="13">
        <v>1678200</v>
      </c>
      <c r="M65" s="13">
        <v>10000</v>
      </c>
      <c r="N65" s="13">
        <v>139040</v>
      </c>
      <c r="O65" s="13">
        <f t="shared" si="0"/>
        <v>4.7859215522580989</v>
      </c>
      <c r="P65" s="17">
        <f t="shared" si="1"/>
        <v>6.159901970547596E-2</v>
      </c>
      <c r="Q65" s="21">
        <f t="shared" si="2"/>
        <v>2.2587967493428223</v>
      </c>
      <c r="R65" s="22">
        <f t="shared" si="3"/>
        <v>1.2104261991974254</v>
      </c>
    </row>
    <row r="66" spans="1:18">
      <c r="A66" s="4" t="s">
        <v>1348</v>
      </c>
      <c r="B66" s="4" t="s">
        <v>1349</v>
      </c>
      <c r="C66" s="4" t="s">
        <v>1347</v>
      </c>
      <c r="D66" s="13">
        <v>22.727</v>
      </c>
      <c r="E66" s="13">
        <v>10000</v>
      </c>
      <c r="F66" s="13">
        <v>585840</v>
      </c>
      <c r="G66" s="13">
        <v>1992000</v>
      </c>
      <c r="H66" s="13">
        <v>10000</v>
      </c>
      <c r="I66" s="13">
        <v>686520</v>
      </c>
      <c r="J66" s="13">
        <v>10000</v>
      </c>
      <c r="K66" s="13">
        <v>649100</v>
      </c>
      <c r="L66" s="13">
        <v>10000</v>
      </c>
      <c r="M66" s="13">
        <v>10000</v>
      </c>
      <c r="N66" s="13">
        <v>10000</v>
      </c>
      <c r="O66" s="13">
        <f t="shared" si="0"/>
        <v>4.7661587578000288</v>
      </c>
      <c r="P66" s="17">
        <f t="shared" si="1"/>
        <v>0.21365761614573053</v>
      </c>
      <c r="Q66" s="21">
        <f t="shared" si="2"/>
        <v>2.2528270076079546</v>
      </c>
      <c r="R66" s="22">
        <f t="shared" si="3"/>
        <v>0.67028162149358839</v>
      </c>
    </row>
    <row r="67" spans="1:18">
      <c r="A67" s="4" t="s">
        <v>1062</v>
      </c>
      <c r="B67" s="4" t="s">
        <v>1063</v>
      </c>
      <c r="C67" s="4" t="s">
        <v>1061</v>
      </c>
      <c r="D67" s="13">
        <v>35.344000000000001</v>
      </c>
      <c r="E67" s="13">
        <v>10000</v>
      </c>
      <c r="F67" s="13">
        <v>1104800</v>
      </c>
      <c r="G67" s="13">
        <v>2746500</v>
      </c>
      <c r="H67" s="13">
        <v>1957500</v>
      </c>
      <c r="I67" s="13">
        <v>3574000</v>
      </c>
      <c r="J67" s="13">
        <v>882300</v>
      </c>
      <c r="K67" s="13">
        <v>586730</v>
      </c>
      <c r="L67" s="13">
        <v>482150</v>
      </c>
      <c r="M67" s="13">
        <v>10000</v>
      </c>
      <c r="N67" s="13">
        <v>10000</v>
      </c>
      <c r="O67" s="13">
        <f t="shared" ref="O67:O130" si="4">AVERAGE(E67:I67)/AVERAGE(J67:N67)</f>
        <v>4.7650645806065404</v>
      </c>
      <c r="P67" s="17">
        <f t="shared" ref="P67:P130" si="5">TTEST(E67:I67,J67:N67,2,2)</f>
        <v>5.0175197825688994E-2</v>
      </c>
      <c r="Q67" s="21">
        <f t="shared" si="2"/>
        <v>2.2524957670186225</v>
      </c>
      <c r="R67" s="22">
        <f t="shared" si="3"/>
        <v>1.2995109065447967</v>
      </c>
    </row>
    <row r="68" spans="1:18">
      <c r="A68" s="4" t="s">
        <v>690</v>
      </c>
      <c r="B68" s="4" t="s">
        <v>691</v>
      </c>
      <c r="C68" s="4" t="s">
        <v>689</v>
      </c>
      <c r="D68" s="13">
        <v>31.888000000000002</v>
      </c>
      <c r="E68" s="13">
        <v>10000</v>
      </c>
      <c r="F68" s="13">
        <v>345960</v>
      </c>
      <c r="G68" s="13">
        <v>729280</v>
      </c>
      <c r="H68" s="13">
        <v>423520</v>
      </c>
      <c r="I68" s="13">
        <v>435100</v>
      </c>
      <c r="J68" s="13">
        <v>10000</v>
      </c>
      <c r="K68" s="13">
        <v>10000</v>
      </c>
      <c r="L68" s="13">
        <v>374670</v>
      </c>
      <c r="M68" s="13">
        <v>10000</v>
      </c>
      <c r="N68" s="13">
        <v>10000</v>
      </c>
      <c r="O68" s="13">
        <f t="shared" si="4"/>
        <v>4.6877275906142231</v>
      </c>
      <c r="P68" s="17">
        <f t="shared" si="5"/>
        <v>5.4945826420421791E-2</v>
      </c>
      <c r="Q68" s="21">
        <f t="shared" ref="Q68:Q131" si="6">LOG(O68, 2)</f>
        <v>2.2288887354835643</v>
      </c>
      <c r="R68" s="22">
        <f t="shared" ref="R68:R131" si="7">-LOG(P68,10)</f>
        <v>1.2600652901634797</v>
      </c>
    </row>
    <row r="69" spans="1:18">
      <c r="A69" s="4" t="s">
        <v>633</v>
      </c>
      <c r="B69" s="4" t="s">
        <v>634</v>
      </c>
      <c r="C69" s="4" t="s">
        <v>632</v>
      </c>
      <c r="D69" s="13">
        <v>58.643000000000001</v>
      </c>
      <c r="E69" s="13">
        <v>111360</v>
      </c>
      <c r="F69" s="13">
        <v>10000</v>
      </c>
      <c r="G69" s="13">
        <v>1307000</v>
      </c>
      <c r="H69" s="13">
        <v>10000</v>
      </c>
      <c r="I69" s="13">
        <v>10000</v>
      </c>
      <c r="J69" s="13">
        <v>10000</v>
      </c>
      <c r="K69" s="13">
        <v>177520</v>
      </c>
      <c r="L69" s="13">
        <v>10000</v>
      </c>
      <c r="M69" s="13">
        <v>106900</v>
      </c>
      <c r="N69" s="13">
        <v>10000</v>
      </c>
      <c r="O69" s="13">
        <f t="shared" si="4"/>
        <v>4.6064499713758664</v>
      </c>
      <c r="P69" s="17">
        <f t="shared" si="5"/>
        <v>0.40393302044530222</v>
      </c>
      <c r="Q69" s="21">
        <f t="shared" si="6"/>
        <v>2.2036553446446532</v>
      </c>
      <c r="R69" s="22">
        <f t="shared" si="7"/>
        <v>0.39369064296515405</v>
      </c>
    </row>
    <row r="70" spans="1:18">
      <c r="A70" s="4" t="s">
        <v>1380</v>
      </c>
      <c r="B70" s="4" t="s">
        <v>1381</v>
      </c>
      <c r="C70" s="4" t="s">
        <v>1379</v>
      </c>
      <c r="D70" s="13">
        <v>117.77</v>
      </c>
      <c r="E70" s="13">
        <v>52986</v>
      </c>
      <c r="F70" s="13">
        <v>112900</v>
      </c>
      <c r="G70" s="13">
        <v>1308800</v>
      </c>
      <c r="H70" s="13">
        <v>74857</v>
      </c>
      <c r="I70" s="13">
        <v>10000</v>
      </c>
      <c r="J70" s="13">
        <v>175140</v>
      </c>
      <c r="K70" s="13">
        <v>10000</v>
      </c>
      <c r="L70" s="13">
        <v>137390</v>
      </c>
      <c r="M70" s="13">
        <v>10000</v>
      </c>
      <c r="N70" s="13">
        <v>10000</v>
      </c>
      <c r="O70" s="13">
        <f t="shared" si="4"/>
        <v>4.5530114150585348</v>
      </c>
      <c r="P70" s="17">
        <f t="shared" si="5"/>
        <v>0.36311950946670835</v>
      </c>
      <c r="Q70" s="21">
        <f t="shared" si="6"/>
        <v>2.1868210764069023</v>
      </c>
      <c r="R70" s="22">
        <f t="shared" si="7"/>
        <v>0.43995041694742154</v>
      </c>
    </row>
    <row r="71" spans="1:18">
      <c r="A71" s="4" t="s">
        <v>894</v>
      </c>
      <c r="B71" s="4" t="s">
        <v>895</v>
      </c>
      <c r="C71" s="4" t="s">
        <v>893</v>
      </c>
      <c r="D71" s="13">
        <v>17.896999999999998</v>
      </c>
      <c r="E71" s="13">
        <v>10000</v>
      </c>
      <c r="F71" s="13">
        <v>10000</v>
      </c>
      <c r="G71" s="13">
        <v>2088900</v>
      </c>
      <c r="H71" s="13">
        <v>10000</v>
      </c>
      <c r="I71" s="13">
        <v>10000</v>
      </c>
      <c r="J71" s="13">
        <v>128730</v>
      </c>
      <c r="K71" s="13">
        <v>326420</v>
      </c>
      <c r="L71" s="13">
        <v>10000</v>
      </c>
      <c r="M71" s="13">
        <v>10000</v>
      </c>
      <c r="N71" s="13">
        <v>10000</v>
      </c>
      <c r="O71" s="13">
        <f t="shared" si="4"/>
        <v>4.3881273832835204</v>
      </c>
      <c r="P71" s="17">
        <f t="shared" si="5"/>
        <v>0.45668072522214276</v>
      </c>
      <c r="Q71" s="21">
        <f t="shared" si="6"/>
        <v>2.1336054064530452</v>
      </c>
      <c r="R71" s="22">
        <f t="shared" si="7"/>
        <v>0.34038731794481364</v>
      </c>
    </row>
    <row r="72" spans="1:18">
      <c r="A72" s="4" t="s">
        <v>944</v>
      </c>
      <c r="B72" s="4" t="s">
        <v>945</v>
      </c>
      <c r="C72" s="4" t="s">
        <v>943</v>
      </c>
      <c r="D72" s="13">
        <v>16.292000000000002</v>
      </c>
      <c r="E72" s="13">
        <v>87353</v>
      </c>
      <c r="F72" s="13">
        <v>498950</v>
      </c>
      <c r="G72" s="13">
        <v>10000</v>
      </c>
      <c r="H72" s="13">
        <v>404610</v>
      </c>
      <c r="I72" s="13">
        <v>258710</v>
      </c>
      <c r="J72" s="13">
        <v>250750</v>
      </c>
      <c r="K72" s="13">
        <v>10000</v>
      </c>
      <c r="L72" s="13">
        <v>10000</v>
      </c>
      <c r="M72" s="13">
        <v>10000</v>
      </c>
      <c r="N72" s="13">
        <v>10000</v>
      </c>
      <c r="O72" s="13">
        <f t="shared" si="4"/>
        <v>4.3323233018056753</v>
      </c>
      <c r="P72" s="17">
        <f t="shared" si="5"/>
        <v>9.9464427225871177E-2</v>
      </c>
      <c r="Q72" s="21">
        <f t="shared" si="6"/>
        <v>2.1151409088067417</v>
      </c>
      <c r="R72" s="22">
        <f t="shared" si="7"/>
        <v>1.0023322139457944</v>
      </c>
    </row>
    <row r="73" spans="1:18">
      <c r="A73" s="4" t="s">
        <v>759</v>
      </c>
      <c r="B73" s="4" t="s">
        <v>760</v>
      </c>
      <c r="C73" s="4" t="s">
        <v>758</v>
      </c>
      <c r="D73" s="13">
        <v>26.030999999999999</v>
      </c>
      <c r="E73" s="13">
        <v>162290</v>
      </c>
      <c r="F73" s="13">
        <v>768100</v>
      </c>
      <c r="G73" s="13">
        <v>212340</v>
      </c>
      <c r="H73" s="13">
        <v>10000</v>
      </c>
      <c r="I73" s="13">
        <v>10000</v>
      </c>
      <c r="J73" s="13">
        <v>10000</v>
      </c>
      <c r="K73" s="13">
        <v>10000</v>
      </c>
      <c r="L73" s="13">
        <v>10000</v>
      </c>
      <c r="M73" s="13">
        <v>106290</v>
      </c>
      <c r="N73" s="13">
        <v>145700</v>
      </c>
      <c r="O73" s="13">
        <f t="shared" si="4"/>
        <v>4.1233022447604526</v>
      </c>
      <c r="P73" s="17">
        <f t="shared" si="5"/>
        <v>0.25254978481077561</v>
      </c>
      <c r="Q73" s="21">
        <f t="shared" si="6"/>
        <v>2.0438002169948772</v>
      </c>
      <c r="R73" s="22">
        <f t="shared" si="7"/>
        <v>0.59765299719927578</v>
      </c>
    </row>
    <row r="74" spans="1:18">
      <c r="A74" s="4" t="s">
        <v>129</v>
      </c>
      <c r="B74" s="4" t="s">
        <v>130</v>
      </c>
      <c r="C74" s="4" t="s">
        <v>128</v>
      </c>
      <c r="D74" s="13">
        <v>14.311</v>
      </c>
      <c r="E74" s="13">
        <v>10000</v>
      </c>
      <c r="F74" s="13">
        <v>10000</v>
      </c>
      <c r="G74" s="13">
        <v>432050</v>
      </c>
      <c r="H74" s="13">
        <v>620030</v>
      </c>
      <c r="I74" s="13">
        <v>10000</v>
      </c>
      <c r="J74" s="13">
        <v>223360</v>
      </c>
      <c r="K74" s="13">
        <v>10000</v>
      </c>
      <c r="L74" s="13">
        <v>10000</v>
      </c>
      <c r="M74" s="13">
        <v>10000</v>
      </c>
      <c r="N74" s="13">
        <v>10000</v>
      </c>
      <c r="O74" s="13">
        <f t="shared" si="4"/>
        <v>4.1087484811664643</v>
      </c>
      <c r="P74" s="17">
        <f t="shared" si="5"/>
        <v>0.26520730540340975</v>
      </c>
      <c r="Q74" s="21">
        <f t="shared" si="6"/>
        <v>2.0386990180012923</v>
      </c>
      <c r="R74" s="22">
        <f t="shared" si="7"/>
        <v>0.57641451702182334</v>
      </c>
    </row>
    <row r="75" spans="1:18">
      <c r="A75" s="4" t="s">
        <v>947</v>
      </c>
      <c r="B75" s="4" t="s">
        <v>948</v>
      </c>
      <c r="C75" s="4" t="s">
        <v>946</v>
      </c>
      <c r="D75" s="13">
        <v>67.376999999999995</v>
      </c>
      <c r="E75" s="13">
        <v>957380</v>
      </c>
      <c r="F75" s="13">
        <v>2313600</v>
      </c>
      <c r="G75" s="13">
        <v>1024300</v>
      </c>
      <c r="H75" s="13">
        <v>420330</v>
      </c>
      <c r="I75" s="13">
        <v>4349400</v>
      </c>
      <c r="J75" s="13">
        <v>10000</v>
      </c>
      <c r="K75" s="13">
        <v>10000</v>
      </c>
      <c r="L75" s="13">
        <v>10000</v>
      </c>
      <c r="M75" s="13">
        <v>993580</v>
      </c>
      <c r="N75" s="13">
        <v>1314000</v>
      </c>
      <c r="O75" s="13">
        <f t="shared" si="4"/>
        <v>3.8779464232240182</v>
      </c>
      <c r="P75" s="17">
        <f t="shared" si="5"/>
        <v>0.11524701473037695</v>
      </c>
      <c r="Q75" s="21">
        <f t="shared" si="6"/>
        <v>1.9552928716543607</v>
      </c>
      <c r="R75" s="22">
        <f t="shared" si="7"/>
        <v>0.93837031542131399</v>
      </c>
    </row>
    <row r="76" spans="1:18">
      <c r="A76" s="4" t="s">
        <v>89</v>
      </c>
      <c r="B76" s="4" t="s">
        <v>90</v>
      </c>
      <c r="C76" s="4" t="s">
        <v>88</v>
      </c>
      <c r="D76" s="13">
        <v>28.532</v>
      </c>
      <c r="E76" s="13">
        <v>10000</v>
      </c>
      <c r="F76" s="13">
        <v>390040</v>
      </c>
      <c r="G76" s="13">
        <v>10000</v>
      </c>
      <c r="H76" s="13">
        <v>10000</v>
      </c>
      <c r="I76" s="13">
        <v>512440</v>
      </c>
      <c r="J76" s="13">
        <v>10000</v>
      </c>
      <c r="K76" s="13">
        <v>10000</v>
      </c>
      <c r="L76" s="13">
        <v>112030</v>
      </c>
      <c r="M76" s="13">
        <v>111150</v>
      </c>
      <c r="N76" s="13">
        <v>10000</v>
      </c>
      <c r="O76" s="13">
        <f t="shared" si="4"/>
        <v>3.6830713326487086</v>
      </c>
      <c r="P76" s="17">
        <f t="shared" si="5"/>
        <v>0.26200379494663639</v>
      </c>
      <c r="Q76" s="21">
        <f t="shared" si="6"/>
        <v>1.8809093392039722</v>
      </c>
      <c r="R76" s="22">
        <f t="shared" si="7"/>
        <v>0.5816924181747305</v>
      </c>
    </row>
    <row r="77" spans="1:18">
      <c r="A77" s="4" t="s">
        <v>66</v>
      </c>
      <c r="B77" s="4" t="s">
        <v>67</v>
      </c>
      <c r="C77" s="4" t="s">
        <v>65</v>
      </c>
      <c r="D77" s="13">
        <v>54.387999999999998</v>
      </c>
      <c r="E77" s="13">
        <v>549760</v>
      </c>
      <c r="F77" s="13">
        <v>209270</v>
      </c>
      <c r="G77" s="13">
        <v>261700</v>
      </c>
      <c r="H77" s="13">
        <v>85543</v>
      </c>
      <c r="I77" s="13">
        <v>1697100</v>
      </c>
      <c r="J77" s="13">
        <v>10000</v>
      </c>
      <c r="K77" s="13">
        <v>10000</v>
      </c>
      <c r="L77" s="13">
        <v>10000</v>
      </c>
      <c r="M77" s="13">
        <v>367180</v>
      </c>
      <c r="N77" s="13">
        <v>398420</v>
      </c>
      <c r="O77" s="13">
        <f t="shared" si="4"/>
        <v>3.5235960281548517</v>
      </c>
      <c r="P77" s="17">
        <f t="shared" si="5"/>
        <v>0.22860337194444144</v>
      </c>
      <c r="Q77" s="21">
        <f t="shared" si="6"/>
        <v>1.8170485322080545</v>
      </c>
      <c r="R77" s="22">
        <f t="shared" si="7"/>
        <v>0.64091736796495424</v>
      </c>
    </row>
    <row r="78" spans="1:18">
      <c r="A78" s="4" t="s">
        <v>289</v>
      </c>
      <c r="B78" s="4" t="s">
        <v>290</v>
      </c>
      <c r="C78" s="4" t="s">
        <v>288</v>
      </c>
      <c r="D78" s="13">
        <v>270.25</v>
      </c>
      <c r="E78" s="13">
        <v>588280</v>
      </c>
      <c r="F78" s="13">
        <v>6681500</v>
      </c>
      <c r="G78" s="13">
        <v>7978400</v>
      </c>
      <c r="H78" s="13">
        <v>4682700</v>
      </c>
      <c r="I78" s="13">
        <v>11753000</v>
      </c>
      <c r="J78" s="13">
        <v>919610</v>
      </c>
      <c r="K78" s="13">
        <v>4315400</v>
      </c>
      <c r="L78" s="13">
        <v>2370500</v>
      </c>
      <c r="M78" s="13">
        <v>270240</v>
      </c>
      <c r="N78" s="13">
        <v>1271300</v>
      </c>
      <c r="O78" s="13">
        <f t="shared" si="4"/>
        <v>3.4638358815137122</v>
      </c>
      <c r="P78" s="17">
        <f t="shared" si="5"/>
        <v>5.1845852253728543E-2</v>
      </c>
      <c r="Q78" s="21">
        <f t="shared" si="6"/>
        <v>1.7923705759839756</v>
      </c>
      <c r="R78" s="22">
        <f t="shared" si="7"/>
        <v>1.2852859820979139</v>
      </c>
    </row>
    <row r="79" spans="1:18">
      <c r="A79" s="4" t="s">
        <v>501</v>
      </c>
      <c r="B79" s="4" t="s">
        <v>502</v>
      </c>
      <c r="C79" s="4" t="s">
        <v>500</v>
      </c>
      <c r="D79" s="13">
        <v>14.893000000000001</v>
      </c>
      <c r="E79" s="13">
        <v>907870</v>
      </c>
      <c r="F79" s="13">
        <v>1965800</v>
      </c>
      <c r="G79" s="13">
        <v>3805900</v>
      </c>
      <c r="H79" s="13">
        <v>1212600</v>
      </c>
      <c r="I79" s="13">
        <v>1246300</v>
      </c>
      <c r="J79" s="13">
        <v>1043900</v>
      </c>
      <c r="K79" s="13">
        <v>1186000</v>
      </c>
      <c r="L79" s="13">
        <v>433100</v>
      </c>
      <c r="M79" s="13">
        <v>10000</v>
      </c>
      <c r="N79" s="13">
        <v>10000</v>
      </c>
      <c r="O79" s="13">
        <f t="shared" si="4"/>
        <v>3.4060641073425271</v>
      </c>
      <c r="P79" s="17">
        <f t="shared" si="5"/>
        <v>5.6811156199692625E-2</v>
      </c>
      <c r="Q79" s="21">
        <f t="shared" si="6"/>
        <v>1.7681055890020005</v>
      </c>
      <c r="R79" s="22">
        <f t="shared" si="7"/>
        <v>1.2455663720317212</v>
      </c>
    </row>
    <row r="80" spans="1:18">
      <c r="A80" s="4" t="s">
        <v>427</v>
      </c>
      <c r="B80" s="4" t="s">
        <v>428</v>
      </c>
      <c r="C80" s="4" t="s">
        <v>426</v>
      </c>
      <c r="D80" s="13">
        <v>12.504</v>
      </c>
      <c r="E80" s="13">
        <v>163610</v>
      </c>
      <c r="F80" s="13">
        <v>10000</v>
      </c>
      <c r="G80" s="13">
        <v>1967700</v>
      </c>
      <c r="H80" s="13">
        <v>10000</v>
      </c>
      <c r="I80" s="13">
        <v>10000</v>
      </c>
      <c r="J80" s="13">
        <v>10000</v>
      </c>
      <c r="K80" s="13">
        <v>10000</v>
      </c>
      <c r="L80" s="13">
        <v>602080</v>
      </c>
      <c r="M80" s="13">
        <v>10000</v>
      </c>
      <c r="N80" s="13">
        <v>10000</v>
      </c>
      <c r="O80" s="13">
        <f t="shared" si="4"/>
        <v>3.3661070271617244</v>
      </c>
      <c r="P80" s="17">
        <f t="shared" si="5"/>
        <v>0.47227604959389202</v>
      </c>
      <c r="Q80" s="21">
        <f t="shared" si="6"/>
        <v>1.7510810486526209</v>
      </c>
      <c r="R80" s="22">
        <f t="shared" si="7"/>
        <v>0.3258040781221197</v>
      </c>
    </row>
    <row r="81" spans="1:18">
      <c r="A81" s="4" t="s">
        <v>1178</v>
      </c>
      <c r="B81" s="4" t="s">
        <v>1179</v>
      </c>
      <c r="C81" s="4" t="s">
        <v>1177</v>
      </c>
      <c r="D81" s="13">
        <v>20.809000000000001</v>
      </c>
      <c r="E81" s="13">
        <v>297240</v>
      </c>
      <c r="F81" s="13">
        <v>716290</v>
      </c>
      <c r="G81" s="13">
        <v>1511700</v>
      </c>
      <c r="H81" s="13">
        <v>121170</v>
      </c>
      <c r="I81" s="13">
        <v>10000</v>
      </c>
      <c r="J81" s="13">
        <v>10000</v>
      </c>
      <c r="K81" s="13">
        <v>613970</v>
      </c>
      <c r="L81" s="13">
        <v>10000</v>
      </c>
      <c r="M81" s="13">
        <v>10000</v>
      </c>
      <c r="N81" s="13">
        <v>146500</v>
      </c>
      <c r="O81" s="13">
        <f t="shared" si="4"/>
        <v>3.3605323415183372</v>
      </c>
      <c r="P81" s="17">
        <f t="shared" si="5"/>
        <v>0.24434172300430673</v>
      </c>
      <c r="Q81" s="21">
        <f t="shared" si="6"/>
        <v>1.7486897882526804</v>
      </c>
      <c r="R81" s="22">
        <f t="shared" si="7"/>
        <v>0.61200236796971352</v>
      </c>
    </row>
    <row r="82" spans="1:18">
      <c r="A82" s="4" t="s">
        <v>1422</v>
      </c>
      <c r="B82" s="4" t="s">
        <v>1423</v>
      </c>
      <c r="C82" s="4" t="s">
        <v>1421</v>
      </c>
      <c r="D82" s="13">
        <v>77.286000000000001</v>
      </c>
      <c r="E82" s="13">
        <v>483670</v>
      </c>
      <c r="F82" s="13">
        <v>802220</v>
      </c>
      <c r="G82" s="13">
        <v>10000</v>
      </c>
      <c r="H82" s="13">
        <v>318610</v>
      </c>
      <c r="I82" s="13">
        <v>2207700</v>
      </c>
      <c r="J82" s="13">
        <v>514070</v>
      </c>
      <c r="K82" s="13">
        <v>10000</v>
      </c>
      <c r="L82" s="13">
        <v>10000</v>
      </c>
      <c r="M82" s="13">
        <v>483660</v>
      </c>
      <c r="N82" s="13">
        <v>187070</v>
      </c>
      <c r="O82" s="13">
        <f t="shared" si="4"/>
        <v>3.1724767596281542</v>
      </c>
      <c r="P82" s="17">
        <f t="shared" si="5"/>
        <v>0.22527455194097018</v>
      </c>
      <c r="Q82" s="21">
        <f t="shared" si="6"/>
        <v>1.6656095954636958</v>
      </c>
      <c r="R82" s="22">
        <f t="shared" si="7"/>
        <v>0.64728786542587247</v>
      </c>
    </row>
    <row r="83" spans="1:18">
      <c r="A83" s="4" t="s">
        <v>882</v>
      </c>
      <c r="B83" s="4" t="s">
        <v>883</v>
      </c>
      <c r="C83" s="4" t="s">
        <v>881</v>
      </c>
      <c r="D83" s="13">
        <v>47.116999999999997</v>
      </c>
      <c r="E83" s="13">
        <v>83076</v>
      </c>
      <c r="F83" s="13">
        <v>2713700</v>
      </c>
      <c r="G83" s="13">
        <v>4277200</v>
      </c>
      <c r="H83" s="13">
        <v>2411200</v>
      </c>
      <c r="I83" s="13">
        <v>1899200</v>
      </c>
      <c r="J83" s="13">
        <v>888550</v>
      </c>
      <c r="K83" s="13">
        <v>2228400</v>
      </c>
      <c r="L83" s="13">
        <v>470090</v>
      </c>
      <c r="M83" s="13">
        <v>10000</v>
      </c>
      <c r="N83" s="13">
        <v>10000</v>
      </c>
      <c r="O83" s="13">
        <f t="shared" si="4"/>
        <v>3.1561546309439321</v>
      </c>
      <c r="P83" s="17">
        <f t="shared" si="5"/>
        <v>8.5077718469183675E-2</v>
      </c>
      <c r="Q83" s="21">
        <f t="shared" si="6"/>
        <v>1.6581678897084784</v>
      </c>
      <c r="R83" s="22">
        <f t="shared" si="7"/>
        <v>1.0701841650966428</v>
      </c>
    </row>
    <row r="84" spans="1:18">
      <c r="A84" s="4" t="s">
        <v>172</v>
      </c>
      <c r="B84" s="4" t="s">
        <v>173</v>
      </c>
      <c r="C84" s="4" t="s">
        <v>171</v>
      </c>
      <c r="D84" s="13">
        <v>36.497999999999998</v>
      </c>
      <c r="E84" s="13">
        <v>512300</v>
      </c>
      <c r="F84" s="13">
        <v>870190</v>
      </c>
      <c r="G84" s="13">
        <v>10000</v>
      </c>
      <c r="H84" s="13">
        <v>88251</v>
      </c>
      <c r="I84" s="13">
        <v>1549800</v>
      </c>
      <c r="J84" s="13">
        <v>10000</v>
      </c>
      <c r="K84" s="13">
        <v>510240</v>
      </c>
      <c r="L84" s="13">
        <v>10000</v>
      </c>
      <c r="M84" s="13">
        <v>356410</v>
      </c>
      <c r="N84" s="13">
        <v>95027</v>
      </c>
      <c r="O84" s="13">
        <f t="shared" si="4"/>
        <v>3.0871060440450369</v>
      </c>
      <c r="P84" s="17">
        <f t="shared" si="5"/>
        <v>0.20872603645753657</v>
      </c>
      <c r="Q84" s="21">
        <f t="shared" si="6"/>
        <v>1.6262550412913022</v>
      </c>
      <c r="R84" s="22">
        <f t="shared" si="7"/>
        <v>0.68042337372055584</v>
      </c>
    </row>
    <row r="85" spans="1:18">
      <c r="A85" s="4" t="s">
        <v>789</v>
      </c>
      <c r="B85" s="4" t="s">
        <v>790</v>
      </c>
      <c r="C85" s="4" t="s">
        <v>788</v>
      </c>
      <c r="D85" s="13">
        <v>56.875999999999998</v>
      </c>
      <c r="E85" s="13">
        <v>360630</v>
      </c>
      <c r="F85" s="13">
        <v>2201300</v>
      </c>
      <c r="G85" s="13">
        <v>6905300</v>
      </c>
      <c r="H85" s="13">
        <v>2792500</v>
      </c>
      <c r="I85" s="13">
        <v>3175300</v>
      </c>
      <c r="J85" s="13">
        <v>1517500</v>
      </c>
      <c r="K85" s="13">
        <v>2261800</v>
      </c>
      <c r="L85" s="13">
        <v>1414500</v>
      </c>
      <c r="M85" s="13">
        <v>10000</v>
      </c>
      <c r="N85" s="13">
        <v>10000</v>
      </c>
      <c r="O85" s="13">
        <f t="shared" si="4"/>
        <v>2.9604185047374276</v>
      </c>
      <c r="P85" s="17">
        <f t="shared" si="5"/>
        <v>0.11582483437330433</v>
      </c>
      <c r="Q85" s="21">
        <f t="shared" si="6"/>
        <v>1.5658011393780193</v>
      </c>
      <c r="R85" s="22">
        <f t="shared" si="7"/>
        <v>0.93619831215490779</v>
      </c>
    </row>
    <row r="86" spans="1:18">
      <c r="A86" s="4" t="s">
        <v>1065</v>
      </c>
      <c r="B86" s="4" t="s">
        <v>1066</v>
      </c>
      <c r="C86" s="4" t="s">
        <v>1064</v>
      </c>
      <c r="D86" s="13">
        <v>40.880000000000003</v>
      </c>
      <c r="E86" s="13">
        <v>10000</v>
      </c>
      <c r="F86" s="13">
        <v>195960</v>
      </c>
      <c r="G86" s="13">
        <v>785590</v>
      </c>
      <c r="H86" s="13">
        <v>133350</v>
      </c>
      <c r="I86" s="13">
        <v>137790</v>
      </c>
      <c r="J86" s="13">
        <v>114100</v>
      </c>
      <c r="K86" s="13">
        <v>132170</v>
      </c>
      <c r="L86" s="13">
        <v>169650</v>
      </c>
      <c r="M86" s="13">
        <v>10000</v>
      </c>
      <c r="N86" s="13">
        <v>10000</v>
      </c>
      <c r="O86" s="13">
        <f t="shared" si="4"/>
        <v>2.8966094696274545</v>
      </c>
      <c r="P86" s="17">
        <f t="shared" si="5"/>
        <v>0.27317711010342144</v>
      </c>
      <c r="Q86" s="21">
        <f t="shared" si="6"/>
        <v>1.5343651888503282</v>
      </c>
      <c r="R86" s="22">
        <f t="shared" si="7"/>
        <v>0.56355569361512847</v>
      </c>
    </row>
    <row r="87" spans="1:18">
      <c r="A87" s="4" t="s">
        <v>1109</v>
      </c>
      <c r="B87" s="4" t="s">
        <v>1110</v>
      </c>
      <c r="C87" s="4" t="s">
        <v>1108</v>
      </c>
      <c r="D87" s="13">
        <v>94.879000000000005</v>
      </c>
      <c r="E87" s="13">
        <v>10000</v>
      </c>
      <c r="F87" s="13">
        <v>40603</v>
      </c>
      <c r="G87" s="13">
        <v>521890</v>
      </c>
      <c r="H87" s="13">
        <v>10000</v>
      </c>
      <c r="I87" s="13">
        <v>10000</v>
      </c>
      <c r="J87" s="13">
        <v>10000</v>
      </c>
      <c r="K87" s="13">
        <v>168510</v>
      </c>
      <c r="L87" s="13">
        <v>10000</v>
      </c>
      <c r="M87" s="13">
        <v>10000</v>
      </c>
      <c r="N87" s="13">
        <v>10000</v>
      </c>
      <c r="O87" s="13">
        <f t="shared" si="4"/>
        <v>2.8415567598676326</v>
      </c>
      <c r="P87" s="17">
        <f t="shared" si="5"/>
        <v>0.48892514400653442</v>
      </c>
      <c r="Q87" s="21">
        <f t="shared" si="6"/>
        <v>1.5066815333944177</v>
      </c>
      <c r="R87" s="22">
        <f t="shared" si="7"/>
        <v>0.31075762765230985</v>
      </c>
    </row>
    <row r="88" spans="1:18">
      <c r="A88" s="4" t="s">
        <v>216</v>
      </c>
      <c r="B88" s="4" t="s">
        <v>217</v>
      </c>
      <c r="C88" s="4" t="s">
        <v>215</v>
      </c>
      <c r="D88" s="13">
        <v>95.915000000000006</v>
      </c>
      <c r="E88" s="13">
        <v>102090</v>
      </c>
      <c r="F88" s="13">
        <v>482170</v>
      </c>
      <c r="G88" s="13">
        <v>10000</v>
      </c>
      <c r="H88" s="13">
        <v>10000</v>
      </c>
      <c r="I88" s="13">
        <v>383080</v>
      </c>
      <c r="J88" s="13">
        <v>10000</v>
      </c>
      <c r="K88" s="13">
        <v>10000</v>
      </c>
      <c r="L88" s="13">
        <v>10000</v>
      </c>
      <c r="M88" s="13">
        <v>208980</v>
      </c>
      <c r="N88" s="13">
        <v>110160</v>
      </c>
      <c r="O88" s="13">
        <f t="shared" si="4"/>
        <v>2.827920032078822</v>
      </c>
      <c r="P88" s="17">
        <f t="shared" si="5"/>
        <v>0.26480115646803637</v>
      </c>
      <c r="Q88" s="21">
        <f t="shared" si="6"/>
        <v>1.4997413241945166</v>
      </c>
      <c r="R88" s="22">
        <f t="shared" si="7"/>
        <v>0.57708012253071395</v>
      </c>
    </row>
    <row r="89" spans="1:18">
      <c r="A89" s="4" t="s">
        <v>621</v>
      </c>
      <c r="B89" s="4" t="s">
        <v>622</v>
      </c>
      <c r="C89" s="4" t="s">
        <v>620</v>
      </c>
      <c r="D89" s="13">
        <v>10.366</v>
      </c>
      <c r="E89" s="13">
        <v>201840</v>
      </c>
      <c r="F89" s="13">
        <v>1294800</v>
      </c>
      <c r="G89" s="13">
        <v>1343500</v>
      </c>
      <c r="H89" s="13">
        <v>589830</v>
      </c>
      <c r="I89" s="13">
        <v>643290</v>
      </c>
      <c r="J89" s="13">
        <v>1449300</v>
      </c>
      <c r="K89" s="13">
        <v>10000</v>
      </c>
      <c r="L89" s="13">
        <v>10000</v>
      </c>
      <c r="M89" s="13">
        <v>10000</v>
      </c>
      <c r="N89" s="13">
        <v>10000</v>
      </c>
      <c r="O89" s="13">
        <f t="shared" si="4"/>
        <v>2.7350164506815284</v>
      </c>
      <c r="P89" s="17">
        <f t="shared" si="5"/>
        <v>0.19141029693790027</v>
      </c>
      <c r="Q89" s="21">
        <f t="shared" si="6"/>
        <v>1.4515495106212264</v>
      </c>
      <c r="R89" s="22">
        <f t="shared" si="7"/>
        <v>0.7180347030114993</v>
      </c>
    </row>
    <row r="90" spans="1:18">
      <c r="A90" s="4" t="s">
        <v>936</v>
      </c>
      <c r="B90" s="4" t="s">
        <v>937</v>
      </c>
      <c r="C90" s="4" t="s">
        <v>935</v>
      </c>
      <c r="D90" s="13">
        <v>96.448999999999998</v>
      </c>
      <c r="E90" s="13">
        <v>2333100</v>
      </c>
      <c r="F90" s="13">
        <v>5566900</v>
      </c>
      <c r="G90" s="13">
        <v>5729100</v>
      </c>
      <c r="H90" s="13">
        <v>3564300</v>
      </c>
      <c r="I90" s="13">
        <v>16062000</v>
      </c>
      <c r="J90" s="13">
        <v>2155300</v>
      </c>
      <c r="K90" s="13">
        <v>2755200</v>
      </c>
      <c r="L90" s="13">
        <v>1704600</v>
      </c>
      <c r="M90" s="13">
        <v>2802400</v>
      </c>
      <c r="N90" s="13">
        <v>2807900</v>
      </c>
      <c r="O90" s="13">
        <f t="shared" si="4"/>
        <v>2.7201891144666024</v>
      </c>
      <c r="P90" s="17">
        <f t="shared" si="5"/>
        <v>0.1239577610797824</v>
      </c>
      <c r="Q90" s="21">
        <f t="shared" si="6"/>
        <v>1.4437069547913621</v>
      </c>
      <c r="R90" s="22">
        <f t="shared" si="7"/>
        <v>0.90672627657180871</v>
      </c>
    </row>
    <row r="91" spans="1:18">
      <c r="A91" s="4" t="s">
        <v>1502</v>
      </c>
      <c r="B91" s="4" t="s">
        <v>1503</v>
      </c>
      <c r="C91" s="4" t="s">
        <v>1501</v>
      </c>
      <c r="D91" s="13">
        <v>33.195999999999998</v>
      </c>
      <c r="E91" s="13">
        <v>268280</v>
      </c>
      <c r="F91" s="13">
        <v>719400</v>
      </c>
      <c r="G91" s="13">
        <v>10000</v>
      </c>
      <c r="H91" s="13">
        <v>280320</v>
      </c>
      <c r="I91" s="13">
        <v>544280</v>
      </c>
      <c r="J91" s="13">
        <v>343190</v>
      </c>
      <c r="K91" s="13">
        <v>298310</v>
      </c>
      <c r="L91" s="13">
        <v>10000</v>
      </c>
      <c r="M91" s="13">
        <v>10000</v>
      </c>
      <c r="N91" s="13">
        <v>10000</v>
      </c>
      <c r="O91" s="13">
        <f t="shared" si="4"/>
        <v>2.7137453462397616</v>
      </c>
      <c r="P91" s="17">
        <f t="shared" si="5"/>
        <v>0.14969250915457938</v>
      </c>
      <c r="Q91" s="21">
        <f t="shared" si="6"/>
        <v>1.4402853467869607</v>
      </c>
      <c r="R91" s="22">
        <f t="shared" si="7"/>
        <v>0.82479993188291967</v>
      </c>
    </row>
    <row r="92" spans="1:18">
      <c r="A92" s="4" t="s">
        <v>546</v>
      </c>
      <c r="B92" s="4" t="s">
        <v>547</v>
      </c>
      <c r="C92" s="4" t="s">
        <v>545</v>
      </c>
      <c r="D92" s="13">
        <v>23.315000000000001</v>
      </c>
      <c r="E92" s="13">
        <v>1134200</v>
      </c>
      <c r="F92" s="13">
        <v>4769500</v>
      </c>
      <c r="G92" s="13">
        <v>6383400</v>
      </c>
      <c r="H92" s="13">
        <v>1919900</v>
      </c>
      <c r="I92" s="13">
        <v>3508600</v>
      </c>
      <c r="J92" s="13">
        <v>595310</v>
      </c>
      <c r="K92" s="13">
        <v>3306000</v>
      </c>
      <c r="L92" s="13">
        <v>955540</v>
      </c>
      <c r="M92" s="13">
        <v>752600</v>
      </c>
      <c r="N92" s="13">
        <v>958970</v>
      </c>
      <c r="O92" s="13">
        <f t="shared" si="4"/>
        <v>2.6970869706870144</v>
      </c>
      <c r="P92" s="17">
        <f t="shared" si="5"/>
        <v>7.1552646096653919E-2</v>
      </c>
      <c r="Q92" s="21">
        <f t="shared" si="6"/>
        <v>1.4314020436928487</v>
      </c>
      <c r="R92" s="22">
        <f t="shared" si="7"/>
        <v>1.1453743009129254</v>
      </c>
    </row>
    <row r="93" spans="1:18">
      <c r="A93" s="4" t="s">
        <v>591</v>
      </c>
      <c r="B93" s="4" t="s">
        <v>592</v>
      </c>
      <c r="C93" s="4" t="s">
        <v>590</v>
      </c>
      <c r="D93" s="13">
        <v>37.377000000000002</v>
      </c>
      <c r="E93" s="13">
        <v>10000</v>
      </c>
      <c r="F93" s="13">
        <v>313130</v>
      </c>
      <c r="G93" s="13">
        <v>944060</v>
      </c>
      <c r="H93" s="13">
        <v>10000</v>
      </c>
      <c r="I93" s="13">
        <v>10000</v>
      </c>
      <c r="J93" s="13">
        <v>10000</v>
      </c>
      <c r="K93" s="13">
        <v>310390</v>
      </c>
      <c r="L93" s="13">
        <v>10000</v>
      </c>
      <c r="M93" s="13">
        <v>140390</v>
      </c>
      <c r="N93" s="13">
        <v>10000</v>
      </c>
      <c r="O93" s="13">
        <f t="shared" si="4"/>
        <v>2.6772952285868796</v>
      </c>
      <c r="P93" s="17">
        <f t="shared" si="5"/>
        <v>0.42258469407355148</v>
      </c>
      <c r="Q93" s="21">
        <f t="shared" si="6"/>
        <v>1.4207762354798987</v>
      </c>
      <c r="R93" s="22">
        <f t="shared" si="7"/>
        <v>0.37408623705128008</v>
      </c>
    </row>
    <row r="94" spans="1:18">
      <c r="A94" s="4" t="s">
        <v>9</v>
      </c>
      <c r="B94" s="4" t="s">
        <v>10</v>
      </c>
      <c r="C94" s="4" t="s">
        <v>8</v>
      </c>
      <c r="D94" s="13">
        <v>164.7</v>
      </c>
      <c r="E94" s="13">
        <v>10000</v>
      </c>
      <c r="F94" s="13">
        <v>172360</v>
      </c>
      <c r="G94" s="13">
        <v>10000</v>
      </c>
      <c r="H94" s="13">
        <v>10000</v>
      </c>
      <c r="I94" s="13">
        <v>386080</v>
      </c>
      <c r="J94" s="13">
        <v>10000</v>
      </c>
      <c r="K94" s="13">
        <v>180680</v>
      </c>
      <c r="L94" s="13">
        <v>10000</v>
      </c>
      <c r="M94" s="13">
        <v>10000</v>
      </c>
      <c r="N94" s="13">
        <v>10000</v>
      </c>
      <c r="O94" s="13">
        <f t="shared" si="4"/>
        <v>2.6664854087366323</v>
      </c>
      <c r="P94" s="17">
        <f t="shared" si="5"/>
        <v>0.39362799480622923</v>
      </c>
      <c r="Q94" s="21">
        <f t="shared" si="6"/>
        <v>1.4149394334771619</v>
      </c>
      <c r="R94" s="22">
        <f t="shared" si="7"/>
        <v>0.40491402213724281</v>
      </c>
    </row>
    <row r="95" spans="1:18">
      <c r="A95" s="4" t="s">
        <v>1012</v>
      </c>
      <c r="B95" s="4" t="s">
        <v>1013</v>
      </c>
      <c r="C95" s="4" t="s">
        <v>1011</v>
      </c>
      <c r="D95" s="13">
        <v>99.55</v>
      </c>
      <c r="E95" s="13">
        <v>10000</v>
      </c>
      <c r="F95" s="13">
        <v>221630</v>
      </c>
      <c r="G95" s="13">
        <v>10000</v>
      </c>
      <c r="H95" s="13">
        <v>10000</v>
      </c>
      <c r="I95" s="13">
        <v>836560</v>
      </c>
      <c r="J95" s="13">
        <v>10000</v>
      </c>
      <c r="K95" s="13">
        <v>10000</v>
      </c>
      <c r="L95" s="13">
        <v>10000</v>
      </c>
      <c r="M95" s="13">
        <v>184550</v>
      </c>
      <c r="N95" s="13">
        <v>208800</v>
      </c>
      <c r="O95" s="13">
        <f t="shared" si="4"/>
        <v>2.5704263611668834</v>
      </c>
      <c r="P95" s="17">
        <f t="shared" si="5"/>
        <v>0.44761032533205014</v>
      </c>
      <c r="Q95" s="21">
        <f t="shared" si="6"/>
        <v>1.3620076816462541</v>
      </c>
      <c r="R95" s="22">
        <f t="shared" si="7"/>
        <v>0.34909990386171175</v>
      </c>
    </row>
    <row r="96" spans="1:18">
      <c r="A96" s="4" t="s">
        <v>1416</v>
      </c>
      <c r="B96" s="4" t="s">
        <v>1417</v>
      </c>
      <c r="C96" s="4" t="s">
        <v>1415</v>
      </c>
      <c r="D96" s="13">
        <v>18.37</v>
      </c>
      <c r="E96" s="13">
        <v>952510</v>
      </c>
      <c r="F96" s="13">
        <v>2983500</v>
      </c>
      <c r="G96" s="13">
        <v>5251400</v>
      </c>
      <c r="H96" s="13">
        <v>2193500</v>
      </c>
      <c r="I96" s="13">
        <v>1474000</v>
      </c>
      <c r="J96" s="13">
        <v>1260000</v>
      </c>
      <c r="K96" s="13">
        <v>1927200</v>
      </c>
      <c r="L96" s="13">
        <v>538930</v>
      </c>
      <c r="M96" s="13">
        <v>605070</v>
      </c>
      <c r="N96" s="13">
        <v>687750</v>
      </c>
      <c r="O96" s="13">
        <f t="shared" si="4"/>
        <v>2.561274768626904</v>
      </c>
      <c r="P96" s="17">
        <f t="shared" si="5"/>
        <v>8.4913004480915794E-2</v>
      </c>
      <c r="Q96" s="21">
        <f t="shared" si="6"/>
        <v>1.3568620307845647</v>
      </c>
      <c r="R96" s="22">
        <f t="shared" si="7"/>
        <v>1.0710257921847923</v>
      </c>
    </row>
    <row r="97" spans="1:18">
      <c r="A97" s="4" t="s">
        <v>1056</v>
      </c>
      <c r="B97" s="4" t="s">
        <v>1057</v>
      </c>
      <c r="C97" s="4" t="s">
        <v>1055</v>
      </c>
      <c r="D97" s="13">
        <v>16.805</v>
      </c>
      <c r="E97" s="13">
        <v>10000</v>
      </c>
      <c r="F97" s="13">
        <v>137960</v>
      </c>
      <c r="G97" s="13">
        <v>744920</v>
      </c>
      <c r="H97" s="13">
        <v>124490</v>
      </c>
      <c r="I97" s="13">
        <v>38093</v>
      </c>
      <c r="J97" s="13">
        <v>10000</v>
      </c>
      <c r="K97" s="13">
        <v>214230</v>
      </c>
      <c r="L97" s="13">
        <v>168970</v>
      </c>
      <c r="M97" s="13">
        <v>10000</v>
      </c>
      <c r="N97" s="13">
        <v>10000</v>
      </c>
      <c r="O97" s="13">
        <f t="shared" si="4"/>
        <v>2.5543635043562438</v>
      </c>
      <c r="P97" s="17">
        <f t="shared" si="5"/>
        <v>0.39516468595701448</v>
      </c>
      <c r="Q97" s="21">
        <f t="shared" si="6"/>
        <v>1.3529638455635529</v>
      </c>
      <c r="R97" s="22">
        <f t="shared" si="7"/>
        <v>0.40322187324247283</v>
      </c>
    </row>
    <row r="98" spans="1:18">
      <c r="A98" s="4" t="s">
        <v>995</v>
      </c>
      <c r="B98" s="4" t="s">
        <v>996</v>
      </c>
      <c r="C98" s="4" t="s">
        <v>994</v>
      </c>
      <c r="D98" s="13">
        <v>24.192</v>
      </c>
      <c r="E98" s="13">
        <v>152720</v>
      </c>
      <c r="F98" s="13">
        <v>1070700</v>
      </c>
      <c r="G98" s="13">
        <v>543110</v>
      </c>
      <c r="H98" s="13">
        <v>210600</v>
      </c>
      <c r="I98" s="13">
        <v>786060</v>
      </c>
      <c r="J98" s="13">
        <v>10000</v>
      </c>
      <c r="K98" s="13">
        <v>722020</v>
      </c>
      <c r="L98" s="13">
        <v>199760</v>
      </c>
      <c r="M98" s="13">
        <v>10000</v>
      </c>
      <c r="N98" s="13">
        <v>143060</v>
      </c>
      <c r="O98" s="13">
        <f t="shared" si="4"/>
        <v>2.5470945024151028</v>
      </c>
      <c r="P98" s="17">
        <f t="shared" si="5"/>
        <v>0.16138426457390004</v>
      </c>
      <c r="Q98" s="21">
        <f t="shared" si="6"/>
        <v>1.3488524875415844</v>
      </c>
      <c r="R98" s="22">
        <f t="shared" si="7"/>
        <v>0.79213881250039619</v>
      </c>
    </row>
    <row r="99" spans="1:18">
      <c r="A99" s="4" t="s">
        <v>1020</v>
      </c>
      <c r="B99" s="4" t="s">
        <v>1021</v>
      </c>
      <c r="C99" s="4" t="s">
        <v>1019</v>
      </c>
      <c r="D99" s="13">
        <v>34.54</v>
      </c>
      <c r="E99" s="13">
        <v>240290</v>
      </c>
      <c r="F99" s="13">
        <v>624260</v>
      </c>
      <c r="G99" s="13">
        <v>10000</v>
      </c>
      <c r="H99" s="13">
        <v>10000</v>
      </c>
      <c r="I99" s="13">
        <v>10000</v>
      </c>
      <c r="J99" s="13">
        <v>10000</v>
      </c>
      <c r="K99" s="13">
        <v>10000</v>
      </c>
      <c r="L99" s="13">
        <v>10000</v>
      </c>
      <c r="M99" s="13">
        <v>103390</v>
      </c>
      <c r="N99" s="13">
        <v>219590</v>
      </c>
      <c r="O99" s="13">
        <f t="shared" si="4"/>
        <v>2.5342795625814492</v>
      </c>
      <c r="P99" s="17">
        <f t="shared" si="5"/>
        <v>0.41812336455142673</v>
      </c>
      <c r="Q99" s="21">
        <f t="shared" si="6"/>
        <v>1.3415756804784276</v>
      </c>
      <c r="R99" s="22">
        <f t="shared" si="7"/>
        <v>0.37869556358509382</v>
      </c>
    </row>
    <row r="100" spans="1:18">
      <c r="A100" s="4" t="s">
        <v>186</v>
      </c>
      <c r="B100" s="4" t="s">
        <v>187</v>
      </c>
      <c r="C100" s="4" t="s">
        <v>185</v>
      </c>
      <c r="D100" s="13">
        <v>15.776</v>
      </c>
      <c r="E100" s="13">
        <v>434440</v>
      </c>
      <c r="F100" s="13">
        <v>642240</v>
      </c>
      <c r="G100" s="13">
        <v>5726500</v>
      </c>
      <c r="H100" s="13">
        <v>1194400</v>
      </c>
      <c r="I100" s="13">
        <v>10000</v>
      </c>
      <c r="J100" s="13">
        <v>1496600</v>
      </c>
      <c r="K100" s="13">
        <v>10000</v>
      </c>
      <c r="L100" s="13">
        <v>1042500</v>
      </c>
      <c r="M100" s="13">
        <v>466490</v>
      </c>
      <c r="N100" s="13">
        <v>237780</v>
      </c>
      <c r="O100" s="13">
        <f t="shared" si="4"/>
        <v>2.4613185712046279</v>
      </c>
      <c r="P100" s="17">
        <f t="shared" si="5"/>
        <v>0.40577131618036311</v>
      </c>
      <c r="Q100" s="21">
        <f t="shared" si="6"/>
        <v>1.29943139950776</v>
      </c>
      <c r="R100" s="22">
        <f t="shared" si="7"/>
        <v>0.39171865632898145</v>
      </c>
    </row>
    <row r="101" spans="1:18">
      <c r="A101" s="4" t="s">
        <v>1032</v>
      </c>
      <c r="B101" s="4" t="s">
        <v>1033</v>
      </c>
      <c r="C101" s="4" t="s">
        <v>1031</v>
      </c>
      <c r="D101" s="13">
        <v>35.015000000000001</v>
      </c>
      <c r="E101" s="13">
        <v>4568500</v>
      </c>
      <c r="F101" s="13">
        <v>12730000</v>
      </c>
      <c r="G101" s="13">
        <v>24139000</v>
      </c>
      <c r="H101" s="13">
        <v>8933700</v>
      </c>
      <c r="I101" s="13">
        <v>15755000</v>
      </c>
      <c r="J101" s="13">
        <v>8459900</v>
      </c>
      <c r="K101" s="13">
        <v>7747100</v>
      </c>
      <c r="L101" s="13">
        <v>6564700</v>
      </c>
      <c r="M101" s="13">
        <v>2134000</v>
      </c>
      <c r="N101" s="13">
        <v>2312700</v>
      </c>
      <c r="O101" s="13">
        <f t="shared" si="4"/>
        <v>2.4294668312612058</v>
      </c>
      <c r="P101" s="17">
        <f t="shared" si="5"/>
        <v>6.1146071386936979E-2</v>
      </c>
      <c r="Q101" s="21">
        <f t="shared" si="6"/>
        <v>1.2806397359326112</v>
      </c>
      <c r="R101" s="22">
        <f t="shared" si="7"/>
        <v>1.2136314409953848</v>
      </c>
    </row>
    <row r="102" spans="1:18">
      <c r="A102" s="4" t="s">
        <v>1499</v>
      </c>
      <c r="B102" s="4" t="s">
        <v>1500</v>
      </c>
      <c r="C102" s="4" t="s">
        <v>1498</v>
      </c>
      <c r="D102" s="13">
        <v>41.613999999999997</v>
      </c>
      <c r="E102" s="13">
        <v>10000</v>
      </c>
      <c r="F102" s="13">
        <v>541090</v>
      </c>
      <c r="G102" s="13">
        <v>777560</v>
      </c>
      <c r="H102" s="13">
        <v>406090</v>
      </c>
      <c r="I102" s="13">
        <v>969850</v>
      </c>
      <c r="J102" s="13">
        <v>10000</v>
      </c>
      <c r="K102" s="13">
        <v>423290</v>
      </c>
      <c r="L102" s="13">
        <v>10000</v>
      </c>
      <c r="M102" s="13">
        <v>10000</v>
      </c>
      <c r="N102" s="13">
        <v>662780</v>
      </c>
      <c r="O102" s="13">
        <f t="shared" si="4"/>
        <v>2.4233157418441498</v>
      </c>
      <c r="P102" s="17">
        <f t="shared" si="5"/>
        <v>0.17463398415683765</v>
      </c>
      <c r="Q102" s="21">
        <f t="shared" si="6"/>
        <v>1.2769823905572801</v>
      </c>
      <c r="R102" s="22">
        <f t="shared" si="7"/>
        <v>0.7578712377460628</v>
      </c>
    </row>
    <row r="103" spans="1:18">
      <c r="A103" s="4" t="s">
        <v>693</v>
      </c>
      <c r="B103" s="4" t="s">
        <v>694</v>
      </c>
      <c r="C103" s="4" t="s">
        <v>692</v>
      </c>
      <c r="D103" s="13">
        <v>28.032</v>
      </c>
      <c r="E103" s="13">
        <v>170260</v>
      </c>
      <c r="F103" s="13">
        <v>842150</v>
      </c>
      <c r="G103" s="13">
        <v>10000</v>
      </c>
      <c r="H103" s="13">
        <v>10000</v>
      </c>
      <c r="I103" s="13">
        <v>598090</v>
      </c>
      <c r="J103" s="13">
        <v>531750</v>
      </c>
      <c r="K103" s="13">
        <v>10000</v>
      </c>
      <c r="L103" s="13">
        <v>10000</v>
      </c>
      <c r="M103" s="13">
        <v>115890</v>
      </c>
      <c r="N103" s="13">
        <v>10000</v>
      </c>
      <c r="O103" s="13">
        <f t="shared" si="4"/>
        <v>2.40614485567558</v>
      </c>
      <c r="P103" s="17">
        <f t="shared" si="5"/>
        <v>0.35959405353094709</v>
      </c>
      <c r="Q103" s="21">
        <f t="shared" si="6"/>
        <v>1.2667234988207445</v>
      </c>
      <c r="R103" s="22">
        <f t="shared" si="7"/>
        <v>0.44418749864083723</v>
      </c>
    </row>
    <row r="104" spans="1:18">
      <c r="A104" s="4" t="s">
        <v>180</v>
      </c>
      <c r="B104" s="4" t="s">
        <v>181</v>
      </c>
      <c r="C104" s="4" t="s">
        <v>179</v>
      </c>
      <c r="D104" s="13">
        <v>23.632000000000001</v>
      </c>
      <c r="E104" s="13">
        <v>19533000</v>
      </c>
      <c r="F104" s="13">
        <v>27318000</v>
      </c>
      <c r="G104" s="13">
        <v>4815600</v>
      </c>
      <c r="H104" s="13">
        <v>10255000</v>
      </c>
      <c r="I104" s="13">
        <v>27153000</v>
      </c>
      <c r="J104" s="13">
        <v>12184000</v>
      </c>
      <c r="K104" s="13">
        <v>4964900</v>
      </c>
      <c r="L104" s="13">
        <v>5802300</v>
      </c>
      <c r="M104" s="13">
        <v>8638900</v>
      </c>
      <c r="N104" s="13">
        <v>6572100</v>
      </c>
      <c r="O104" s="13">
        <f t="shared" si="4"/>
        <v>2.3341054760993862</v>
      </c>
      <c r="P104" s="17">
        <f t="shared" si="5"/>
        <v>6.1710292324718904E-2</v>
      </c>
      <c r="Q104" s="21">
        <f t="shared" si="6"/>
        <v>1.2228697565925004</v>
      </c>
      <c r="R104" s="22">
        <f t="shared" si="7"/>
        <v>1.2096423963062155</v>
      </c>
    </row>
    <row r="105" spans="1:18">
      <c r="A105" s="4" t="s">
        <v>1208</v>
      </c>
      <c r="B105" s="4" t="s">
        <v>1209</v>
      </c>
      <c r="C105" s="4" t="s">
        <v>1207</v>
      </c>
      <c r="D105" s="13">
        <v>22.166</v>
      </c>
      <c r="E105" s="13">
        <v>10000</v>
      </c>
      <c r="F105" s="13">
        <v>10000</v>
      </c>
      <c r="G105" s="13">
        <v>1288100</v>
      </c>
      <c r="H105" s="13">
        <v>10000</v>
      </c>
      <c r="I105" s="13">
        <v>508010</v>
      </c>
      <c r="J105" s="13">
        <v>302920</v>
      </c>
      <c r="K105" s="13">
        <v>459970</v>
      </c>
      <c r="L105" s="13">
        <v>10000</v>
      </c>
      <c r="M105" s="13">
        <v>10000</v>
      </c>
      <c r="N105" s="13">
        <v>10000</v>
      </c>
      <c r="O105" s="13">
        <f t="shared" si="4"/>
        <v>2.3031063577545434</v>
      </c>
      <c r="P105" s="17">
        <f t="shared" si="5"/>
        <v>0.46163655370059231</v>
      </c>
      <c r="Q105" s="21">
        <f t="shared" si="6"/>
        <v>1.2035810365159101</v>
      </c>
      <c r="R105" s="22">
        <f t="shared" si="7"/>
        <v>0.33569980981348807</v>
      </c>
    </row>
    <row r="106" spans="1:18">
      <c r="A106" s="4" t="s">
        <v>1202</v>
      </c>
      <c r="B106" s="4" t="s">
        <v>1203</v>
      </c>
      <c r="C106" s="4" t="s">
        <v>1201</v>
      </c>
      <c r="D106" s="13">
        <v>16.722999999999999</v>
      </c>
      <c r="E106" s="13">
        <v>2001500</v>
      </c>
      <c r="F106" s="13">
        <v>4874200</v>
      </c>
      <c r="G106" s="13">
        <v>7797600</v>
      </c>
      <c r="H106" s="13">
        <v>2611400</v>
      </c>
      <c r="I106" s="13">
        <v>3228100</v>
      </c>
      <c r="J106" s="13">
        <v>3203500</v>
      </c>
      <c r="K106" s="13">
        <v>3093100</v>
      </c>
      <c r="L106" s="13">
        <v>1550900</v>
      </c>
      <c r="M106" s="13">
        <v>611570</v>
      </c>
      <c r="N106" s="13">
        <v>499070</v>
      </c>
      <c r="O106" s="13">
        <f t="shared" si="4"/>
        <v>2.2898503483982164</v>
      </c>
      <c r="P106" s="17">
        <f t="shared" si="5"/>
        <v>8.872208166048999E-2</v>
      </c>
      <c r="Q106" s="21">
        <f t="shared" si="6"/>
        <v>1.1952533150564324</v>
      </c>
      <c r="R106" s="22">
        <f t="shared" si="7"/>
        <v>1.0519682770137866</v>
      </c>
    </row>
    <row r="107" spans="1:18">
      <c r="A107" s="4" t="s">
        <v>1484</v>
      </c>
      <c r="B107" s="4" t="s">
        <v>1485</v>
      </c>
      <c r="C107" s="4" t="s">
        <v>1483</v>
      </c>
      <c r="D107" s="13">
        <v>103.34</v>
      </c>
      <c r="E107" s="13">
        <v>10000</v>
      </c>
      <c r="F107" s="13">
        <v>1057800</v>
      </c>
      <c r="G107" s="13">
        <v>668860</v>
      </c>
      <c r="H107" s="13">
        <v>890410</v>
      </c>
      <c r="I107" s="13">
        <v>1602000</v>
      </c>
      <c r="J107" s="13">
        <v>10000</v>
      </c>
      <c r="K107" s="13">
        <v>10000</v>
      </c>
      <c r="L107" s="13">
        <v>10000</v>
      </c>
      <c r="M107" s="13">
        <v>1190100</v>
      </c>
      <c r="N107" s="13">
        <v>626780</v>
      </c>
      <c r="O107" s="13">
        <f t="shared" si="4"/>
        <v>2.2898455774062203</v>
      </c>
      <c r="P107" s="17">
        <f t="shared" si="5"/>
        <v>0.21271011963676534</v>
      </c>
      <c r="Q107" s="21">
        <f t="shared" si="6"/>
        <v>1.1952503091422388</v>
      </c>
      <c r="R107" s="22">
        <f t="shared" si="7"/>
        <v>0.67221184814211754</v>
      </c>
    </row>
    <row r="108" spans="1:18">
      <c r="A108" s="4" t="s">
        <v>1059</v>
      </c>
      <c r="B108" s="4" t="s">
        <v>1060</v>
      </c>
      <c r="C108" s="4" t="s">
        <v>1058</v>
      </c>
      <c r="D108" s="13">
        <v>58.758000000000003</v>
      </c>
      <c r="E108" s="13">
        <v>10000</v>
      </c>
      <c r="F108" s="13">
        <v>238800</v>
      </c>
      <c r="G108" s="13">
        <v>144300</v>
      </c>
      <c r="H108" s="13">
        <v>10000</v>
      </c>
      <c r="I108" s="13">
        <v>10000</v>
      </c>
      <c r="J108" s="13">
        <v>10000</v>
      </c>
      <c r="K108" s="13">
        <v>140920</v>
      </c>
      <c r="L108" s="13">
        <v>10000</v>
      </c>
      <c r="M108" s="13">
        <v>10000</v>
      </c>
      <c r="N108" s="13">
        <v>10000</v>
      </c>
      <c r="O108" s="13">
        <f t="shared" si="4"/>
        <v>2.2833296484634094</v>
      </c>
      <c r="P108" s="17">
        <f t="shared" si="5"/>
        <v>0.41258068294421391</v>
      </c>
      <c r="Q108" s="21">
        <f t="shared" si="6"/>
        <v>1.1911391591120717</v>
      </c>
      <c r="R108" s="22">
        <f t="shared" si="7"/>
        <v>0.38449110958420757</v>
      </c>
    </row>
    <row r="109" spans="1:18">
      <c r="A109" s="4" t="s">
        <v>747</v>
      </c>
      <c r="B109" s="4" t="s">
        <v>748</v>
      </c>
      <c r="C109" s="4" t="s">
        <v>746</v>
      </c>
      <c r="D109" s="13">
        <v>61.378</v>
      </c>
      <c r="E109" s="13">
        <v>425650</v>
      </c>
      <c r="F109" s="13">
        <v>2328000</v>
      </c>
      <c r="G109" s="13">
        <v>518190</v>
      </c>
      <c r="H109" s="13">
        <v>347310</v>
      </c>
      <c r="I109" s="13">
        <v>1984800</v>
      </c>
      <c r="J109" s="13">
        <v>450090</v>
      </c>
      <c r="K109" s="13">
        <v>10000</v>
      </c>
      <c r="L109" s="13">
        <v>382310</v>
      </c>
      <c r="M109" s="13">
        <v>465940</v>
      </c>
      <c r="N109" s="13">
        <v>1197400</v>
      </c>
      <c r="O109" s="13">
        <f t="shared" si="4"/>
        <v>2.2364451219998882</v>
      </c>
      <c r="P109" s="17">
        <f t="shared" si="5"/>
        <v>0.22264734091637051</v>
      </c>
      <c r="Q109" s="21">
        <f t="shared" si="6"/>
        <v>1.1612073578551547</v>
      </c>
      <c r="R109" s="22">
        <f t="shared" si="7"/>
        <v>0.6523824872933387</v>
      </c>
    </row>
    <row r="110" spans="1:18">
      <c r="A110" s="4" t="s">
        <v>669</v>
      </c>
      <c r="B110" s="4" t="s">
        <v>670</v>
      </c>
      <c r="C110" s="4" t="s">
        <v>668</v>
      </c>
      <c r="D110" s="13">
        <v>220.5</v>
      </c>
      <c r="E110" s="13">
        <v>500740</v>
      </c>
      <c r="F110" s="13">
        <v>9478300</v>
      </c>
      <c r="G110" s="13">
        <v>603900</v>
      </c>
      <c r="H110" s="13">
        <v>6992600</v>
      </c>
      <c r="I110" s="13">
        <v>10000</v>
      </c>
      <c r="J110" s="13">
        <v>5939500</v>
      </c>
      <c r="K110" s="13">
        <v>987640</v>
      </c>
      <c r="L110" s="13">
        <v>598610</v>
      </c>
      <c r="M110" s="13">
        <v>447870</v>
      </c>
      <c r="N110" s="13">
        <v>10000</v>
      </c>
      <c r="O110" s="13">
        <f t="shared" si="4"/>
        <v>2.2027025334372126</v>
      </c>
      <c r="P110" s="17">
        <f t="shared" si="5"/>
        <v>0.41889198064426536</v>
      </c>
      <c r="Q110" s="21">
        <f t="shared" si="6"/>
        <v>1.1392746777390086</v>
      </c>
      <c r="R110" s="22">
        <f t="shared" si="7"/>
        <v>0.37789795378363872</v>
      </c>
    </row>
    <row r="111" spans="1:18">
      <c r="A111" s="4" t="s">
        <v>774</v>
      </c>
      <c r="B111" s="4" t="s">
        <v>775</v>
      </c>
      <c r="C111" s="4" t="s">
        <v>773</v>
      </c>
      <c r="D111" s="13">
        <v>116.45</v>
      </c>
      <c r="E111" s="13">
        <v>10000</v>
      </c>
      <c r="F111" s="13">
        <v>10000</v>
      </c>
      <c r="G111" s="13">
        <v>3646700</v>
      </c>
      <c r="H111" s="13">
        <v>85413</v>
      </c>
      <c r="I111" s="13">
        <v>58518</v>
      </c>
      <c r="J111" s="13">
        <v>580480</v>
      </c>
      <c r="K111" s="13">
        <v>1028400</v>
      </c>
      <c r="L111" s="13">
        <v>124220</v>
      </c>
      <c r="M111" s="13">
        <v>10000</v>
      </c>
      <c r="N111" s="13">
        <v>10000</v>
      </c>
      <c r="O111" s="13">
        <f t="shared" si="4"/>
        <v>2.173652957617934</v>
      </c>
      <c r="P111" s="17">
        <f t="shared" si="5"/>
        <v>0.59741319092310152</v>
      </c>
      <c r="Q111" s="21">
        <f t="shared" si="6"/>
        <v>1.1201216200845885</v>
      </c>
      <c r="R111" s="22">
        <f t="shared" si="7"/>
        <v>0.22372519237489655</v>
      </c>
    </row>
    <row r="112" spans="1:18">
      <c r="A112" s="4" t="s">
        <v>552</v>
      </c>
      <c r="B112" s="4" t="s">
        <v>553</v>
      </c>
      <c r="C112" s="4" t="s">
        <v>551</v>
      </c>
      <c r="D112" s="13">
        <v>37.561999999999998</v>
      </c>
      <c r="E112" s="13">
        <v>492330</v>
      </c>
      <c r="F112" s="13">
        <v>458020</v>
      </c>
      <c r="G112" s="13">
        <v>10000</v>
      </c>
      <c r="H112" s="13">
        <v>238350</v>
      </c>
      <c r="I112" s="13">
        <v>411150</v>
      </c>
      <c r="J112" s="13">
        <v>10000</v>
      </c>
      <c r="K112" s="13">
        <v>10000</v>
      </c>
      <c r="L112" s="13">
        <v>10000</v>
      </c>
      <c r="M112" s="13">
        <v>173350</v>
      </c>
      <c r="N112" s="13">
        <v>543480</v>
      </c>
      <c r="O112" s="13">
        <f t="shared" si="4"/>
        <v>2.1555775745484245</v>
      </c>
      <c r="P112" s="17">
        <f t="shared" si="5"/>
        <v>0.24241080418311026</v>
      </c>
      <c r="Q112" s="21">
        <f t="shared" si="6"/>
        <v>1.1080744829072535</v>
      </c>
      <c r="R112" s="22">
        <f t="shared" si="7"/>
        <v>0.61544802768834317</v>
      </c>
    </row>
    <row r="113" spans="1:18">
      <c r="A113" s="4" t="s">
        <v>1410</v>
      </c>
      <c r="B113" s="4" t="s">
        <v>1411</v>
      </c>
      <c r="C113" s="4" t="s">
        <v>1409</v>
      </c>
      <c r="D113" s="13">
        <v>40.476999999999997</v>
      </c>
      <c r="E113" s="13">
        <v>274920</v>
      </c>
      <c r="F113" s="13">
        <v>290220</v>
      </c>
      <c r="G113" s="13">
        <v>536570</v>
      </c>
      <c r="H113" s="13">
        <v>267740</v>
      </c>
      <c r="I113" s="13">
        <v>10000</v>
      </c>
      <c r="J113" s="13">
        <v>10000</v>
      </c>
      <c r="K113" s="13">
        <v>10000</v>
      </c>
      <c r="L113" s="13">
        <v>10000</v>
      </c>
      <c r="M113" s="13">
        <v>10000</v>
      </c>
      <c r="N113" s="13">
        <v>602190</v>
      </c>
      <c r="O113" s="13">
        <f t="shared" si="4"/>
        <v>2.1480402995998067</v>
      </c>
      <c r="P113" s="17">
        <f t="shared" si="5"/>
        <v>0.3384055782672265</v>
      </c>
      <c r="Q113" s="21">
        <f t="shared" si="6"/>
        <v>1.103021060123792</v>
      </c>
      <c r="R113" s="22">
        <f t="shared" si="7"/>
        <v>0.47056248667702166</v>
      </c>
    </row>
    <row r="114" spans="1:18">
      <c r="A114" s="4" t="s">
        <v>1398</v>
      </c>
      <c r="B114" s="4" t="s">
        <v>1399</v>
      </c>
      <c r="C114" s="4" t="s">
        <v>1397</v>
      </c>
      <c r="D114" s="13">
        <v>39.51</v>
      </c>
      <c r="E114" s="13">
        <v>137450</v>
      </c>
      <c r="F114" s="13">
        <v>698850</v>
      </c>
      <c r="G114" s="13">
        <v>1000900</v>
      </c>
      <c r="H114" s="13">
        <v>39509</v>
      </c>
      <c r="I114" s="13">
        <v>1094600</v>
      </c>
      <c r="J114" s="13">
        <v>10000</v>
      </c>
      <c r="K114" s="13">
        <v>554760</v>
      </c>
      <c r="L114" s="13">
        <v>638180</v>
      </c>
      <c r="M114" s="13">
        <v>10000</v>
      </c>
      <c r="N114" s="13">
        <v>175040</v>
      </c>
      <c r="O114" s="13">
        <f t="shared" si="4"/>
        <v>2.1407433824694881</v>
      </c>
      <c r="P114" s="17">
        <f t="shared" si="5"/>
        <v>0.24999464504985175</v>
      </c>
      <c r="Q114" s="21">
        <f t="shared" si="6"/>
        <v>1.0981118657712756</v>
      </c>
      <c r="R114" s="22">
        <f t="shared" si="7"/>
        <v>0.6020692939287936</v>
      </c>
    </row>
    <row r="115" spans="1:18">
      <c r="A115" s="4" t="s">
        <v>687</v>
      </c>
      <c r="B115" s="4" t="s">
        <v>688</v>
      </c>
      <c r="C115" s="4" t="s">
        <v>686</v>
      </c>
      <c r="D115" s="13">
        <v>62.167000000000002</v>
      </c>
      <c r="E115" s="13">
        <v>14892000</v>
      </c>
      <c r="F115" s="13">
        <v>67508000</v>
      </c>
      <c r="G115" s="13">
        <v>83010000</v>
      </c>
      <c r="H115" s="13">
        <v>44166000</v>
      </c>
      <c r="I115" s="13">
        <v>66229000</v>
      </c>
      <c r="J115" s="13">
        <v>24816000</v>
      </c>
      <c r="K115" s="13">
        <v>45428000</v>
      </c>
      <c r="L115" s="13">
        <v>31580000</v>
      </c>
      <c r="M115" s="13">
        <v>12524000</v>
      </c>
      <c r="N115" s="13">
        <v>19471000</v>
      </c>
      <c r="O115" s="13">
        <f t="shared" si="4"/>
        <v>2.0610301975055858</v>
      </c>
      <c r="P115" s="17">
        <f t="shared" si="5"/>
        <v>6.1796833498060977E-2</v>
      </c>
      <c r="Q115" s="21">
        <f t="shared" si="6"/>
        <v>1.0433656429035636</v>
      </c>
      <c r="R115" s="22">
        <f t="shared" si="7"/>
        <v>1.2090337778165448</v>
      </c>
    </row>
    <row r="116" spans="1:18">
      <c r="A116" s="4" t="s">
        <v>1467</v>
      </c>
      <c r="B116" s="4" t="s">
        <v>1468</v>
      </c>
      <c r="C116" s="4" t="s">
        <v>1466</v>
      </c>
      <c r="D116" s="13">
        <v>22.47</v>
      </c>
      <c r="E116" s="13">
        <v>1828000</v>
      </c>
      <c r="F116" s="13">
        <v>7120300</v>
      </c>
      <c r="G116" s="13">
        <v>1832200</v>
      </c>
      <c r="H116" s="13">
        <v>2134000</v>
      </c>
      <c r="I116" s="13">
        <v>7605700</v>
      </c>
      <c r="J116" s="13">
        <v>1633900</v>
      </c>
      <c r="K116" s="13">
        <v>3172700</v>
      </c>
      <c r="L116" s="13">
        <v>942670</v>
      </c>
      <c r="M116" s="13">
        <v>1109700</v>
      </c>
      <c r="N116" s="13">
        <v>3144300</v>
      </c>
      <c r="O116" s="13">
        <f t="shared" si="4"/>
        <v>2.0513492088087197</v>
      </c>
      <c r="P116" s="17">
        <f t="shared" si="5"/>
        <v>0.1767348984014025</v>
      </c>
      <c r="Q116" s="21">
        <f t="shared" si="6"/>
        <v>1.0365731080694043</v>
      </c>
      <c r="R116" s="22">
        <f t="shared" si="7"/>
        <v>0.7526776854299998</v>
      </c>
    </row>
    <row r="117" spans="1:18">
      <c r="A117" s="4" t="s">
        <v>116</v>
      </c>
      <c r="B117" s="4" t="s">
        <v>117</v>
      </c>
      <c r="C117" s="4" t="s">
        <v>115</v>
      </c>
      <c r="D117" s="13">
        <v>24.57</v>
      </c>
      <c r="E117" s="13">
        <v>1511500</v>
      </c>
      <c r="F117" s="13">
        <v>3777800</v>
      </c>
      <c r="G117" s="13">
        <v>7586700</v>
      </c>
      <c r="H117" s="13">
        <v>2885400</v>
      </c>
      <c r="I117" s="13">
        <v>3958800</v>
      </c>
      <c r="J117" s="13">
        <v>3074000</v>
      </c>
      <c r="K117" s="13">
        <v>4107800</v>
      </c>
      <c r="L117" s="13">
        <v>2165900</v>
      </c>
      <c r="M117" s="13">
        <v>262460</v>
      </c>
      <c r="N117" s="13">
        <v>10000</v>
      </c>
      <c r="O117" s="13">
        <f t="shared" si="4"/>
        <v>2.0498827462329108</v>
      </c>
      <c r="P117" s="17">
        <f t="shared" si="5"/>
        <v>0.15396216538153945</v>
      </c>
      <c r="Q117" s="21">
        <f t="shared" si="6"/>
        <v>1.0355413896008436</v>
      </c>
      <c r="R117" s="22">
        <f t="shared" si="7"/>
        <v>0.81258598945429383</v>
      </c>
    </row>
    <row r="118" spans="1:18">
      <c r="A118" s="4" t="s">
        <v>125</v>
      </c>
      <c r="B118" s="4"/>
      <c r="C118" s="4" t="s">
        <v>124</v>
      </c>
      <c r="D118" s="13">
        <v>12.273</v>
      </c>
      <c r="E118" s="13">
        <v>10000</v>
      </c>
      <c r="F118" s="13">
        <v>1450500</v>
      </c>
      <c r="G118" s="13">
        <v>989550</v>
      </c>
      <c r="H118" s="13">
        <v>10000</v>
      </c>
      <c r="I118" s="13">
        <v>10000</v>
      </c>
      <c r="J118" s="13">
        <v>10000</v>
      </c>
      <c r="K118" s="13">
        <v>1172800</v>
      </c>
      <c r="L118" s="13">
        <v>10000</v>
      </c>
      <c r="M118" s="13">
        <v>10000</v>
      </c>
      <c r="N118" s="13">
        <v>10000</v>
      </c>
      <c r="O118" s="13">
        <f t="shared" si="4"/>
        <v>2.0366507255936677</v>
      </c>
      <c r="P118" s="17">
        <f t="shared" si="5"/>
        <v>0.53067162765103248</v>
      </c>
      <c r="Q118" s="21">
        <f t="shared" si="6"/>
        <v>1.0261985872457786</v>
      </c>
      <c r="R118" s="22">
        <f t="shared" si="7"/>
        <v>0.27517413129653473</v>
      </c>
    </row>
    <row r="119" spans="1:18">
      <c r="A119" s="4" t="s">
        <v>268</v>
      </c>
      <c r="B119" s="4" t="s">
        <v>269</v>
      </c>
      <c r="C119" s="4" t="s">
        <v>267</v>
      </c>
      <c r="D119" s="13">
        <v>16.100999999999999</v>
      </c>
      <c r="E119" s="13">
        <v>10000</v>
      </c>
      <c r="F119" s="13">
        <v>187760</v>
      </c>
      <c r="G119" s="13">
        <v>380130</v>
      </c>
      <c r="H119" s="13">
        <v>10000</v>
      </c>
      <c r="I119" s="13">
        <v>175840</v>
      </c>
      <c r="J119" s="13">
        <v>10000</v>
      </c>
      <c r="K119" s="13">
        <v>10000</v>
      </c>
      <c r="L119" s="13">
        <v>167570</v>
      </c>
      <c r="M119" s="13">
        <v>177810</v>
      </c>
      <c r="N119" s="13">
        <v>10000</v>
      </c>
      <c r="O119" s="13">
        <f t="shared" si="4"/>
        <v>2.0345516543236188</v>
      </c>
      <c r="P119" s="17">
        <f t="shared" si="5"/>
        <v>0.3565163833483862</v>
      </c>
      <c r="Q119" s="21">
        <f t="shared" si="6"/>
        <v>1.0247109088168933</v>
      </c>
      <c r="R119" s="22">
        <f t="shared" si="7"/>
        <v>0.44792050779160819</v>
      </c>
    </row>
    <row r="120" spans="1:18">
      <c r="A120" s="4" t="s">
        <v>534</v>
      </c>
      <c r="B120" s="4" t="s">
        <v>535</v>
      </c>
      <c r="C120" s="4" t="s">
        <v>533</v>
      </c>
      <c r="D120" s="13">
        <v>19.667000000000002</v>
      </c>
      <c r="E120" s="13">
        <v>769130</v>
      </c>
      <c r="F120" s="13">
        <v>2053400</v>
      </c>
      <c r="G120" s="13">
        <v>2739700</v>
      </c>
      <c r="H120" s="13">
        <v>1787100</v>
      </c>
      <c r="I120" s="13">
        <v>2644200</v>
      </c>
      <c r="J120" s="13">
        <v>1905800</v>
      </c>
      <c r="K120" s="13">
        <v>1027000</v>
      </c>
      <c r="L120" s="13">
        <v>994240</v>
      </c>
      <c r="M120" s="13">
        <v>785210</v>
      </c>
      <c r="N120" s="13">
        <v>265230</v>
      </c>
      <c r="O120" s="13">
        <f t="shared" si="4"/>
        <v>2.0077489010503307</v>
      </c>
      <c r="P120" s="17">
        <f t="shared" si="5"/>
        <v>5.3520569163641223E-2</v>
      </c>
      <c r="Q120" s="21">
        <f t="shared" si="6"/>
        <v>1.0055788500349623</v>
      </c>
      <c r="R120" s="22">
        <f t="shared" si="7"/>
        <v>1.2714792767179175</v>
      </c>
    </row>
    <row r="121" spans="1:18">
      <c r="A121" s="4" t="s">
        <v>301</v>
      </c>
      <c r="B121" s="4" t="s">
        <v>302</v>
      </c>
      <c r="C121" s="4" t="s">
        <v>300</v>
      </c>
      <c r="D121" s="13">
        <v>36.572000000000003</v>
      </c>
      <c r="E121" s="13">
        <v>4251900</v>
      </c>
      <c r="F121" s="13">
        <v>7267800</v>
      </c>
      <c r="G121" s="13">
        <v>11750000</v>
      </c>
      <c r="H121" s="13">
        <v>2226100</v>
      </c>
      <c r="I121" s="13">
        <v>5780600</v>
      </c>
      <c r="J121" s="13">
        <v>2823800</v>
      </c>
      <c r="K121" s="13">
        <v>7018100</v>
      </c>
      <c r="L121" s="13">
        <v>2581200</v>
      </c>
      <c r="M121" s="13">
        <v>1308500</v>
      </c>
      <c r="N121" s="13">
        <v>1866100</v>
      </c>
      <c r="O121" s="13">
        <f t="shared" si="4"/>
        <v>2.0051930733377357</v>
      </c>
      <c r="P121" s="17">
        <f t="shared" si="5"/>
        <v>0.13727493278915048</v>
      </c>
      <c r="Q121" s="21">
        <f t="shared" si="6"/>
        <v>1.0037411556509286</v>
      </c>
      <c r="R121" s="22">
        <f t="shared" si="7"/>
        <v>0.86240876025240965</v>
      </c>
    </row>
    <row r="122" spans="1:18">
      <c r="A122" s="4" t="s">
        <v>453</v>
      </c>
      <c r="B122" s="4" t="s">
        <v>454</v>
      </c>
      <c r="C122" s="4" t="s">
        <v>452</v>
      </c>
      <c r="D122" s="13">
        <v>75.488</v>
      </c>
      <c r="E122" s="13">
        <v>1781900</v>
      </c>
      <c r="F122" s="13">
        <v>6163900</v>
      </c>
      <c r="G122" s="13">
        <v>8643800</v>
      </c>
      <c r="H122" s="13">
        <v>4197400</v>
      </c>
      <c r="I122" s="13">
        <v>10551000</v>
      </c>
      <c r="J122" s="13">
        <v>4395000</v>
      </c>
      <c r="K122" s="13">
        <v>5411500</v>
      </c>
      <c r="L122" s="13">
        <v>3178200</v>
      </c>
      <c r="M122" s="13">
        <v>1314600</v>
      </c>
      <c r="N122" s="13">
        <v>1456100</v>
      </c>
      <c r="O122" s="13">
        <f t="shared" si="4"/>
        <v>1.9890323317719638</v>
      </c>
      <c r="P122" s="17">
        <f t="shared" si="5"/>
        <v>0.11296353799438909</v>
      </c>
      <c r="Q122" s="21">
        <f t="shared" si="6"/>
        <v>0.99206672740743684</v>
      </c>
      <c r="R122" s="22">
        <f t="shared" si="7"/>
        <v>0.94706171406689943</v>
      </c>
    </row>
    <row r="123" spans="1:18">
      <c r="A123" s="4" t="s">
        <v>989</v>
      </c>
      <c r="B123" s="4" t="s">
        <v>990</v>
      </c>
      <c r="C123" s="4" t="s">
        <v>988</v>
      </c>
      <c r="D123" s="13">
        <v>55.968000000000004</v>
      </c>
      <c r="E123" s="13">
        <v>11312000</v>
      </c>
      <c r="F123" s="13">
        <v>33398000</v>
      </c>
      <c r="G123" s="13">
        <v>26818000</v>
      </c>
      <c r="H123" s="13">
        <v>16497000</v>
      </c>
      <c r="I123" s="13">
        <v>36661000</v>
      </c>
      <c r="J123" s="13">
        <v>13956000</v>
      </c>
      <c r="K123" s="13">
        <v>17153000</v>
      </c>
      <c r="L123" s="13">
        <v>10763000</v>
      </c>
      <c r="M123" s="13">
        <v>8160600</v>
      </c>
      <c r="N123" s="13">
        <v>13211000</v>
      </c>
      <c r="O123" s="13">
        <f t="shared" si="4"/>
        <v>1.971519647837884</v>
      </c>
      <c r="P123" s="17">
        <f t="shared" si="5"/>
        <v>4.1814510226995838E-2</v>
      </c>
      <c r="Q123" s="21">
        <f t="shared" si="6"/>
        <v>0.97930808817691595</v>
      </c>
      <c r="R123" s="22">
        <f t="shared" si="7"/>
        <v>1.3786729857369884</v>
      </c>
    </row>
    <row r="124" spans="1:18">
      <c r="A124" s="4" t="s">
        <v>675</v>
      </c>
      <c r="B124" s="4" t="s">
        <v>676</v>
      </c>
      <c r="C124" s="4" t="s">
        <v>674</v>
      </c>
      <c r="D124" s="13">
        <v>22.427</v>
      </c>
      <c r="E124" s="13">
        <v>10000</v>
      </c>
      <c r="F124" s="13">
        <v>209490</v>
      </c>
      <c r="G124" s="13">
        <v>484010</v>
      </c>
      <c r="H124" s="13">
        <v>153260</v>
      </c>
      <c r="I124" s="13">
        <v>108820</v>
      </c>
      <c r="J124" s="13">
        <v>454840</v>
      </c>
      <c r="K124" s="13">
        <v>10000</v>
      </c>
      <c r="L124" s="13">
        <v>10000</v>
      </c>
      <c r="M124" s="13">
        <v>10000</v>
      </c>
      <c r="N124" s="13">
        <v>10000</v>
      </c>
      <c r="O124" s="13">
        <f t="shared" si="4"/>
        <v>1.951297389055048</v>
      </c>
      <c r="P124" s="17">
        <f t="shared" si="5"/>
        <v>0.45335191385081208</v>
      </c>
      <c r="Q124" s="21">
        <f t="shared" si="6"/>
        <v>0.96443366980703515</v>
      </c>
      <c r="R124" s="22">
        <f t="shared" si="7"/>
        <v>0.34356454653139751</v>
      </c>
    </row>
    <row r="125" spans="1:18">
      <c r="A125" s="4" t="s">
        <v>933</v>
      </c>
      <c r="B125" s="4" t="s">
        <v>934</v>
      </c>
      <c r="C125" s="4" t="s">
        <v>932</v>
      </c>
      <c r="D125" s="13">
        <v>23.574000000000002</v>
      </c>
      <c r="E125" s="13">
        <v>15304000</v>
      </c>
      <c r="F125" s="13">
        <v>52561000</v>
      </c>
      <c r="G125" s="13">
        <v>42514000</v>
      </c>
      <c r="H125" s="13">
        <v>25011000</v>
      </c>
      <c r="I125" s="13">
        <v>33623000</v>
      </c>
      <c r="J125" s="13">
        <v>20100000</v>
      </c>
      <c r="K125" s="13">
        <v>23233000</v>
      </c>
      <c r="L125" s="13">
        <v>13386000</v>
      </c>
      <c r="M125" s="13">
        <v>9282500</v>
      </c>
      <c r="N125" s="13">
        <v>22043000</v>
      </c>
      <c r="O125" s="13">
        <f t="shared" si="4"/>
        <v>1.9196315499548524</v>
      </c>
      <c r="P125" s="17">
        <f t="shared" si="5"/>
        <v>5.0517236438651303E-2</v>
      </c>
      <c r="Q125" s="21">
        <f t="shared" si="6"/>
        <v>0.94082942966359717</v>
      </c>
      <c r="R125" s="22">
        <f t="shared" si="7"/>
        <v>1.2965604156834563</v>
      </c>
    </row>
    <row r="126" spans="1:18">
      <c r="A126" s="4" t="s">
        <v>27</v>
      </c>
      <c r="B126" s="4" t="s">
        <v>28</v>
      </c>
      <c r="C126" s="4" t="s">
        <v>26</v>
      </c>
      <c r="D126" s="13">
        <v>62.277000000000001</v>
      </c>
      <c r="E126" s="13">
        <v>120280000</v>
      </c>
      <c r="F126" s="13">
        <v>504270000</v>
      </c>
      <c r="G126" s="13">
        <v>992580000</v>
      </c>
      <c r="H126" s="13">
        <v>448450000</v>
      </c>
      <c r="I126" s="13">
        <v>573940000</v>
      </c>
      <c r="J126" s="13">
        <v>359210000</v>
      </c>
      <c r="K126" s="13">
        <v>513090000</v>
      </c>
      <c r="L126" s="13">
        <v>308040000</v>
      </c>
      <c r="M126" s="13">
        <v>79199000</v>
      </c>
      <c r="N126" s="13">
        <v>125270000</v>
      </c>
      <c r="O126" s="13">
        <f t="shared" si="4"/>
        <v>1.9060534701897518</v>
      </c>
      <c r="P126" s="17">
        <f t="shared" si="5"/>
        <v>0.15708342736189254</v>
      </c>
      <c r="Q126" s="21">
        <f t="shared" si="6"/>
        <v>0.93058859149106898</v>
      </c>
      <c r="R126" s="22">
        <f t="shared" si="7"/>
        <v>0.80386963154142788</v>
      </c>
    </row>
    <row r="127" spans="1:18">
      <c r="A127" s="4" t="s">
        <v>447</v>
      </c>
      <c r="B127" s="4" t="s">
        <v>448</v>
      </c>
      <c r="C127" s="4" t="s">
        <v>446</v>
      </c>
      <c r="D127" s="13">
        <v>18.709</v>
      </c>
      <c r="E127" s="13">
        <v>808980</v>
      </c>
      <c r="F127" s="13">
        <v>1448300</v>
      </c>
      <c r="G127" s="13">
        <v>3466100</v>
      </c>
      <c r="H127" s="13">
        <v>1127600</v>
      </c>
      <c r="I127" s="13">
        <v>1435700</v>
      </c>
      <c r="J127" s="13">
        <v>922610</v>
      </c>
      <c r="K127" s="13">
        <v>2387900</v>
      </c>
      <c r="L127" s="13">
        <v>620090</v>
      </c>
      <c r="M127" s="13">
        <v>412070</v>
      </c>
      <c r="N127" s="13">
        <v>10000</v>
      </c>
      <c r="O127" s="13">
        <f t="shared" si="4"/>
        <v>1.9038153593081948</v>
      </c>
      <c r="P127" s="17">
        <f t="shared" si="5"/>
        <v>0.23997211176150757</v>
      </c>
      <c r="Q127" s="21">
        <f t="shared" si="6"/>
        <v>0.92889356628903952</v>
      </c>
      <c r="R127" s="22">
        <f t="shared" si="7"/>
        <v>0.6198392266710524</v>
      </c>
    </row>
    <row r="128" spans="1:18">
      <c r="A128" s="4" t="s">
        <v>1431</v>
      </c>
      <c r="B128" s="4" t="s">
        <v>1432</v>
      </c>
      <c r="C128" s="4" t="s">
        <v>1430</v>
      </c>
      <c r="D128" s="13">
        <v>30.344999999999999</v>
      </c>
      <c r="E128" s="13">
        <v>10000</v>
      </c>
      <c r="F128" s="13">
        <v>1220500</v>
      </c>
      <c r="G128" s="13">
        <v>2001900</v>
      </c>
      <c r="H128" s="13">
        <v>1059500</v>
      </c>
      <c r="I128" s="13">
        <v>1284600</v>
      </c>
      <c r="J128" s="13">
        <v>979130</v>
      </c>
      <c r="K128" s="13">
        <v>1465600</v>
      </c>
      <c r="L128" s="13">
        <v>298590</v>
      </c>
      <c r="M128" s="13">
        <v>10000</v>
      </c>
      <c r="N128" s="13">
        <v>178620</v>
      </c>
      <c r="O128" s="13">
        <f t="shared" si="4"/>
        <v>1.9019829873735479</v>
      </c>
      <c r="P128" s="17">
        <f t="shared" si="5"/>
        <v>0.24531659936158601</v>
      </c>
      <c r="Q128" s="21">
        <f t="shared" si="6"/>
        <v>0.92750434181278574</v>
      </c>
      <c r="R128" s="22">
        <f t="shared" si="7"/>
        <v>0.61027306423863936</v>
      </c>
    </row>
    <row r="129" spans="1:18">
      <c r="A129" s="4" t="s">
        <v>765</v>
      </c>
      <c r="B129" s="4" t="s">
        <v>766</v>
      </c>
      <c r="C129" s="4" t="s">
        <v>764</v>
      </c>
      <c r="D129" s="13">
        <v>56.378999999999998</v>
      </c>
      <c r="E129" s="13">
        <v>10000</v>
      </c>
      <c r="F129" s="13">
        <v>1017900</v>
      </c>
      <c r="G129" s="13">
        <v>1546000</v>
      </c>
      <c r="H129" s="13">
        <v>448230</v>
      </c>
      <c r="I129" s="13">
        <v>174060</v>
      </c>
      <c r="J129" s="13">
        <v>348980</v>
      </c>
      <c r="K129" s="13">
        <v>1169200</v>
      </c>
      <c r="L129" s="13">
        <v>183510</v>
      </c>
      <c r="M129" s="13">
        <v>10000</v>
      </c>
      <c r="N129" s="13">
        <v>10000</v>
      </c>
      <c r="O129" s="13">
        <f t="shared" si="4"/>
        <v>1.8564259535688772</v>
      </c>
      <c r="P129" s="17">
        <f t="shared" si="5"/>
        <v>0.43230922854681542</v>
      </c>
      <c r="Q129" s="21">
        <f t="shared" si="6"/>
        <v>0.89252777220885759</v>
      </c>
      <c r="R129" s="22">
        <f t="shared" si="7"/>
        <v>0.36420549344118275</v>
      </c>
    </row>
    <row r="130" spans="1:18">
      <c r="A130" s="4" t="s">
        <v>148</v>
      </c>
      <c r="B130" s="4" t="s">
        <v>149</v>
      </c>
      <c r="C130" s="4" t="s">
        <v>147</v>
      </c>
      <c r="D130" s="13">
        <v>49.899000000000001</v>
      </c>
      <c r="E130" s="13">
        <v>10000</v>
      </c>
      <c r="F130" s="13">
        <v>273280</v>
      </c>
      <c r="G130" s="13">
        <v>297370</v>
      </c>
      <c r="H130" s="13">
        <v>10000</v>
      </c>
      <c r="I130" s="13">
        <v>10000</v>
      </c>
      <c r="J130" s="13">
        <v>286080</v>
      </c>
      <c r="K130" s="13">
        <v>10000</v>
      </c>
      <c r="L130" s="13">
        <v>10000</v>
      </c>
      <c r="M130" s="13">
        <v>10000</v>
      </c>
      <c r="N130" s="13">
        <v>10000</v>
      </c>
      <c r="O130" s="13">
        <f t="shared" si="4"/>
        <v>1.8420326300294407</v>
      </c>
      <c r="P130" s="17">
        <f t="shared" si="5"/>
        <v>0.54661862990987664</v>
      </c>
      <c r="Q130" s="21">
        <f t="shared" si="6"/>
        <v>0.88129861776188012</v>
      </c>
      <c r="R130" s="22">
        <f t="shared" si="7"/>
        <v>0.2623155707238935</v>
      </c>
    </row>
    <row r="131" spans="1:18">
      <c r="A131" s="4" t="s">
        <v>783</v>
      </c>
      <c r="B131" s="4" t="s">
        <v>784</v>
      </c>
      <c r="C131" s="4" t="s">
        <v>782</v>
      </c>
      <c r="D131" s="13">
        <v>25.238</v>
      </c>
      <c r="E131" s="13">
        <v>4277600</v>
      </c>
      <c r="F131" s="13">
        <v>7817200</v>
      </c>
      <c r="G131" s="13">
        <v>6672200</v>
      </c>
      <c r="H131" s="13">
        <v>4824300</v>
      </c>
      <c r="I131" s="13">
        <v>6745500</v>
      </c>
      <c r="J131" s="13">
        <v>8214900</v>
      </c>
      <c r="K131" s="13">
        <v>3603800</v>
      </c>
      <c r="L131" s="13">
        <v>2228500</v>
      </c>
      <c r="M131" s="13">
        <v>1666300</v>
      </c>
      <c r="N131" s="13">
        <v>920930</v>
      </c>
      <c r="O131" s="13">
        <f t="shared" ref="O131:O194" si="8">AVERAGE(E131:I131)/AVERAGE(J131:N131)</f>
        <v>1.8237354691444192</v>
      </c>
      <c r="P131" s="17">
        <f t="shared" ref="P131:P194" si="9">TTEST(E131:I131,J131:N131,2,2)</f>
        <v>9.6445017190533361E-2</v>
      </c>
      <c r="Q131" s="21">
        <f t="shared" si="6"/>
        <v>0.86689648332380986</v>
      </c>
      <c r="R131" s="22">
        <f t="shared" si="7"/>
        <v>1.0157202051642771</v>
      </c>
    </row>
    <row r="132" spans="1:18">
      <c r="A132" s="4" t="s">
        <v>648</v>
      </c>
      <c r="B132" s="4" t="s">
        <v>649</v>
      </c>
      <c r="C132" s="4" t="s">
        <v>647</v>
      </c>
      <c r="D132" s="13">
        <v>27.777999999999999</v>
      </c>
      <c r="E132" s="13">
        <v>434690</v>
      </c>
      <c r="F132" s="13">
        <v>1925100</v>
      </c>
      <c r="G132" s="13">
        <v>1778200</v>
      </c>
      <c r="H132" s="13">
        <v>1589300</v>
      </c>
      <c r="I132" s="13">
        <v>1818100</v>
      </c>
      <c r="J132" s="13">
        <v>10000</v>
      </c>
      <c r="K132" s="13">
        <v>1695300</v>
      </c>
      <c r="L132" s="13">
        <v>1841100</v>
      </c>
      <c r="M132" s="13">
        <v>396290</v>
      </c>
      <c r="N132" s="13">
        <v>205730</v>
      </c>
      <c r="O132" s="13">
        <f t="shared" si="8"/>
        <v>1.8188587462214529</v>
      </c>
      <c r="P132" s="17">
        <f t="shared" si="9"/>
        <v>0.19096585414694731</v>
      </c>
      <c r="Q132" s="21">
        <f t="shared" ref="Q132:Q195" si="10">LOG(O132, 2)</f>
        <v>0.86303350668445433</v>
      </c>
      <c r="R132" s="22">
        <f t="shared" ref="R132:R195" si="11">-LOG(P132,10)</f>
        <v>0.71904428029819389</v>
      </c>
    </row>
    <row r="133" spans="1:18">
      <c r="A133" s="4" t="s">
        <v>1148</v>
      </c>
      <c r="B133" s="4" t="s">
        <v>1149</v>
      </c>
      <c r="C133" s="4" t="s">
        <v>1147</v>
      </c>
      <c r="D133" s="13">
        <v>85.462000000000003</v>
      </c>
      <c r="E133" s="13">
        <v>33891000</v>
      </c>
      <c r="F133" s="13">
        <v>113660000</v>
      </c>
      <c r="G133" s="13">
        <v>121400000</v>
      </c>
      <c r="H133" s="13">
        <v>65218000</v>
      </c>
      <c r="I133" s="13">
        <v>96882000</v>
      </c>
      <c r="J133" s="13">
        <v>75648000</v>
      </c>
      <c r="K133" s="13">
        <v>53746000</v>
      </c>
      <c r="L133" s="13">
        <v>49562000</v>
      </c>
      <c r="M133" s="13">
        <v>30818000</v>
      </c>
      <c r="N133" s="13">
        <v>28677000</v>
      </c>
      <c r="O133" s="13">
        <f t="shared" si="8"/>
        <v>1.8077131150634722</v>
      </c>
      <c r="P133" s="17">
        <f t="shared" si="9"/>
        <v>6.9313257969623829E-2</v>
      </c>
      <c r="Q133" s="21">
        <f t="shared" si="10"/>
        <v>0.85416573952546393</v>
      </c>
      <c r="R133" s="22">
        <f t="shared" si="11"/>
        <v>1.1591836872880061</v>
      </c>
    </row>
    <row r="134" spans="1:18">
      <c r="A134" s="4" t="s">
        <v>1516</v>
      </c>
      <c r="B134" s="5" t="s">
        <v>1541</v>
      </c>
      <c r="C134" s="4" t="s">
        <v>1515</v>
      </c>
      <c r="D134" s="13">
        <v>42.747</v>
      </c>
      <c r="E134" s="13">
        <v>2913700</v>
      </c>
      <c r="F134" s="13">
        <v>10067000</v>
      </c>
      <c r="G134" s="13">
        <v>15136000</v>
      </c>
      <c r="H134" s="13">
        <v>6700200</v>
      </c>
      <c r="I134" s="13">
        <v>7257700</v>
      </c>
      <c r="J134" s="13">
        <v>7085300</v>
      </c>
      <c r="K134" s="13">
        <v>9497700</v>
      </c>
      <c r="L134" s="13">
        <v>5838200</v>
      </c>
      <c r="M134" s="13">
        <v>237200</v>
      </c>
      <c r="N134" s="13">
        <v>673170</v>
      </c>
      <c r="O134" s="13">
        <f t="shared" si="8"/>
        <v>1.8033334233401352</v>
      </c>
      <c r="P134" s="17">
        <f t="shared" si="9"/>
        <v>0.20630297166670877</v>
      </c>
      <c r="Q134" s="21">
        <f t="shared" si="10"/>
        <v>0.85066616533779027</v>
      </c>
      <c r="R134" s="22">
        <f t="shared" si="11"/>
        <v>0.68549451623839153</v>
      </c>
    </row>
    <row r="135" spans="1:18">
      <c r="A135" s="4" t="s">
        <v>247</v>
      </c>
      <c r="B135" s="4" t="s">
        <v>248</v>
      </c>
      <c r="C135" s="4" t="s">
        <v>246</v>
      </c>
      <c r="D135" s="13">
        <v>36.023000000000003</v>
      </c>
      <c r="E135" s="13">
        <v>122250</v>
      </c>
      <c r="F135" s="13">
        <v>430590</v>
      </c>
      <c r="G135" s="13">
        <v>375310</v>
      </c>
      <c r="H135" s="13">
        <v>10000</v>
      </c>
      <c r="I135" s="13">
        <v>257890</v>
      </c>
      <c r="J135" s="13">
        <v>624750</v>
      </c>
      <c r="K135" s="13">
        <v>10000</v>
      </c>
      <c r="L135" s="13">
        <v>10000</v>
      </c>
      <c r="M135" s="13">
        <v>10000</v>
      </c>
      <c r="N135" s="13">
        <v>10000</v>
      </c>
      <c r="O135" s="13">
        <f t="shared" si="8"/>
        <v>1.7992327942835653</v>
      </c>
      <c r="P135" s="17">
        <f t="shared" si="9"/>
        <v>0.4863638829530178</v>
      </c>
      <c r="Q135" s="21">
        <f t="shared" si="10"/>
        <v>0.84738186220385192</v>
      </c>
      <c r="R135" s="22">
        <f t="shared" si="11"/>
        <v>0.31303868294705534</v>
      </c>
    </row>
    <row r="136" spans="1:18">
      <c r="A136" s="4" t="s">
        <v>660</v>
      </c>
      <c r="B136" s="4" t="s">
        <v>661</v>
      </c>
      <c r="C136" s="4" t="s">
        <v>659</v>
      </c>
      <c r="D136" s="13">
        <v>20.83</v>
      </c>
      <c r="E136" s="13">
        <v>31971000</v>
      </c>
      <c r="F136" s="13">
        <v>81297000</v>
      </c>
      <c r="G136" s="13">
        <v>115470000</v>
      </c>
      <c r="H136" s="13">
        <v>59373000</v>
      </c>
      <c r="I136" s="13">
        <v>55496000</v>
      </c>
      <c r="J136" s="13">
        <v>51011000</v>
      </c>
      <c r="K136" s="13">
        <v>63601000</v>
      </c>
      <c r="L136" s="13">
        <v>35608000</v>
      </c>
      <c r="M136" s="13">
        <v>25674000</v>
      </c>
      <c r="N136" s="13">
        <v>16728000</v>
      </c>
      <c r="O136" s="13">
        <f t="shared" si="8"/>
        <v>1.7838408904486507</v>
      </c>
      <c r="P136" s="17">
        <f t="shared" si="9"/>
        <v>0.10313324113035249</v>
      </c>
      <c r="Q136" s="21">
        <f t="shared" si="10"/>
        <v>0.83498693992325179</v>
      </c>
      <c r="R136" s="22">
        <f t="shared" si="11"/>
        <v>0.98660133362325309</v>
      </c>
    </row>
    <row r="137" spans="1:18">
      <c r="A137" s="4" t="s">
        <v>24</v>
      </c>
      <c r="B137" s="4" t="s">
        <v>25</v>
      </c>
      <c r="C137" s="4" t="s">
        <v>23</v>
      </c>
      <c r="D137" s="13">
        <v>64.468999999999994</v>
      </c>
      <c r="E137" s="13">
        <v>989040</v>
      </c>
      <c r="F137" s="13">
        <v>1648300</v>
      </c>
      <c r="G137" s="13">
        <v>2773100</v>
      </c>
      <c r="H137" s="13">
        <v>873080</v>
      </c>
      <c r="I137" s="13">
        <v>3415000</v>
      </c>
      <c r="J137" s="13">
        <v>1226400</v>
      </c>
      <c r="K137" s="13">
        <v>1242400</v>
      </c>
      <c r="L137" s="13">
        <v>627880</v>
      </c>
      <c r="M137" s="13">
        <v>1365300</v>
      </c>
      <c r="N137" s="13">
        <v>1066600</v>
      </c>
      <c r="O137" s="13">
        <f t="shared" si="8"/>
        <v>1.7542515437960562</v>
      </c>
      <c r="P137" s="17">
        <f t="shared" si="9"/>
        <v>0.14479295745619639</v>
      </c>
      <c r="Q137" s="21">
        <f t="shared" si="10"/>
        <v>0.81085563202867472</v>
      </c>
      <c r="R137" s="22">
        <f t="shared" si="11"/>
        <v>0.83925256115194469</v>
      </c>
    </row>
    <row r="138" spans="1:18">
      <c r="A138" s="4" t="s">
        <v>1205</v>
      </c>
      <c r="B138" s="4" t="s">
        <v>1206</v>
      </c>
      <c r="C138" s="4" t="s">
        <v>1204</v>
      </c>
      <c r="D138" s="13">
        <v>15.944000000000001</v>
      </c>
      <c r="E138" s="13">
        <v>1376900</v>
      </c>
      <c r="F138" s="13">
        <v>3134200</v>
      </c>
      <c r="G138" s="13">
        <v>6830000</v>
      </c>
      <c r="H138" s="13">
        <v>2356900</v>
      </c>
      <c r="I138" s="13">
        <v>1897900</v>
      </c>
      <c r="J138" s="13">
        <v>3553000</v>
      </c>
      <c r="K138" s="13">
        <v>2112900</v>
      </c>
      <c r="L138" s="13">
        <v>1676300</v>
      </c>
      <c r="M138" s="13">
        <v>796620</v>
      </c>
      <c r="N138" s="13">
        <v>776430</v>
      </c>
      <c r="O138" s="13">
        <f t="shared" si="8"/>
        <v>1.7493508314405093</v>
      </c>
      <c r="P138" s="17">
        <f t="shared" si="9"/>
        <v>0.25838129712461211</v>
      </c>
      <c r="Q138" s="21">
        <f t="shared" si="10"/>
        <v>0.80681965005011791</v>
      </c>
      <c r="R138" s="22">
        <f t="shared" si="11"/>
        <v>0.58773892585320864</v>
      </c>
    </row>
    <row r="139" spans="1:18">
      <c r="A139" s="4" t="s">
        <v>1321</v>
      </c>
      <c r="B139" s="4" t="s">
        <v>1322</v>
      </c>
      <c r="C139" s="4" t="s">
        <v>1320</v>
      </c>
      <c r="D139" s="13">
        <v>26.738</v>
      </c>
      <c r="E139" s="13">
        <v>10000</v>
      </c>
      <c r="F139" s="13">
        <v>10000</v>
      </c>
      <c r="G139" s="13">
        <v>989760</v>
      </c>
      <c r="H139" s="13">
        <v>143000</v>
      </c>
      <c r="I139" s="13">
        <v>10000</v>
      </c>
      <c r="J139" s="13">
        <v>312720</v>
      </c>
      <c r="K139" s="13">
        <v>322100</v>
      </c>
      <c r="L139" s="13">
        <v>10000</v>
      </c>
      <c r="M139" s="13">
        <v>10000</v>
      </c>
      <c r="N139" s="13">
        <v>10000</v>
      </c>
      <c r="O139" s="13">
        <f t="shared" si="8"/>
        <v>1.7489846875846093</v>
      </c>
      <c r="P139" s="17">
        <f t="shared" si="9"/>
        <v>0.64070890135858427</v>
      </c>
      <c r="Q139" s="21">
        <f t="shared" si="10"/>
        <v>0.80651765847485879</v>
      </c>
      <c r="R139" s="22">
        <f t="shared" si="11"/>
        <v>0.19333924231989119</v>
      </c>
    </row>
    <row r="140" spans="1:18">
      <c r="A140" s="4" t="s">
        <v>250</v>
      </c>
      <c r="B140" s="4" t="s">
        <v>251</v>
      </c>
      <c r="C140" s="4" t="s">
        <v>249</v>
      </c>
      <c r="D140" s="13">
        <v>76.242999999999995</v>
      </c>
      <c r="E140" s="13">
        <v>21970000</v>
      </c>
      <c r="F140" s="13">
        <v>54755000</v>
      </c>
      <c r="G140" s="13">
        <v>31187000</v>
      </c>
      <c r="H140" s="13">
        <v>20786000</v>
      </c>
      <c r="I140" s="13">
        <v>35587000</v>
      </c>
      <c r="J140" s="13">
        <v>22483000</v>
      </c>
      <c r="K140" s="13">
        <v>25598000</v>
      </c>
      <c r="L140" s="13">
        <v>12670000</v>
      </c>
      <c r="M140" s="13">
        <v>14496000</v>
      </c>
      <c r="N140" s="13">
        <v>18730000</v>
      </c>
      <c r="O140" s="13">
        <f t="shared" si="8"/>
        <v>1.7481405024633687</v>
      </c>
      <c r="P140" s="17">
        <f t="shared" si="9"/>
        <v>6.5572361487612946E-2</v>
      </c>
      <c r="Q140" s="21">
        <f t="shared" si="10"/>
        <v>0.80582114253935377</v>
      </c>
      <c r="R140" s="22">
        <f t="shared" si="11"/>
        <v>1.1832791756049226</v>
      </c>
    </row>
    <row r="141" spans="1:18">
      <c r="A141" s="4" t="s">
        <v>642</v>
      </c>
      <c r="B141" s="4" t="s">
        <v>643</v>
      </c>
      <c r="C141" s="4" t="s">
        <v>641</v>
      </c>
      <c r="D141" s="13">
        <v>17.861000000000001</v>
      </c>
      <c r="E141" s="13">
        <v>360240</v>
      </c>
      <c r="F141" s="13">
        <v>904610</v>
      </c>
      <c r="G141" s="13">
        <v>3451000</v>
      </c>
      <c r="H141" s="13">
        <v>3257400</v>
      </c>
      <c r="I141" s="13">
        <v>851160</v>
      </c>
      <c r="J141" s="13">
        <v>1681800</v>
      </c>
      <c r="K141" s="13">
        <v>1978700</v>
      </c>
      <c r="L141" s="13">
        <v>1410400</v>
      </c>
      <c r="M141" s="13">
        <v>10000</v>
      </c>
      <c r="N141" s="13">
        <v>10000</v>
      </c>
      <c r="O141" s="13">
        <f t="shared" si="8"/>
        <v>1.7333693453024024</v>
      </c>
      <c r="P141" s="17">
        <f t="shared" si="9"/>
        <v>0.36644735423729613</v>
      </c>
      <c r="Q141" s="21">
        <f t="shared" si="10"/>
        <v>0.79357909584958786</v>
      </c>
      <c r="R141" s="22">
        <f t="shared" si="11"/>
        <v>0.43598840958089907</v>
      </c>
    </row>
    <row r="142" spans="1:18">
      <c r="A142" s="4" t="s">
        <v>1449</v>
      </c>
      <c r="B142" s="4" t="s">
        <v>1450</v>
      </c>
      <c r="C142" s="4" t="s">
        <v>1448</v>
      </c>
      <c r="D142" s="13">
        <v>21.539000000000001</v>
      </c>
      <c r="E142" s="13">
        <v>2175800</v>
      </c>
      <c r="F142" s="13">
        <v>6591400</v>
      </c>
      <c r="G142" s="13">
        <v>6974200</v>
      </c>
      <c r="H142" s="13">
        <v>4947000</v>
      </c>
      <c r="I142" s="13">
        <v>5057900</v>
      </c>
      <c r="J142" s="13">
        <v>6502200</v>
      </c>
      <c r="K142" s="13">
        <v>3590100</v>
      </c>
      <c r="L142" s="13">
        <v>3295200</v>
      </c>
      <c r="M142" s="13">
        <v>806040</v>
      </c>
      <c r="N142" s="13">
        <v>790180</v>
      </c>
      <c r="O142" s="13">
        <f t="shared" si="8"/>
        <v>1.718284911891039</v>
      </c>
      <c r="P142" s="17">
        <f t="shared" si="9"/>
        <v>0.15071186973149422</v>
      </c>
      <c r="Q142" s="21">
        <f t="shared" si="10"/>
        <v>0.78096927215314582</v>
      </c>
      <c r="R142" s="22">
        <f t="shared" si="11"/>
        <v>0.82185254227138171</v>
      </c>
    </row>
    <row r="143" spans="1:18">
      <c r="A143" s="4" t="s">
        <v>157</v>
      </c>
      <c r="B143" s="4" t="s">
        <v>158</v>
      </c>
      <c r="C143" s="4" t="s">
        <v>156</v>
      </c>
      <c r="D143" s="13">
        <v>39.393999999999998</v>
      </c>
      <c r="E143" s="13">
        <v>26448000</v>
      </c>
      <c r="F143" s="13">
        <v>110930000</v>
      </c>
      <c r="G143" s="13">
        <v>77521000</v>
      </c>
      <c r="H143" s="13">
        <v>49853000</v>
      </c>
      <c r="I143" s="13">
        <v>93653000</v>
      </c>
      <c r="J143" s="13">
        <v>59750000</v>
      </c>
      <c r="K143" s="13">
        <v>46817000</v>
      </c>
      <c r="L143" s="13">
        <v>35579000</v>
      </c>
      <c r="M143" s="13">
        <v>29818000</v>
      </c>
      <c r="N143" s="13">
        <v>37549000</v>
      </c>
      <c r="O143" s="13">
        <f t="shared" si="8"/>
        <v>1.7106575725611299</v>
      </c>
      <c r="P143" s="17">
        <f t="shared" si="9"/>
        <v>9.996322718082519E-2</v>
      </c>
      <c r="Q143" s="21">
        <f t="shared" si="10"/>
        <v>0.77455100014924927</v>
      </c>
      <c r="R143" s="22">
        <f t="shared" si="11"/>
        <v>1.0001597316952404</v>
      </c>
    </row>
    <row r="144" spans="1:18">
      <c r="A144" s="4" t="s">
        <v>1443</v>
      </c>
      <c r="B144" s="4" t="s">
        <v>1444</v>
      </c>
      <c r="C144" s="4" t="s">
        <v>1442</v>
      </c>
      <c r="D144" s="13">
        <v>41.625999999999998</v>
      </c>
      <c r="E144" s="13">
        <v>526520</v>
      </c>
      <c r="F144" s="13">
        <v>1813100</v>
      </c>
      <c r="G144" s="13">
        <v>4993500</v>
      </c>
      <c r="H144" s="13">
        <v>1768400</v>
      </c>
      <c r="I144" s="13">
        <v>1904500</v>
      </c>
      <c r="J144" s="13">
        <v>2473900</v>
      </c>
      <c r="K144" s="13">
        <v>1544000</v>
      </c>
      <c r="L144" s="13">
        <v>1947400</v>
      </c>
      <c r="M144" s="13">
        <v>285850</v>
      </c>
      <c r="N144" s="13">
        <v>206360</v>
      </c>
      <c r="O144" s="13">
        <f t="shared" si="8"/>
        <v>1.7043752158339669</v>
      </c>
      <c r="P144" s="17">
        <f t="shared" si="9"/>
        <v>0.32584685731019902</v>
      </c>
      <c r="Q144" s="21">
        <f t="shared" si="10"/>
        <v>0.76924297783658502</v>
      </c>
      <c r="R144" s="22">
        <f t="shared" si="11"/>
        <v>0.48698646328099687</v>
      </c>
    </row>
    <row r="145" spans="1:18">
      <c r="A145" s="4" t="s">
        <v>480</v>
      </c>
      <c r="B145" s="4" t="s">
        <v>481</v>
      </c>
      <c r="C145" s="4" t="s">
        <v>479</v>
      </c>
      <c r="D145" s="13">
        <v>25.925999999999998</v>
      </c>
      <c r="E145" s="13">
        <v>1560300</v>
      </c>
      <c r="F145" s="13">
        <v>1637600</v>
      </c>
      <c r="G145" s="13">
        <v>4697700</v>
      </c>
      <c r="H145" s="13">
        <v>1948000</v>
      </c>
      <c r="I145" s="13">
        <v>117330</v>
      </c>
      <c r="J145" s="13">
        <v>2063100</v>
      </c>
      <c r="K145" s="13">
        <v>1657300</v>
      </c>
      <c r="L145" s="13">
        <v>1146800</v>
      </c>
      <c r="M145" s="13">
        <v>727190</v>
      </c>
      <c r="N145" s="13">
        <v>267160</v>
      </c>
      <c r="O145" s="13">
        <f t="shared" si="8"/>
        <v>1.6993679146300893</v>
      </c>
      <c r="P145" s="17">
        <f t="shared" si="9"/>
        <v>0.34235518695985628</v>
      </c>
      <c r="Q145" s="21">
        <f t="shared" si="10"/>
        <v>0.76499823106836984</v>
      </c>
      <c r="R145" s="22">
        <f t="shared" si="11"/>
        <v>0.46552308783177709</v>
      </c>
    </row>
    <row r="146" spans="1:18">
      <c r="A146" s="4" t="s">
        <v>175</v>
      </c>
      <c r="B146" s="4"/>
      <c r="C146" s="4" t="s">
        <v>174</v>
      </c>
      <c r="D146" s="13">
        <v>12.933999999999999</v>
      </c>
      <c r="E146" s="13">
        <v>258690</v>
      </c>
      <c r="F146" s="13">
        <v>4470500</v>
      </c>
      <c r="G146" s="13">
        <v>4290100</v>
      </c>
      <c r="H146" s="13">
        <v>2656200</v>
      </c>
      <c r="I146" s="13">
        <v>10000</v>
      </c>
      <c r="J146" s="13">
        <v>3341000</v>
      </c>
      <c r="K146" s="13">
        <v>1830000</v>
      </c>
      <c r="L146" s="13">
        <v>1369600</v>
      </c>
      <c r="M146" s="13">
        <v>10000</v>
      </c>
      <c r="N146" s="13">
        <v>332010</v>
      </c>
      <c r="O146" s="13">
        <f t="shared" si="8"/>
        <v>1.6978282947893313</v>
      </c>
      <c r="P146" s="17">
        <f t="shared" si="9"/>
        <v>0.41725776205828446</v>
      </c>
      <c r="Q146" s="21">
        <f t="shared" si="10"/>
        <v>0.76369056325982221</v>
      </c>
      <c r="R146" s="22">
        <f t="shared" si="11"/>
        <v>0.37959557558885659</v>
      </c>
    </row>
    <row r="147" spans="1:18">
      <c r="A147" s="4" t="s">
        <v>612</v>
      </c>
      <c r="B147" s="4" t="s">
        <v>613</v>
      </c>
      <c r="C147" s="4" t="s">
        <v>611</v>
      </c>
      <c r="D147" s="13">
        <v>36.982999999999997</v>
      </c>
      <c r="E147" s="13">
        <v>244360</v>
      </c>
      <c r="F147" s="13">
        <v>761300</v>
      </c>
      <c r="G147" s="13">
        <v>798060</v>
      </c>
      <c r="H147" s="13">
        <v>146060</v>
      </c>
      <c r="I147" s="13">
        <v>528230</v>
      </c>
      <c r="J147" s="13">
        <v>267360</v>
      </c>
      <c r="K147" s="13">
        <v>558940</v>
      </c>
      <c r="L147" s="13">
        <v>283970</v>
      </c>
      <c r="M147" s="13">
        <v>232070</v>
      </c>
      <c r="N147" s="13">
        <v>127710</v>
      </c>
      <c r="O147" s="13">
        <f t="shared" si="8"/>
        <v>1.6856637529335736</v>
      </c>
      <c r="P147" s="17">
        <f t="shared" si="9"/>
        <v>0.21626411937845855</v>
      </c>
      <c r="Q147" s="21">
        <f t="shared" si="10"/>
        <v>0.75331678399364521</v>
      </c>
      <c r="R147" s="22">
        <f t="shared" si="11"/>
        <v>0.66501552886672188</v>
      </c>
    </row>
    <row r="148" spans="1:18">
      <c r="A148" s="4" t="s">
        <v>107</v>
      </c>
      <c r="B148" s="4" t="s">
        <v>108</v>
      </c>
      <c r="C148" s="4" t="s">
        <v>106</v>
      </c>
      <c r="D148" s="13">
        <v>19.116</v>
      </c>
      <c r="E148" s="13">
        <v>535100</v>
      </c>
      <c r="F148" s="13">
        <v>1753300</v>
      </c>
      <c r="G148" s="13">
        <v>2289500</v>
      </c>
      <c r="H148" s="13">
        <v>2171300</v>
      </c>
      <c r="I148" s="13">
        <v>1405900</v>
      </c>
      <c r="J148" s="13">
        <v>1999300</v>
      </c>
      <c r="K148" s="13">
        <v>1092600</v>
      </c>
      <c r="L148" s="13">
        <v>1165900</v>
      </c>
      <c r="M148" s="13">
        <v>159330</v>
      </c>
      <c r="N148" s="13">
        <v>450610</v>
      </c>
      <c r="O148" s="13">
        <f t="shared" si="8"/>
        <v>1.6753359875424736</v>
      </c>
      <c r="P148" s="17">
        <f t="shared" si="9"/>
        <v>0.18126460446276038</v>
      </c>
      <c r="Q148" s="21">
        <f t="shared" si="10"/>
        <v>0.74445045613887517</v>
      </c>
      <c r="R148" s="22">
        <f t="shared" si="11"/>
        <v>0.74168699230417723</v>
      </c>
    </row>
    <row r="149" spans="1:18">
      <c r="A149" s="4" t="s">
        <v>992</v>
      </c>
      <c r="B149" s="4" t="s">
        <v>993</v>
      </c>
      <c r="C149" s="4" t="s">
        <v>991</v>
      </c>
      <c r="D149" s="13">
        <v>46.972000000000001</v>
      </c>
      <c r="E149" s="13">
        <v>835510</v>
      </c>
      <c r="F149" s="13">
        <v>2883200</v>
      </c>
      <c r="G149" s="13">
        <v>3778800</v>
      </c>
      <c r="H149" s="13">
        <v>1715200</v>
      </c>
      <c r="I149" s="13">
        <v>2763300</v>
      </c>
      <c r="J149" s="13">
        <v>2771200</v>
      </c>
      <c r="K149" s="13">
        <v>1759600</v>
      </c>
      <c r="L149" s="13">
        <v>1637600</v>
      </c>
      <c r="M149" s="13">
        <v>202380</v>
      </c>
      <c r="N149" s="13">
        <v>799700</v>
      </c>
      <c r="O149" s="13">
        <f t="shared" si="8"/>
        <v>1.67018247035066</v>
      </c>
      <c r="P149" s="17">
        <f t="shared" si="9"/>
        <v>0.19066194200572933</v>
      </c>
      <c r="Q149" s="21">
        <f t="shared" si="10"/>
        <v>0.74000572826176625</v>
      </c>
      <c r="R149" s="22">
        <f t="shared" si="11"/>
        <v>0.71973598774270642</v>
      </c>
    </row>
    <row r="150" spans="1:18">
      <c r="A150" s="4" t="s">
        <v>332</v>
      </c>
      <c r="B150" s="4" t="s">
        <v>333</v>
      </c>
      <c r="C150" s="4" t="s">
        <v>331</v>
      </c>
      <c r="D150" s="13">
        <v>28.126999999999999</v>
      </c>
      <c r="E150" s="13">
        <v>1451000</v>
      </c>
      <c r="F150" s="13">
        <v>3716100</v>
      </c>
      <c r="G150" s="13">
        <v>7039100</v>
      </c>
      <c r="H150" s="13">
        <v>1458300</v>
      </c>
      <c r="I150" s="13">
        <v>3629300</v>
      </c>
      <c r="J150" s="13">
        <v>3723700</v>
      </c>
      <c r="K150" s="13">
        <v>3175900</v>
      </c>
      <c r="L150" s="13">
        <v>1857300</v>
      </c>
      <c r="M150" s="13">
        <v>828240</v>
      </c>
      <c r="N150" s="13">
        <v>1045300</v>
      </c>
      <c r="O150" s="13">
        <f t="shared" si="8"/>
        <v>1.6268188334631493</v>
      </c>
      <c r="P150" s="17">
        <f t="shared" si="9"/>
        <v>0.28885455903586738</v>
      </c>
      <c r="Q150" s="21">
        <f t="shared" si="10"/>
        <v>0.70205359789609301</v>
      </c>
      <c r="R150" s="22">
        <f t="shared" si="11"/>
        <v>0.53932077353196817</v>
      </c>
    </row>
    <row r="151" spans="1:18">
      <c r="A151" s="4" t="s">
        <v>696</v>
      </c>
      <c r="B151" s="4" t="s">
        <v>697</v>
      </c>
      <c r="C151" s="4" t="s">
        <v>695</v>
      </c>
      <c r="D151" s="13">
        <v>29.116</v>
      </c>
      <c r="E151" s="13">
        <v>2146100</v>
      </c>
      <c r="F151" s="13">
        <v>4255200</v>
      </c>
      <c r="G151" s="13">
        <v>5929500</v>
      </c>
      <c r="H151" s="13">
        <v>910010</v>
      </c>
      <c r="I151" s="13">
        <v>469200</v>
      </c>
      <c r="J151" s="13">
        <v>3142700</v>
      </c>
      <c r="K151" s="13">
        <v>2017200</v>
      </c>
      <c r="L151" s="13">
        <v>1353600</v>
      </c>
      <c r="M151" s="13">
        <v>1135200</v>
      </c>
      <c r="N151" s="13">
        <v>944660</v>
      </c>
      <c r="O151" s="13">
        <f t="shared" si="8"/>
        <v>1.5954190211977619</v>
      </c>
      <c r="P151" s="17">
        <f t="shared" si="9"/>
        <v>0.38237678055039037</v>
      </c>
      <c r="Q151" s="21">
        <f t="shared" si="10"/>
        <v>0.67393538349577564</v>
      </c>
      <c r="R151" s="22">
        <f t="shared" si="11"/>
        <v>0.41750848769563659</v>
      </c>
    </row>
    <row r="152" spans="1:18">
      <c r="A152" s="4" t="s">
        <v>1253</v>
      </c>
      <c r="B152" s="4" t="s">
        <v>1254</v>
      </c>
      <c r="C152" s="4" t="s">
        <v>1252</v>
      </c>
      <c r="D152" s="13">
        <v>38.158000000000001</v>
      </c>
      <c r="E152" s="13">
        <v>10000</v>
      </c>
      <c r="F152" s="13">
        <v>172980</v>
      </c>
      <c r="G152" s="13">
        <v>334920</v>
      </c>
      <c r="H152" s="13">
        <v>192380</v>
      </c>
      <c r="I152" s="13">
        <v>10000</v>
      </c>
      <c r="J152" s="13">
        <v>10000</v>
      </c>
      <c r="K152" s="13">
        <v>413220</v>
      </c>
      <c r="L152" s="13">
        <v>10000</v>
      </c>
      <c r="M152" s="13">
        <v>10000</v>
      </c>
      <c r="N152" s="13">
        <v>10000</v>
      </c>
      <c r="O152" s="13">
        <f t="shared" si="8"/>
        <v>1.5892502537399056</v>
      </c>
      <c r="P152" s="17">
        <f t="shared" si="9"/>
        <v>0.61263572442601455</v>
      </c>
      <c r="Q152" s="21">
        <f t="shared" si="10"/>
        <v>0.66834631877213813</v>
      </c>
      <c r="R152" s="22">
        <f t="shared" si="11"/>
        <v>0.21279768191939022</v>
      </c>
    </row>
    <row r="153" spans="1:18">
      <c r="A153" s="4" t="s">
        <v>909</v>
      </c>
      <c r="B153" s="4" t="s">
        <v>910</v>
      </c>
      <c r="C153" s="4" t="s">
        <v>908</v>
      </c>
      <c r="D153" s="13">
        <v>51.691000000000003</v>
      </c>
      <c r="E153" s="13">
        <v>3922500</v>
      </c>
      <c r="F153" s="13">
        <v>6063700</v>
      </c>
      <c r="G153" s="13">
        <v>7450100</v>
      </c>
      <c r="H153" s="13">
        <v>4085200</v>
      </c>
      <c r="I153" s="13">
        <v>10809000</v>
      </c>
      <c r="J153" s="13">
        <v>6439400</v>
      </c>
      <c r="K153" s="13">
        <v>6534300</v>
      </c>
      <c r="L153" s="13">
        <v>5024000</v>
      </c>
      <c r="M153" s="13">
        <v>1083400</v>
      </c>
      <c r="N153" s="13">
        <v>1327400</v>
      </c>
      <c r="O153" s="13">
        <f t="shared" si="8"/>
        <v>1.5841683612220399</v>
      </c>
      <c r="P153" s="17">
        <f t="shared" si="9"/>
        <v>0.20987516966371575</v>
      </c>
      <c r="Q153" s="21">
        <f t="shared" si="10"/>
        <v>0.66372566937749544</v>
      </c>
      <c r="R153" s="22">
        <f t="shared" si="11"/>
        <v>0.67803893976879293</v>
      </c>
    </row>
    <row r="154" spans="1:18">
      <c r="A154" s="4" t="s">
        <v>777</v>
      </c>
      <c r="B154" s="4" t="s">
        <v>778</v>
      </c>
      <c r="C154" s="4" t="s">
        <v>776</v>
      </c>
      <c r="D154" s="13">
        <v>61.249000000000002</v>
      </c>
      <c r="E154" s="13">
        <v>5135800</v>
      </c>
      <c r="F154" s="13">
        <v>4776200</v>
      </c>
      <c r="G154" s="13">
        <v>7844100</v>
      </c>
      <c r="H154" s="13">
        <v>2068100</v>
      </c>
      <c r="I154" s="13">
        <v>25449000</v>
      </c>
      <c r="J154" s="13">
        <v>5874500</v>
      </c>
      <c r="K154" s="13">
        <v>12732000</v>
      </c>
      <c r="L154" s="13">
        <v>4666500</v>
      </c>
      <c r="M154" s="13">
        <v>4035800</v>
      </c>
      <c r="N154" s="13">
        <v>1348600</v>
      </c>
      <c r="O154" s="13">
        <f t="shared" si="8"/>
        <v>1.5798083566548256</v>
      </c>
      <c r="P154" s="17">
        <f t="shared" si="9"/>
        <v>0.49148138663577201</v>
      </c>
      <c r="Q154" s="21">
        <f t="shared" si="10"/>
        <v>0.65974955860945772</v>
      </c>
      <c r="R154" s="22">
        <f t="shared" si="11"/>
        <v>0.30849292510436715</v>
      </c>
    </row>
    <row r="155" spans="1:18">
      <c r="A155" s="4" t="s">
        <v>1392</v>
      </c>
      <c r="B155" s="4" t="s">
        <v>1393</v>
      </c>
      <c r="C155" s="4" t="s">
        <v>1391</v>
      </c>
      <c r="D155" s="13">
        <v>12.811</v>
      </c>
      <c r="E155" s="13">
        <v>10000</v>
      </c>
      <c r="F155" s="13">
        <v>710330</v>
      </c>
      <c r="G155" s="13">
        <v>1251400</v>
      </c>
      <c r="H155" s="13">
        <v>359490</v>
      </c>
      <c r="I155" s="13">
        <v>178200</v>
      </c>
      <c r="J155" s="13">
        <v>575710</v>
      </c>
      <c r="K155" s="13">
        <v>404840</v>
      </c>
      <c r="L155" s="13">
        <v>352030</v>
      </c>
      <c r="M155" s="13">
        <v>268160</v>
      </c>
      <c r="N155" s="13">
        <v>10000</v>
      </c>
      <c r="O155" s="13">
        <f t="shared" si="8"/>
        <v>1.5579298955759464</v>
      </c>
      <c r="P155" s="17">
        <f t="shared" si="9"/>
        <v>0.47398078505890717</v>
      </c>
      <c r="Q155" s="21">
        <f t="shared" si="10"/>
        <v>0.63963031582548191</v>
      </c>
      <c r="R155" s="22">
        <f t="shared" si="11"/>
        <v>0.32423926404750625</v>
      </c>
    </row>
    <row r="156" spans="1:18">
      <c r="A156" s="4" t="s">
        <v>1193</v>
      </c>
      <c r="B156" s="4" t="s">
        <v>1194</v>
      </c>
      <c r="C156" s="4" t="s">
        <v>1192</v>
      </c>
      <c r="D156" s="13">
        <v>31.814</v>
      </c>
      <c r="E156" s="13">
        <v>2805000</v>
      </c>
      <c r="F156" s="13">
        <v>6856200</v>
      </c>
      <c r="G156" s="13">
        <v>5391200</v>
      </c>
      <c r="H156" s="13">
        <v>2278500</v>
      </c>
      <c r="I156" s="13">
        <v>6025100</v>
      </c>
      <c r="J156" s="13">
        <v>3539000</v>
      </c>
      <c r="K156" s="13">
        <v>5893300</v>
      </c>
      <c r="L156" s="13">
        <v>2661600</v>
      </c>
      <c r="M156" s="13">
        <v>1394600</v>
      </c>
      <c r="N156" s="13">
        <v>1569100</v>
      </c>
      <c r="O156" s="13">
        <f t="shared" si="8"/>
        <v>1.5511104027202209</v>
      </c>
      <c r="P156" s="17">
        <f t="shared" si="9"/>
        <v>0.21055759294101059</v>
      </c>
      <c r="Q156" s="21">
        <f t="shared" si="10"/>
        <v>0.63330137611508519</v>
      </c>
      <c r="R156" s="22">
        <f t="shared" si="11"/>
        <v>0.67662909281923478</v>
      </c>
    </row>
    <row r="157" spans="1:18">
      <c r="A157" s="4" t="s">
        <v>651</v>
      </c>
      <c r="B157" s="4" t="s">
        <v>652</v>
      </c>
      <c r="C157" s="4" t="s">
        <v>650</v>
      </c>
      <c r="D157" s="13">
        <v>28.210999999999999</v>
      </c>
      <c r="E157" s="13">
        <v>365330</v>
      </c>
      <c r="F157" s="13">
        <v>3194100</v>
      </c>
      <c r="G157" s="13">
        <v>3037900</v>
      </c>
      <c r="H157" s="13">
        <v>3583100</v>
      </c>
      <c r="I157" s="13">
        <v>2668600</v>
      </c>
      <c r="J157" s="13">
        <v>4806700</v>
      </c>
      <c r="K157" s="13">
        <v>898580</v>
      </c>
      <c r="L157" s="13">
        <v>2251100</v>
      </c>
      <c r="M157" s="13">
        <v>331920</v>
      </c>
      <c r="N157" s="13">
        <v>10000</v>
      </c>
      <c r="O157" s="13">
        <f t="shared" si="8"/>
        <v>1.548393044358483</v>
      </c>
      <c r="P157" s="17">
        <f t="shared" si="9"/>
        <v>0.40896659814264935</v>
      </c>
      <c r="Q157" s="21">
        <f t="shared" si="10"/>
        <v>0.63077173192907865</v>
      </c>
      <c r="R157" s="22">
        <f t="shared" si="11"/>
        <v>0.38831216102617055</v>
      </c>
    </row>
    <row r="158" spans="1:18">
      <c r="A158" s="4" t="s">
        <v>594</v>
      </c>
      <c r="B158" s="4" t="s">
        <v>595</v>
      </c>
      <c r="C158" s="4" t="s">
        <v>593</v>
      </c>
      <c r="D158" s="13">
        <v>43.564999999999998</v>
      </c>
      <c r="E158" s="13">
        <v>450230</v>
      </c>
      <c r="F158" s="13">
        <v>1519400</v>
      </c>
      <c r="G158" s="13">
        <v>1871200</v>
      </c>
      <c r="H158" s="13">
        <v>958610</v>
      </c>
      <c r="I158" s="13">
        <v>2473200</v>
      </c>
      <c r="J158" s="13">
        <v>2157700</v>
      </c>
      <c r="K158" s="13">
        <v>1454700</v>
      </c>
      <c r="L158" s="13">
        <v>826010</v>
      </c>
      <c r="M158" s="13">
        <v>10000</v>
      </c>
      <c r="N158" s="13">
        <v>285400</v>
      </c>
      <c r="O158" s="13">
        <f t="shared" si="8"/>
        <v>1.5363185256695981</v>
      </c>
      <c r="P158" s="17">
        <f t="shared" si="9"/>
        <v>0.36225396799727139</v>
      </c>
      <c r="Q158" s="21">
        <f t="shared" si="10"/>
        <v>0.61947736173796419</v>
      </c>
      <c r="R158" s="22">
        <f t="shared" si="11"/>
        <v>0.44098684872806165</v>
      </c>
    </row>
    <row r="159" spans="1:18">
      <c r="A159" s="4" t="s">
        <v>1018</v>
      </c>
      <c r="B159" s="5" t="s">
        <v>1542</v>
      </c>
      <c r="C159" s="4" t="s">
        <v>1017</v>
      </c>
      <c r="D159" s="13">
        <v>49.811999999999998</v>
      </c>
      <c r="E159" s="13">
        <v>211250</v>
      </c>
      <c r="F159" s="13">
        <v>6392400</v>
      </c>
      <c r="G159" s="13">
        <v>10398000</v>
      </c>
      <c r="H159" s="13">
        <v>2896700</v>
      </c>
      <c r="I159" s="13">
        <v>4473000</v>
      </c>
      <c r="J159" s="13">
        <v>6889700</v>
      </c>
      <c r="K159" s="13">
        <v>5818800</v>
      </c>
      <c r="L159" s="13">
        <v>2857700</v>
      </c>
      <c r="M159" s="13">
        <v>202170</v>
      </c>
      <c r="N159" s="13">
        <v>266630</v>
      </c>
      <c r="O159" s="13">
        <f t="shared" si="8"/>
        <v>1.5198846273776114</v>
      </c>
      <c r="P159" s="17">
        <f t="shared" si="9"/>
        <v>0.47030086710863794</v>
      </c>
      <c r="Q159" s="21">
        <f t="shared" si="10"/>
        <v>0.60396181457186737</v>
      </c>
      <c r="R159" s="22">
        <f t="shared" si="11"/>
        <v>0.32762422053065976</v>
      </c>
    </row>
    <row r="160" spans="1:18">
      <c r="A160" s="4" t="s">
        <v>84</v>
      </c>
      <c r="B160" s="5" t="s">
        <v>1543</v>
      </c>
      <c r="C160" s="4" t="s">
        <v>83</v>
      </c>
      <c r="D160" s="13">
        <v>50.548999999999999</v>
      </c>
      <c r="E160" s="13">
        <v>12516000</v>
      </c>
      <c r="F160" s="13">
        <v>38740000</v>
      </c>
      <c r="G160" s="13">
        <v>63372000</v>
      </c>
      <c r="H160" s="13">
        <v>31697000</v>
      </c>
      <c r="I160" s="13">
        <v>45250000</v>
      </c>
      <c r="J160" s="13">
        <v>44154000</v>
      </c>
      <c r="K160" s="13">
        <v>38023000</v>
      </c>
      <c r="L160" s="13">
        <v>30623000</v>
      </c>
      <c r="M160" s="13">
        <v>4996400</v>
      </c>
      <c r="N160" s="13">
        <v>9071000</v>
      </c>
      <c r="O160" s="13">
        <f t="shared" si="8"/>
        <v>1.5100411926152817</v>
      </c>
      <c r="P160" s="17">
        <f t="shared" si="9"/>
        <v>0.28980095472301487</v>
      </c>
      <c r="Q160" s="21">
        <f t="shared" si="10"/>
        <v>0.59458790555777374</v>
      </c>
      <c r="R160" s="22">
        <f t="shared" si="11"/>
        <v>0.53790018811862561</v>
      </c>
    </row>
    <row r="161" spans="1:18">
      <c r="A161" s="4" t="s">
        <v>666</v>
      </c>
      <c r="B161" s="4" t="s">
        <v>667</v>
      </c>
      <c r="C161" s="4" t="s">
        <v>665</v>
      </c>
      <c r="D161" s="13">
        <v>38.6</v>
      </c>
      <c r="E161" s="13">
        <v>2652900</v>
      </c>
      <c r="F161" s="13">
        <v>6708900</v>
      </c>
      <c r="G161" s="13">
        <v>12751000</v>
      </c>
      <c r="H161" s="13">
        <v>8660300</v>
      </c>
      <c r="I161" s="13">
        <v>7800000</v>
      </c>
      <c r="J161" s="13">
        <v>8829800</v>
      </c>
      <c r="K161" s="13">
        <v>8890600</v>
      </c>
      <c r="L161" s="13">
        <v>5547100</v>
      </c>
      <c r="M161" s="13">
        <v>734330</v>
      </c>
      <c r="N161" s="13">
        <v>1563800</v>
      </c>
      <c r="O161" s="13">
        <f t="shared" si="8"/>
        <v>1.5087873836866137</v>
      </c>
      <c r="P161" s="17">
        <f t="shared" si="9"/>
        <v>0.30549332919609912</v>
      </c>
      <c r="Q161" s="21">
        <f t="shared" si="10"/>
        <v>0.59338951751956559</v>
      </c>
      <c r="R161" s="22">
        <f t="shared" si="11"/>
        <v>0.51499826864550047</v>
      </c>
    </row>
    <row r="162" spans="1:18">
      <c r="A162" s="4" t="s">
        <v>1196</v>
      </c>
      <c r="B162" s="4" t="s">
        <v>1197</v>
      </c>
      <c r="C162" s="4" t="s">
        <v>1195</v>
      </c>
      <c r="D162" s="13">
        <v>28.308</v>
      </c>
      <c r="E162" s="13">
        <v>154480</v>
      </c>
      <c r="F162" s="13">
        <v>540300</v>
      </c>
      <c r="G162" s="13">
        <v>381380</v>
      </c>
      <c r="H162" s="13">
        <v>66364</v>
      </c>
      <c r="I162" s="13">
        <v>201600</v>
      </c>
      <c r="J162" s="13">
        <v>162110</v>
      </c>
      <c r="K162" s="13">
        <v>471160</v>
      </c>
      <c r="L162" s="13">
        <v>242840</v>
      </c>
      <c r="M162" s="13">
        <v>10000</v>
      </c>
      <c r="N162" s="13">
        <v>10000</v>
      </c>
      <c r="O162" s="13">
        <f t="shared" si="8"/>
        <v>1.4999542466884646</v>
      </c>
      <c r="P162" s="17">
        <f t="shared" si="9"/>
        <v>0.47940441600886075</v>
      </c>
      <c r="Q162" s="21">
        <f t="shared" si="10"/>
        <v>0.58491849466624091</v>
      </c>
      <c r="R162" s="22">
        <f t="shared" si="11"/>
        <v>0.31929796980289238</v>
      </c>
    </row>
    <row r="163" spans="1:18">
      <c r="A163" s="4" t="s">
        <v>183</v>
      </c>
      <c r="B163" s="4" t="s">
        <v>184</v>
      </c>
      <c r="C163" s="4" t="s">
        <v>182</v>
      </c>
      <c r="D163" s="13">
        <v>11.721</v>
      </c>
      <c r="E163" s="13">
        <v>10000</v>
      </c>
      <c r="F163" s="13">
        <v>10000</v>
      </c>
      <c r="G163" s="13">
        <v>639270</v>
      </c>
      <c r="H163" s="13">
        <v>406460</v>
      </c>
      <c r="I163" s="13">
        <v>10000</v>
      </c>
      <c r="J163" s="13">
        <v>598030</v>
      </c>
      <c r="K163" s="13">
        <v>99725</v>
      </c>
      <c r="L163" s="13">
        <v>10000</v>
      </c>
      <c r="M163" s="13">
        <v>10000</v>
      </c>
      <c r="N163" s="13">
        <v>10000</v>
      </c>
      <c r="O163" s="13">
        <f t="shared" si="8"/>
        <v>1.4781485527409637</v>
      </c>
      <c r="P163" s="17">
        <f t="shared" si="9"/>
        <v>0.69945219711996298</v>
      </c>
      <c r="Q163" s="21">
        <f t="shared" si="10"/>
        <v>0.5637912664617567</v>
      </c>
      <c r="R163" s="22">
        <f t="shared" si="11"/>
        <v>0.15524196128140957</v>
      </c>
    </row>
    <row r="164" spans="1:18">
      <c r="A164" s="4" t="s">
        <v>684</v>
      </c>
      <c r="B164" s="4" t="s">
        <v>685</v>
      </c>
      <c r="C164" s="4" t="s">
        <v>683</v>
      </c>
      <c r="D164" s="13">
        <v>20.582999999999998</v>
      </c>
      <c r="E164" s="13">
        <v>1055700</v>
      </c>
      <c r="F164" s="13">
        <v>2899500</v>
      </c>
      <c r="G164" s="13">
        <v>3947400</v>
      </c>
      <c r="H164" s="13">
        <v>1740800</v>
      </c>
      <c r="I164" s="13">
        <v>3376300</v>
      </c>
      <c r="J164" s="13">
        <v>3496100</v>
      </c>
      <c r="K164" s="13">
        <v>2893400</v>
      </c>
      <c r="L164" s="13">
        <v>1300300</v>
      </c>
      <c r="M164" s="13">
        <v>510420</v>
      </c>
      <c r="N164" s="13">
        <v>636940</v>
      </c>
      <c r="O164" s="13">
        <f t="shared" si="8"/>
        <v>1.4732900615129747</v>
      </c>
      <c r="P164" s="17">
        <f t="shared" si="9"/>
        <v>0.32917183893493396</v>
      </c>
      <c r="Q164" s="21">
        <f t="shared" si="10"/>
        <v>0.55904149630001965</v>
      </c>
      <c r="R164" s="22">
        <f t="shared" si="11"/>
        <v>0.4825773263100171</v>
      </c>
    </row>
    <row r="165" spans="1:18">
      <c r="A165" s="4" t="s">
        <v>253</v>
      </c>
      <c r="B165" s="4" t="s">
        <v>254</v>
      </c>
      <c r="C165" s="4" t="s">
        <v>252</v>
      </c>
      <c r="D165" s="13">
        <v>11.675000000000001</v>
      </c>
      <c r="E165" s="13">
        <v>3236400</v>
      </c>
      <c r="F165" s="13">
        <v>6960100</v>
      </c>
      <c r="G165" s="13">
        <v>21626000</v>
      </c>
      <c r="H165" s="13">
        <v>8711600</v>
      </c>
      <c r="I165" s="13">
        <v>3441500</v>
      </c>
      <c r="J165" s="13">
        <v>15962000</v>
      </c>
      <c r="K165" s="13">
        <v>4258800</v>
      </c>
      <c r="L165" s="13">
        <v>3953900</v>
      </c>
      <c r="M165" s="13">
        <v>4842100</v>
      </c>
      <c r="N165" s="13">
        <v>968070</v>
      </c>
      <c r="O165" s="13">
        <f t="shared" si="8"/>
        <v>1.4665929850621331</v>
      </c>
      <c r="P165" s="17">
        <f t="shared" si="9"/>
        <v>0.52846438530081619</v>
      </c>
      <c r="Q165" s="21">
        <f t="shared" si="10"/>
        <v>0.55246854387718025</v>
      </c>
      <c r="R165" s="22">
        <f t="shared" si="11"/>
        <v>0.27698427569526779</v>
      </c>
    </row>
    <row r="166" spans="1:18">
      <c r="A166" s="4" t="s">
        <v>1470</v>
      </c>
      <c r="B166" s="5" t="s">
        <v>1544</v>
      </c>
      <c r="C166" s="4" t="s">
        <v>1469</v>
      </c>
      <c r="D166" s="13">
        <v>49.619</v>
      </c>
      <c r="E166" s="13">
        <v>1071000</v>
      </c>
      <c r="F166" s="13">
        <v>6209800</v>
      </c>
      <c r="G166" s="13">
        <v>15049000</v>
      </c>
      <c r="H166" s="13">
        <v>6662800</v>
      </c>
      <c r="I166" s="13">
        <v>10664000</v>
      </c>
      <c r="J166" s="13">
        <v>8529900</v>
      </c>
      <c r="K166" s="13">
        <v>10581000</v>
      </c>
      <c r="L166" s="13">
        <v>6787900</v>
      </c>
      <c r="M166" s="13">
        <v>185630</v>
      </c>
      <c r="N166" s="13">
        <v>1023900</v>
      </c>
      <c r="O166" s="13">
        <f t="shared" si="8"/>
        <v>1.4628935091169393</v>
      </c>
      <c r="P166" s="17">
        <f t="shared" si="9"/>
        <v>0.44440190679318925</v>
      </c>
      <c r="Q166" s="21">
        <f t="shared" si="10"/>
        <v>0.5488247527569049</v>
      </c>
      <c r="R166" s="22">
        <f t="shared" si="11"/>
        <v>0.35222408630186386</v>
      </c>
    </row>
    <row r="167" spans="1:18">
      <c r="A167" s="4" t="s">
        <v>1211</v>
      </c>
      <c r="B167" s="4" t="s">
        <v>1212</v>
      </c>
      <c r="C167" s="4" t="s">
        <v>1210</v>
      </c>
      <c r="D167" s="13">
        <v>14.015000000000001</v>
      </c>
      <c r="E167" s="13">
        <v>511180</v>
      </c>
      <c r="F167" s="13">
        <v>739460</v>
      </c>
      <c r="G167" s="13">
        <v>1260600</v>
      </c>
      <c r="H167" s="13">
        <v>504710</v>
      </c>
      <c r="I167" s="13">
        <v>273770</v>
      </c>
      <c r="J167" s="13">
        <v>936240</v>
      </c>
      <c r="K167" s="13">
        <v>616030</v>
      </c>
      <c r="L167" s="13">
        <v>319130</v>
      </c>
      <c r="M167" s="13">
        <v>219600</v>
      </c>
      <c r="N167" s="13">
        <v>164480</v>
      </c>
      <c r="O167" s="13">
        <f t="shared" si="8"/>
        <v>1.4585454094028765</v>
      </c>
      <c r="P167" s="17">
        <f t="shared" si="9"/>
        <v>0.37699432288691115</v>
      </c>
      <c r="Q167" s="21">
        <f t="shared" si="10"/>
        <v>0.54453030286312265</v>
      </c>
      <c r="R167" s="22">
        <f t="shared" si="11"/>
        <v>0.42366518973439721</v>
      </c>
    </row>
    <row r="168" spans="1:18">
      <c r="A168" s="4" t="s">
        <v>163</v>
      </c>
      <c r="B168" s="4" t="s">
        <v>164</v>
      </c>
      <c r="C168" s="4" t="s">
        <v>162</v>
      </c>
      <c r="D168" s="13">
        <v>46.247</v>
      </c>
      <c r="E168" s="13">
        <v>12123000</v>
      </c>
      <c r="F168" s="13">
        <v>18305000</v>
      </c>
      <c r="G168" s="13">
        <v>17746000</v>
      </c>
      <c r="H168" s="13">
        <v>5224200</v>
      </c>
      <c r="I168" s="13">
        <v>14111000</v>
      </c>
      <c r="J168" s="13">
        <v>6198900</v>
      </c>
      <c r="K168" s="13">
        <v>18307000</v>
      </c>
      <c r="L168" s="13">
        <v>8616300</v>
      </c>
      <c r="M168" s="13">
        <v>8260100</v>
      </c>
      <c r="N168" s="13">
        <v>5019500</v>
      </c>
      <c r="O168" s="13">
        <f t="shared" si="8"/>
        <v>1.4548832157373206</v>
      </c>
      <c r="P168" s="17">
        <f t="shared" si="9"/>
        <v>0.24123910984674754</v>
      </c>
      <c r="Q168" s="21">
        <f t="shared" si="10"/>
        <v>0.54090335186992033</v>
      </c>
      <c r="R168" s="22">
        <f t="shared" si="11"/>
        <v>0.61755228271044815</v>
      </c>
    </row>
    <row r="169" spans="1:18">
      <c r="A169" s="4" t="s">
        <v>134</v>
      </c>
      <c r="B169" s="4"/>
      <c r="C169" s="4" t="s">
        <v>133</v>
      </c>
      <c r="D169" s="13">
        <v>11.933999999999999</v>
      </c>
      <c r="E169" s="13">
        <v>1160000</v>
      </c>
      <c r="F169" s="13">
        <v>5881700</v>
      </c>
      <c r="G169" s="13">
        <v>4515700</v>
      </c>
      <c r="H169" s="13">
        <v>3281500</v>
      </c>
      <c r="I169" s="13">
        <v>10000</v>
      </c>
      <c r="J169" s="13">
        <v>4568300</v>
      </c>
      <c r="K169" s="13">
        <v>76304</v>
      </c>
      <c r="L169" s="13">
        <v>1530800</v>
      </c>
      <c r="M169" s="13">
        <v>1449500</v>
      </c>
      <c r="N169" s="13">
        <v>2651900</v>
      </c>
      <c r="O169" s="13">
        <f t="shared" si="8"/>
        <v>1.4448947357563693</v>
      </c>
      <c r="P169" s="17">
        <f t="shared" si="9"/>
        <v>0.50439177598928187</v>
      </c>
      <c r="Q169" s="21">
        <f t="shared" si="10"/>
        <v>0.53096439256402983</v>
      </c>
      <c r="R169" s="22">
        <f t="shared" si="11"/>
        <v>0.29723200312907355</v>
      </c>
    </row>
    <row r="170" spans="1:18">
      <c r="A170" s="4" t="s">
        <v>21</v>
      </c>
      <c r="B170" s="4" t="s">
        <v>22</v>
      </c>
      <c r="C170" s="4" t="s">
        <v>20</v>
      </c>
      <c r="D170" s="13">
        <v>108.77</v>
      </c>
      <c r="E170" s="13">
        <v>10000</v>
      </c>
      <c r="F170" s="13">
        <v>10000</v>
      </c>
      <c r="G170" s="13">
        <v>1296600</v>
      </c>
      <c r="H170" s="13">
        <v>502490</v>
      </c>
      <c r="I170" s="13">
        <v>10000</v>
      </c>
      <c r="J170" s="13">
        <v>10000</v>
      </c>
      <c r="K170" s="13">
        <v>810730</v>
      </c>
      <c r="L170" s="13">
        <v>435010</v>
      </c>
      <c r="M170" s="13">
        <v>10000</v>
      </c>
      <c r="N170" s="13">
        <v>10000</v>
      </c>
      <c r="O170" s="13">
        <f t="shared" si="8"/>
        <v>1.4337482559142145</v>
      </c>
      <c r="P170" s="17">
        <f t="shared" si="9"/>
        <v>0.7207526830641624</v>
      </c>
      <c r="Q170" s="21">
        <f t="shared" si="10"/>
        <v>0.51979173127304867</v>
      </c>
      <c r="R170" s="22">
        <f t="shared" si="11"/>
        <v>0.14221373223799744</v>
      </c>
    </row>
    <row r="171" spans="1:18">
      <c r="A171" s="4" t="s">
        <v>852</v>
      </c>
      <c r="B171" s="4" t="s">
        <v>853</v>
      </c>
      <c r="C171" s="4" t="s">
        <v>851</v>
      </c>
      <c r="D171" s="13">
        <v>22.186</v>
      </c>
      <c r="E171" s="13">
        <v>10000</v>
      </c>
      <c r="F171" s="13">
        <v>281690</v>
      </c>
      <c r="G171" s="13">
        <v>1331100</v>
      </c>
      <c r="H171" s="13">
        <v>212660</v>
      </c>
      <c r="I171" s="13">
        <v>246770</v>
      </c>
      <c r="J171" s="13">
        <v>953430</v>
      </c>
      <c r="K171" s="13">
        <v>375770</v>
      </c>
      <c r="L171" s="13">
        <v>10000</v>
      </c>
      <c r="M171" s="13">
        <v>112680</v>
      </c>
      <c r="N171" s="13">
        <v>10000</v>
      </c>
      <c r="O171" s="13">
        <f t="shared" si="8"/>
        <v>1.4243439954031796</v>
      </c>
      <c r="P171" s="17">
        <f t="shared" si="9"/>
        <v>0.68390230618546743</v>
      </c>
      <c r="Q171" s="21">
        <f t="shared" si="10"/>
        <v>0.51029761577672661</v>
      </c>
      <c r="R171" s="22">
        <f t="shared" si="11"/>
        <v>0.16500593178103051</v>
      </c>
    </row>
    <row r="172" spans="1:18">
      <c r="A172" s="4" t="s">
        <v>1038</v>
      </c>
      <c r="B172" s="4" t="s">
        <v>1039</v>
      </c>
      <c r="C172" s="4" t="s">
        <v>1037</v>
      </c>
      <c r="D172" s="13">
        <v>72.584999999999994</v>
      </c>
      <c r="E172" s="13">
        <v>10492000</v>
      </c>
      <c r="F172" s="13">
        <v>38792000</v>
      </c>
      <c r="G172" s="13">
        <v>49403000</v>
      </c>
      <c r="H172" s="13">
        <v>22490000</v>
      </c>
      <c r="I172" s="13">
        <v>41031000</v>
      </c>
      <c r="J172" s="13">
        <v>35581000</v>
      </c>
      <c r="K172" s="13">
        <v>33514000</v>
      </c>
      <c r="L172" s="13">
        <v>26295000</v>
      </c>
      <c r="M172" s="13">
        <v>8979900</v>
      </c>
      <c r="N172" s="13">
        <v>9755100</v>
      </c>
      <c r="O172" s="13">
        <f t="shared" si="8"/>
        <v>1.4213187294633078</v>
      </c>
      <c r="P172" s="17">
        <f t="shared" si="9"/>
        <v>0.31843809340949397</v>
      </c>
      <c r="Q172" s="21">
        <f t="shared" si="10"/>
        <v>0.50723011394316753</v>
      </c>
      <c r="R172" s="22">
        <f t="shared" si="11"/>
        <v>0.49697498500481269</v>
      </c>
    </row>
    <row r="173" spans="1:18">
      <c r="A173" s="4" t="s">
        <v>237</v>
      </c>
      <c r="B173" s="4" t="s">
        <v>238</v>
      </c>
      <c r="C173" s="4" t="s">
        <v>236</v>
      </c>
      <c r="D173" s="13">
        <v>14.728</v>
      </c>
      <c r="E173" s="13">
        <v>801260</v>
      </c>
      <c r="F173" s="13">
        <v>2841100</v>
      </c>
      <c r="G173" s="13">
        <v>5492500</v>
      </c>
      <c r="H173" s="13">
        <v>1966100</v>
      </c>
      <c r="I173" s="13">
        <v>2234900</v>
      </c>
      <c r="J173" s="13">
        <v>2576400</v>
      </c>
      <c r="K173" s="13">
        <v>3931600</v>
      </c>
      <c r="L173" s="13">
        <v>1553200</v>
      </c>
      <c r="M173" s="13">
        <v>527520</v>
      </c>
      <c r="N173" s="13">
        <v>805140</v>
      </c>
      <c r="O173" s="13">
        <f t="shared" si="8"/>
        <v>1.4196358046638975</v>
      </c>
      <c r="P173" s="17">
        <f t="shared" si="9"/>
        <v>0.45273230781961804</v>
      </c>
      <c r="Q173" s="21">
        <f t="shared" si="10"/>
        <v>0.50552086621172176</v>
      </c>
      <c r="R173" s="22">
        <f t="shared" si="11"/>
        <v>0.34415851233680528</v>
      </c>
    </row>
    <row r="174" spans="1:18">
      <c r="A174" s="4" t="s">
        <v>1300</v>
      </c>
      <c r="B174" s="4" t="s">
        <v>1301</v>
      </c>
      <c r="C174" s="4" t="s">
        <v>1299</v>
      </c>
      <c r="D174" s="13">
        <v>48.994</v>
      </c>
      <c r="E174" s="13">
        <v>5635700</v>
      </c>
      <c r="F174" s="13">
        <v>13026000</v>
      </c>
      <c r="G174" s="13">
        <v>23796000</v>
      </c>
      <c r="H174" s="13">
        <v>10465000</v>
      </c>
      <c r="I174" s="13">
        <v>13575000</v>
      </c>
      <c r="J174" s="13">
        <v>18137000</v>
      </c>
      <c r="K174" s="13">
        <v>12163000</v>
      </c>
      <c r="L174" s="13">
        <v>8881200</v>
      </c>
      <c r="M174" s="13">
        <v>3846100</v>
      </c>
      <c r="N174" s="13">
        <v>4161300</v>
      </c>
      <c r="O174" s="13">
        <f t="shared" si="8"/>
        <v>1.4091899314664982</v>
      </c>
      <c r="P174" s="17">
        <f t="shared" si="9"/>
        <v>0.36231859527492533</v>
      </c>
      <c r="Q174" s="21">
        <f t="shared" si="10"/>
        <v>0.49486607205788674</v>
      </c>
      <c r="R174" s="22">
        <f t="shared" si="11"/>
        <v>0.44090937610057707</v>
      </c>
    </row>
    <row r="175" spans="1:18">
      <c r="A175" s="4" t="s">
        <v>1235</v>
      </c>
      <c r="B175" s="4" t="s">
        <v>1236</v>
      </c>
      <c r="C175" s="4" t="s">
        <v>1234</v>
      </c>
      <c r="D175" s="13">
        <v>16.062000000000001</v>
      </c>
      <c r="E175" s="13">
        <v>10000</v>
      </c>
      <c r="F175" s="13">
        <v>10000</v>
      </c>
      <c r="G175" s="13">
        <v>1124900</v>
      </c>
      <c r="H175" s="13">
        <v>279270</v>
      </c>
      <c r="I175" s="13">
        <v>10000</v>
      </c>
      <c r="J175" s="13">
        <v>363230</v>
      </c>
      <c r="K175" s="13">
        <v>432690</v>
      </c>
      <c r="L175" s="13">
        <v>204670</v>
      </c>
      <c r="M175" s="13">
        <v>10000</v>
      </c>
      <c r="N175" s="13">
        <v>10000</v>
      </c>
      <c r="O175" s="13">
        <f t="shared" si="8"/>
        <v>1.4052361869114924</v>
      </c>
      <c r="P175" s="17">
        <f t="shared" si="9"/>
        <v>0.73170103544040321</v>
      </c>
      <c r="Q175" s="21">
        <f t="shared" si="10"/>
        <v>0.49081263368370315</v>
      </c>
      <c r="R175" s="22">
        <f t="shared" si="11"/>
        <v>0.13566633038995629</v>
      </c>
    </row>
    <row r="176" spans="1:18">
      <c r="A176" s="4" t="s">
        <v>1324</v>
      </c>
      <c r="B176" s="4" t="s">
        <v>1325</v>
      </c>
      <c r="C176" s="4" t="s">
        <v>1323</v>
      </c>
      <c r="D176" s="13">
        <v>36.427999999999997</v>
      </c>
      <c r="E176" s="13">
        <v>10000</v>
      </c>
      <c r="F176" s="13">
        <v>299110</v>
      </c>
      <c r="G176" s="13">
        <v>2049900</v>
      </c>
      <c r="H176" s="13">
        <v>1206800</v>
      </c>
      <c r="I176" s="13">
        <v>10000</v>
      </c>
      <c r="J176" s="13">
        <v>362210</v>
      </c>
      <c r="K176" s="13">
        <v>1881700</v>
      </c>
      <c r="L176" s="13">
        <v>79485</v>
      </c>
      <c r="M176" s="13">
        <v>10000</v>
      </c>
      <c r="N176" s="13">
        <v>213420</v>
      </c>
      <c r="O176" s="13">
        <f t="shared" si="8"/>
        <v>1.4040320949892315</v>
      </c>
      <c r="P176" s="17">
        <f t="shared" si="9"/>
        <v>0.70791176752549367</v>
      </c>
      <c r="Q176" s="21">
        <f t="shared" si="10"/>
        <v>0.48957591481097135</v>
      </c>
      <c r="R176" s="22">
        <f t="shared" si="11"/>
        <v>0.15002086839030349</v>
      </c>
    </row>
    <row r="177" spans="1:18">
      <c r="A177" s="4" t="s">
        <v>567</v>
      </c>
      <c r="B177" s="4" t="s">
        <v>568</v>
      </c>
      <c r="C177" s="4" t="s">
        <v>566</v>
      </c>
      <c r="D177" s="13">
        <v>28.302</v>
      </c>
      <c r="E177" s="13">
        <v>15536000</v>
      </c>
      <c r="F177" s="13">
        <v>40892000</v>
      </c>
      <c r="G177" s="13">
        <v>36963000</v>
      </c>
      <c r="H177" s="13">
        <v>26064000</v>
      </c>
      <c r="I177" s="13">
        <v>47685000</v>
      </c>
      <c r="J177" s="13">
        <v>37288000</v>
      </c>
      <c r="K177" s="13">
        <v>38520000</v>
      </c>
      <c r="L177" s="13">
        <v>19723000</v>
      </c>
      <c r="M177" s="13">
        <v>9454700</v>
      </c>
      <c r="N177" s="13">
        <v>14425000</v>
      </c>
      <c r="O177" s="13">
        <f t="shared" si="8"/>
        <v>1.3997070614274936</v>
      </c>
      <c r="P177" s="17">
        <f t="shared" si="9"/>
        <v>0.27954434785589993</v>
      </c>
      <c r="Q177" s="21">
        <f t="shared" si="10"/>
        <v>0.48512492342237834</v>
      </c>
      <c r="R177" s="22">
        <f t="shared" si="11"/>
        <v>0.55354928437404127</v>
      </c>
    </row>
    <row r="178" spans="1:18">
      <c r="A178" s="4" t="s">
        <v>317</v>
      </c>
      <c r="B178" s="4" t="s">
        <v>318</v>
      </c>
      <c r="C178" s="4" t="s">
        <v>316</v>
      </c>
      <c r="D178" s="13">
        <v>32.191000000000003</v>
      </c>
      <c r="E178" s="13">
        <v>85324000</v>
      </c>
      <c r="F178" s="13">
        <v>182690000</v>
      </c>
      <c r="G178" s="13">
        <v>274620000</v>
      </c>
      <c r="H178" s="13">
        <v>144070000</v>
      </c>
      <c r="I178" s="13">
        <v>203920000</v>
      </c>
      <c r="J178" s="13">
        <v>203960000</v>
      </c>
      <c r="K178" s="13">
        <v>178300000</v>
      </c>
      <c r="L178" s="13">
        <v>144840000</v>
      </c>
      <c r="M178" s="13">
        <v>59492000</v>
      </c>
      <c r="N178" s="13">
        <v>55851000</v>
      </c>
      <c r="O178" s="13">
        <f t="shared" si="8"/>
        <v>1.3863082016614703</v>
      </c>
      <c r="P178" s="17">
        <f t="shared" si="9"/>
        <v>0.28923577553281138</v>
      </c>
      <c r="Q178" s="21">
        <f t="shared" si="10"/>
        <v>0.47124803062016318</v>
      </c>
      <c r="R178" s="22">
        <f t="shared" si="11"/>
        <v>0.53874799023104891</v>
      </c>
    </row>
    <row r="179" spans="1:18">
      <c r="A179" s="4" t="s">
        <v>256</v>
      </c>
      <c r="B179" s="4" t="s">
        <v>257</v>
      </c>
      <c r="C179" s="4" t="s">
        <v>255</v>
      </c>
      <c r="D179" s="13">
        <v>25.97</v>
      </c>
      <c r="E179" s="13">
        <v>1388500</v>
      </c>
      <c r="F179" s="13">
        <v>4383600</v>
      </c>
      <c r="G179" s="13">
        <v>4277600</v>
      </c>
      <c r="H179" s="13">
        <v>2369600</v>
      </c>
      <c r="I179" s="13">
        <v>4139900</v>
      </c>
      <c r="J179" s="13">
        <v>4592800</v>
      </c>
      <c r="K179" s="13">
        <v>2942900</v>
      </c>
      <c r="L179" s="13">
        <v>2138700</v>
      </c>
      <c r="M179" s="13">
        <v>1219400</v>
      </c>
      <c r="N179" s="13">
        <v>1067200</v>
      </c>
      <c r="O179" s="13">
        <f t="shared" si="8"/>
        <v>1.38443273973748</v>
      </c>
      <c r="P179" s="17">
        <f t="shared" si="9"/>
        <v>0.32957074949409132</v>
      </c>
      <c r="Q179" s="21">
        <f t="shared" si="10"/>
        <v>0.46929496457207903</v>
      </c>
      <c r="R179" s="22">
        <f t="shared" si="11"/>
        <v>0.48205134035181502</v>
      </c>
    </row>
    <row r="180" spans="1:18">
      <c r="A180" s="4" t="s">
        <v>95</v>
      </c>
      <c r="B180" s="4" t="s">
        <v>96</v>
      </c>
      <c r="C180" s="4" t="s">
        <v>94</v>
      </c>
      <c r="D180" s="13">
        <v>22.228000000000002</v>
      </c>
      <c r="E180" s="13">
        <v>8327800</v>
      </c>
      <c r="F180" s="13">
        <v>20464000</v>
      </c>
      <c r="G180" s="13">
        <v>38030000</v>
      </c>
      <c r="H180" s="13">
        <v>17699000</v>
      </c>
      <c r="I180" s="13">
        <v>17676000</v>
      </c>
      <c r="J180" s="13">
        <v>28446000</v>
      </c>
      <c r="K180" s="13">
        <v>22007000</v>
      </c>
      <c r="L180" s="13">
        <v>19115000</v>
      </c>
      <c r="M180" s="13">
        <v>2398100</v>
      </c>
      <c r="N180" s="13">
        <v>2262000</v>
      </c>
      <c r="O180" s="13">
        <f t="shared" si="8"/>
        <v>1.3767939634720543</v>
      </c>
      <c r="P180" s="17">
        <f t="shared" si="9"/>
        <v>0.46003299190764135</v>
      </c>
      <c r="Q180" s="21">
        <f t="shared" si="10"/>
        <v>0.46131267703460699</v>
      </c>
      <c r="R180" s="22">
        <f t="shared" si="11"/>
        <v>0.337211021167034</v>
      </c>
    </row>
    <row r="181" spans="1:18">
      <c r="A181" s="4" t="s">
        <v>30</v>
      </c>
      <c r="B181" s="4" t="s">
        <v>31</v>
      </c>
      <c r="C181" s="4" t="s">
        <v>29</v>
      </c>
      <c r="D181" s="13">
        <v>25.603999999999999</v>
      </c>
      <c r="E181" s="13">
        <v>1690500</v>
      </c>
      <c r="F181" s="13">
        <v>4960100</v>
      </c>
      <c r="G181" s="13">
        <v>6096000</v>
      </c>
      <c r="H181" s="13">
        <v>1709800</v>
      </c>
      <c r="I181" s="13">
        <v>2986100</v>
      </c>
      <c r="J181" s="13">
        <v>1294400</v>
      </c>
      <c r="K181" s="13">
        <v>7427200</v>
      </c>
      <c r="L181" s="13">
        <v>2681200</v>
      </c>
      <c r="M181" s="13">
        <v>461940</v>
      </c>
      <c r="N181" s="13">
        <v>893480</v>
      </c>
      <c r="O181" s="13">
        <f t="shared" si="8"/>
        <v>1.3671578010098588</v>
      </c>
      <c r="P181" s="17">
        <f t="shared" si="9"/>
        <v>0.56250075691399348</v>
      </c>
      <c r="Q181" s="21">
        <f t="shared" si="10"/>
        <v>0.45117977227489842</v>
      </c>
      <c r="R181" s="22">
        <f t="shared" si="11"/>
        <v>0.24987688881953415</v>
      </c>
    </row>
    <row r="182" spans="1:18">
      <c r="A182" s="4" t="s">
        <v>151</v>
      </c>
      <c r="B182" s="4" t="s">
        <v>152</v>
      </c>
      <c r="C182" s="4" t="s">
        <v>150</v>
      </c>
      <c r="D182" s="13">
        <v>65.605000000000004</v>
      </c>
      <c r="E182" s="13">
        <v>10000</v>
      </c>
      <c r="F182" s="13">
        <v>10000</v>
      </c>
      <c r="G182" s="13">
        <v>1223300</v>
      </c>
      <c r="H182" s="13">
        <v>372420</v>
      </c>
      <c r="I182" s="13">
        <v>10000</v>
      </c>
      <c r="J182" s="13">
        <v>1150500</v>
      </c>
      <c r="K182" s="13">
        <v>10000</v>
      </c>
      <c r="L182" s="13">
        <v>10000</v>
      </c>
      <c r="M182" s="13">
        <v>10000</v>
      </c>
      <c r="N182" s="13">
        <v>10000</v>
      </c>
      <c r="O182" s="13">
        <f t="shared" si="8"/>
        <v>1.365577488450231</v>
      </c>
      <c r="P182" s="17">
        <f t="shared" si="9"/>
        <v>0.79723466404012622</v>
      </c>
      <c r="Q182" s="21">
        <f t="shared" si="10"/>
        <v>0.4495111808414205</v>
      </c>
      <c r="R182" s="22">
        <f t="shared" si="11"/>
        <v>9.8413826286079281E-2</v>
      </c>
    </row>
    <row r="183" spans="1:18">
      <c r="A183" s="4" t="s">
        <v>1262</v>
      </c>
      <c r="B183" s="4" t="s">
        <v>1263</v>
      </c>
      <c r="C183" s="4" t="s">
        <v>1261</v>
      </c>
      <c r="D183" s="13">
        <v>44.728999999999999</v>
      </c>
      <c r="E183" s="13">
        <v>10000</v>
      </c>
      <c r="F183" s="13">
        <v>10000</v>
      </c>
      <c r="G183" s="13">
        <v>95720</v>
      </c>
      <c r="H183" s="13">
        <v>10000</v>
      </c>
      <c r="I183" s="13">
        <v>137790</v>
      </c>
      <c r="J183" s="13">
        <v>10000</v>
      </c>
      <c r="K183" s="13">
        <v>153100</v>
      </c>
      <c r="L183" s="13">
        <v>10000</v>
      </c>
      <c r="M183" s="13">
        <v>10000</v>
      </c>
      <c r="N183" s="13">
        <v>10000</v>
      </c>
      <c r="O183" s="13">
        <f t="shared" si="8"/>
        <v>1.3646297255308131</v>
      </c>
      <c r="P183" s="17">
        <f t="shared" si="9"/>
        <v>0.72959641296323086</v>
      </c>
      <c r="Q183" s="21">
        <f t="shared" si="10"/>
        <v>0.44850954776997842</v>
      </c>
      <c r="R183" s="22">
        <f t="shared" si="11"/>
        <v>0.1369173098689285</v>
      </c>
    </row>
    <row r="184" spans="1:18">
      <c r="A184" s="4" t="s">
        <v>1268</v>
      </c>
      <c r="B184" s="4" t="s">
        <v>1269</v>
      </c>
      <c r="C184" s="4" t="s">
        <v>1267</v>
      </c>
      <c r="D184" s="13">
        <v>46.325000000000003</v>
      </c>
      <c r="E184" s="13">
        <v>218940</v>
      </c>
      <c r="F184" s="13">
        <v>2843200</v>
      </c>
      <c r="G184" s="13">
        <v>6361200</v>
      </c>
      <c r="H184" s="13">
        <v>3265700</v>
      </c>
      <c r="I184" s="13">
        <v>4107800</v>
      </c>
      <c r="J184" s="13">
        <v>1583400</v>
      </c>
      <c r="K184" s="13">
        <v>8993500</v>
      </c>
      <c r="L184" s="13">
        <v>1539700</v>
      </c>
      <c r="M184" s="13">
        <v>174700</v>
      </c>
      <c r="N184" s="13">
        <v>122210</v>
      </c>
      <c r="O184" s="13">
        <f t="shared" si="8"/>
        <v>1.3531096361947588</v>
      </c>
      <c r="P184" s="17">
        <f t="shared" si="9"/>
        <v>0.6621483226009478</v>
      </c>
      <c r="Q184" s="21">
        <f t="shared" si="10"/>
        <v>0.43627873893481384</v>
      </c>
      <c r="R184" s="22">
        <f t="shared" si="11"/>
        <v>0.17904471679599418</v>
      </c>
    </row>
    <row r="185" spans="1:18">
      <c r="A185" s="4" t="s">
        <v>1163</v>
      </c>
      <c r="B185" s="4" t="s">
        <v>1164</v>
      </c>
      <c r="C185" s="4" t="s">
        <v>1162</v>
      </c>
      <c r="D185" s="13">
        <v>25.484999999999999</v>
      </c>
      <c r="E185" s="13">
        <v>2370200</v>
      </c>
      <c r="F185" s="13">
        <v>4848000</v>
      </c>
      <c r="G185" s="13">
        <v>4727600</v>
      </c>
      <c r="H185" s="13">
        <v>1753900</v>
      </c>
      <c r="I185" s="13">
        <v>4311700</v>
      </c>
      <c r="J185" s="13">
        <v>3491300</v>
      </c>
      <c r="K185" s="13">
        <v>2892400</v>
      </c>
      <c r="L185" s="13">
        <v>1245200</v>
      </c>
      <c r="M185" s="13">
        <v>2087600</v>
      </c>
      <c r="N185" s="13">
        <v>3624700</v>
      </c>
      <c r="O185" s="13">
        <f t="shared" si="8"/>
        <v>1.3500584655053518</v>
      </c>
      <c r="P185" s="17">
        <f t="shared" si="9"/>
        <v>0.26706493937587933</v>
      </c>
      <c r="Q185" s="21">
        <f t="shared" si="10"/>
        <v>0.43302188584516305</v>
      </c>
      <c r="R185" s="22">
        <f t="shared" si="11"/>
        <v>0.57338312296713323</v>
      </c>
    </row>
    <row r="186" spans="1:18">
      <c r="A186" s="4" t="s">
        <v>912</v>
      </c>
      <c r="B186" s="4" t="s">
        <v>913</v>
      </c>
      <c r="C186" s="4" t="s">
        <v>911</v>
      </c>
      <c r="D186" s="13">
        <v>129.77000000000001</v>
      </c>
      <c r="E186" s="13">
        <v>10000</v>
      </c>
      <c r="F186" s="13">
        <v>10000</v>
      </c>
      <c r="G186" s="13">
        <v>3042400</v>
      </c>
      <c r="H186" s="13">
        <v>10000</v>
      </c>
      <c r="I186" s="13">
        <v>10000</v>
      </c>
      <c r="J186" s="13">
        <v>1868800</v>
      </c>
      <c r="K186" s="13">
        <v>10000</v>
      </c>
      <c r="L186" s="13">
        <v>395760</v>
      </c>
      <c r="M186" s="13">
        <v>10000</v>
      </c>
      <c r="N186" s="13">
        <v>10000</v>
      </c>
      <c r="O186" s="13">
        <f t="shared" si="8"/>
        <v>1.3433512307370477</v>
      </c>
      <c r="P186" s="17">
        <f t="shared" si="9"/>
        <v>0.82885048104671522</v>
      </c>
      <c r="Q186" s="21">
        <f t="shared" si="10"/>
        <v>0.42583655911663743</v>
      </c>
      <c r="R186" s="22">
        <f t="shared" si="11"/>
        <v>8.152380613601988E-2</v>
      </c>
    </row>
    <row r="187" spans="1:18">
      <c r="A187" s="4" t="s">
        <v>412</v>
      </c>
      <c r="B187" s="4" t="s">
        <v>413</v>
      </c>
      <c r="C187" s="4" t="s">
        <v>411</v>
      </c>
      <c r="D187" s="13">
        <v>47.003</v>
      </c>
      <c r="E187" s="13">
        <v>5417900</v>
      </c>
      <c r="F187" s="13">
        <v>4981700</v>
      </c>
      <c r="G187" s="13">
        <v>14950000</v>
      </c>
      <c r="H187" s="13">
        <v>6370100</v>
      </c>
      <c r="I187" s="13">
        <v>7264500</v>
      </c>
      <c r="J187" s="13">
        <v>6567200</v>
      </c>
      <c r="K187" s="13">
        <v>8282800</v>
      </c>
      <c r="L187" s="13">
        <v>3413600</v>
      </c>
      <c r="M187" s="13">
        <v>3333300</v>
      </c>
      <c r="N187" s="13">
        <v>7478600</v>
      </c>
      <c r="O187" s="13">
        <f t="shared" si="8"/>
        <v>1.3407920758026517</v>
      </c>
      <c r="P187" s="17">
        <f t="shared" si="9"/>
        <v>0.37351842907199595</v>
      </c>
      <c r="Q187" s="21">
        <f t="shared" si="10"/>
        <v>0.42308552772239627</v>
      </c>
      <c r="R187" s="22">
        <f t="shared" si="11"/>
        <v>0.427687965610765</v>
      </c>
    </row>
    <row r="188" spans="1:18">
      <c r="A188" s="4" t="s">
        <v>1440</v>
      </c>
      <c r="B188" s="4" t="s">
        <v>1441</v>
      </c>
      <c r="C188" s="4" t="s">
        <v>1439</v>
      </c>
      <c r="D188" s="13">
        <v>24.838000000000001</v>
      </c>
      <c r="E188" s="13">
        <v>14016000</v>
      </c>
      <c r="F188" s="13">
        <v>35268000</v>
      </c>
      <c r="G188" s="13">
        <v>79222000</v>
      </c>
      <c r="H188" s="13">
        <v>39643000</v>
      </c>
      <c r="I188" s="13">
        <v>39247000</v>
      </c>
      <c r="J188" s="13">
        <v>48409000</v>
      </c>
      <c r="K188" s="13">
        <v>56574000</v>
      </c>
      <c r="L188" s="13">
        <v>36167000</v>
      </c>
      <c r="M188" s="13">
        <v>5257800</v>
      </c>
      <c r="N188" s="13">
        <v>8428100</v>
      </c>
      <c r="O188" s="13">
        <f t="shared" si="8"/>
        <v>1.3394568055599509</v>
      </c>
      <c r="P188" s="17">
        <f t="shared" si="9"/>
        <v>0.4977541837051811</v>
      </c>
      <c r="Q188" s="21">
        <f t="shared" si="10"/>
        <v>0.42164805829173413</v>
      </c>
      <c r="R188" s="22">
        <f t="shared" si="11"/>
        <v>0.30298508096918547</v>
      </c>
    </row>
    <row r="189" spans="1:18">
      <c r="A189" s="4" t="s">
        <v>1446</v>
      </c>
      <c r="B189" s="4" t="s">
        <v>1447</v>
      </c>
      <c r="C189" s="4" t="s">
        <v>1445</v>
      </c>
      <c r="D189" s="13">
        <v>18.721</v>
      </c>
      <c r="E189" s="13">
        <v>637030</v>
      </c>
      <c r="F189" s="13">
        <v>1585900</v>
      </c>
      <c r="G189" s="13">
        <v>5874000</v>
      </c>
      <c r="H189" s="13">
        <v>3791600</v>
      </c>
      <c r="I189" s="13">
        <v>2521100</v>
      </c>
      <c r="J189" s="13">
        <v>3358400</v>
      </c>
      <c r="K189" s="13">
        <v>3206600</v>
      </c>
      <c r="L189" s="13">
        <v>3592300</v>
      </c>
      <c r="M189" s="13">
        <v>320530</v>
      </c>
      <c r="N189" s="13">
        <v>374270</v>
      </c>
      <c r="O189" s="13">
        <f t="shared" si="8"/>
        <v>1.3278195003731996</v>
      </c>
      <c r="P189" s="17">
        <f t="shared" si="9"/>
        <v>0.56279028227499439</v>
      </c>
      <c r="Q189" s="21">
        <f t="shared" si="10"/>
        <v>0.40905904456507275</v>
      </c>
      <c r="R189" s="22">
        <f t="shared" si="11"/>
        <v>0.24965341015481657</v>
      </c>
    </row>
    <row r="190" spans="1:18">
      <c r="A190" s="4" t="s">
        <v>603</v>
      </c>
      <c r="B190" s="4" t="s">
        <v>604</v>
      </c>
      <c r="C190" s="4" t="s">
        <v>602</v>
      </c>
      <c r="D190" s="13">
        <v>70.87</v>
      </c>
      <c r="E190" s="13">
        <v>75257000</v>
      </c>
      <c r="F190" s="13">
        <v>263450000</v>
      </c>
      <c r="G190" s="13">
        <v>495720000</v>
      </c>
      <c r="H190" s="13">
        <v>197850000</v>
      </c>
      <c r="I190" s="13">
        <v>330980000</v>
      </c>
      <c r="J190" s="13">
        <v>271600000</v>
      </c>
      <c r="K190" s="13">
        <v>415670000</v>
      </c>
      <c r="L190" s="13">
        <v>229880000</v>
      </c>
      <c r="M190" s="13">
        <v>34613000</v>
      </c>
      <c r="N190" s="13">
        <v>75929000</v>
      </c>
      <c r="O190" s="13">
        <f t="shared" si="8"/>
        <v>1.3265229271026728</v>
      </c>
      <c r="P190" s="17">
        <f t="shared" si="9"/>
        <v>0.51370897959809392</v>
      </c>
      <c r="Q190" s="21">
        <f t="shared" si="10"/>
        <v>0.40764961075807732</v>
      </c>
      <c r="R190" s="22">
        <f t="shared" si="11"/>
        <v>0.28928284277124838</v>
      </c>
    </row>
    <row r="191" spans="1:18">
      <c r="A191" s="4" t="s">
        <v>1478</v>
      </c>
      <c r="B191" s="4" t="s">
        <v>1479</v>
      </c>
      <c r="C191" s="4" t="s">
        <v>1477</v>
      </c>
      <c r="D191" s="13">
        <v>27.341000000000001</v>
      </c>
      <c r="E191" s="13">
        <v>130970</v>
      </c>
      <c r="F191" s="13">
        <v>1395500</v>
      </c>
      <c r="G191" s="13">
        <v>2692400</v>
      </c>
      <c r="H191" s="13">
        <v>944130</v>
      </c>
      <c r="I191" s="13">
        <v>1556300</v>
      </c>
      <c r="J191" s="13">
        <v>477350</v>
      </c>
      <c r="K191" s="13">
        <v>3918700</v>
      </c>
      <c r="L191" s="13">
        <v>340260</v>
      </c>
      <c r="M191" s="13">
        <v>179860</v>
      </c>
      <c r="N191" s="13">
        <v>170940</v>
      </c>
      <c r="O191" s="13">
        <f t="shared" si="8"/>
        <v>1.3208481829565313</v>
      </c>
      <c r="P191" s="17">
        <f t="shared" si="9"/>
        <v>0.70741280133704132</v>
      </c>
      <c r="Q191" s="21">
        <f t="shared" si="10"/>
        <v>0.40146465410740839</v>
      </c>
      <c r="R191" s="22">
        <f t="shared" si="11"/>
        <v>0.1503270854602905</v>
      </c>
    </row>
    <row r="192" spans="1:18">
      <c r="A192" s="4" t="s">
        <v>720</v>
      </c>
      <c r="B192" s="4" t="s">
        <v>721</v>
      </c>
      <c r="C192" s="4" t="s">
        <v>719</v>
      </c>
      <c r="D192" s="13">
        <v>15.137</v>
      </c>
      <c r="E192" s="13">
        <v>740460</v>
      </c>
      <c r="F192" s="13">
        <v>8372800</v>
      </c>
      <c r="G192" s="13">
        <v>13036000</v>
      </c>
      <c r="H192" s="13">
        <v>5712600</v>
      </c>
      <c r="I192" s="13">
        <v>3610800</v>
      </c>
      <c r="J192" s="13">
        <v>8672300</v>
      </c>
      <c r="K192" s="13">
        <v>6044400</v>
      </c>
      <c r="L192" s="13">
        <v>7738600</v>
      </c>
      <c r="M192" s="13">
        <v>536020</v>
      </c>
      <c r="N192" s="13">
        <v>954530</v>
      </c>
      <c r="O192" s="13">
        <f t="shared" si="8"/>
        <v>1.314326282007112</v>
      </c>
      <c r="P192" s="17">
        <f t="shared" si="9"/>
        <v>0.5930359496949873</v>
      </c>
      <c r="Q192" s="21">
        <f t="shared" si="10"/>
        <v>0.39432346972407117</v>
      </c>
      <c r="R192" s="22">
        <f t="shared" si="11"/>
        <v>0.22691897901191135</v>
      </c>
    </row>
    <row r="193" spans="1:18">
      <c r="A193" s="4" t="s">
        <v>573</v>
      </c>
      <c r="B193" s="4" t="s">
        <v>574</v>
      </c>
      <c r="C193" s="4" t="s">
        <v>572</v>
      </c>
      <c r="D193" s="13">
        <v>37.186</v>
      </c>
      <c r="E193" s="13">
        <v>6052300</v>
      </c>
      <c r="F193" s="13">
        <v>10496000</v>
      </c>
      <c r="G193" s="13">
        <v>20715000</v>
      </c>
      <c r="H193" s="13">
        <v>8137200</v>
      </c>
      <c r="I193" s="13">
        <v>11415000</v>
      </c>
      <c r="J193" s="13">
        <v>13062000</v>
      </c>
      <c r="K193" s="13">
        <v>12781000</v>
      </c>
      <c r="L193" s="13">
        <v>8942800</v>
      </c>
      <c r="M193" s="13">
        <v>3802500</v>
      </c>
      <c r="N193" s="13">
        <v>4732300</v>
      </c>
      <c r="O193" s="13">
        <f t="shared" si="8"/>
        <v>1.3115123059237406</v>
      </c>
      <c r="P193" s="17">
        <f t="shared" si="9"/>
        <v>0.42073910391064095</v>
      </c>
      <c r="Q193" s="21">
        <f t="shared" si="10"/>
        <v>0.3912313444781258</v>
      </c>
      <c r="R193" s="22">
        <f t="shared" si="11"/>
        <v>0.37598712234621423</v>
      </c>
    </row>
    <row r="194" spans="1:18">
      <c r="A194" s="4" t="s">
        <v>398</v>
      </c>
      <c r="B194" s="4" t="s">
        <v>399</v>
      </c>
      <c r="C194" s="4" t="s">
        <v>397</v>
      </c>
      <c r="D194" s="13">
        <v>23.396000000000001</v>
      </c>
      <c r="E194" s="13">
        <v>396030</v>
      </c>
      <c r="F194" s="13">
        <v>548340</v>
      </c>
      <c r="G194" s="13">
        <v>1223900</v>
      </c>
      <c r="H194" s="13">
        <v>574860</v>
      </c>
      <c r="I194" s="13">
        <v>10000</v>
      </c>
      <c r="J194" s="13">
        <v>1487200</v>
      </c>
      <c r="K194" s="13">
        <v>489600</v>
      </c>
      <c r="L194" s="13">
        <v>10000</v>
      </c>
      <c r="M194" s="13">
        <v>87496</v>
      </c>
      <c r="N194" s="13">
        <v>71680</v>
      </c>
      <c r="O194" s="13">
        <f t="shared" si="8"/>
        <v>1.2829267428899485</v>
      </c>
      <c r="P194" s="17">
        <f t="shared" si="9"/>
        <v>0.73029525439426368</v>
      </c>
      <c r="Q194" s="21">
        <f t="shared" si="10"/>
        <v>0.35943879265145451</v>
      </c>
      <c r="R194" s="22">
        <f t="shared" si="11"/>
        <v>0.13650152148244549</v>
      </c>
    </row>
    <row r="195" spans="1:18">
      <c r="A195" s="4" t="s">
        <v>738</v>
      </c>
      <c r="B195" s="4" t="s">
        <v>739</v>
      </c>
      <c r="C195" s="4" t="s">
        <v>737</v>
      </c>
      <c r="D195" s="13">
        <v>43.688000000000002</v>
      </c>
      <c r="E195" s="13">
        <v>10000</v>
      </c>
      <c r="F195" s="13">
        <v>732930</v>
      </c>
      <c r="G195" s="13">
        <v>572340</v>
      </c>
      <c r="H195" s="13">
        <v>403020</v>
      </c>
      <c r="I195" s="13">
        <v>356420</v>
      </c>
      <c r="J195" s="13">
        <v>10000</v>
      </c>
      <c r="K195" s="13">
        <v>749010</v>
      </c>
      <c r="L195" s="13">
        <v>840020</v>
      </c>
      <c r="M195" s="13">
        <v>10000</v>
      </c>
      <c r="N195" s="13">
        <v>10000</v>
      </c>
      <c r="O195" s="13">
        <f t="shared" ref="O195:O258" si="12">AVERAGE(E195:I195)/AVERAGE(J195:N195)</f>
        <v>1.281452474629871</v>
      </c>
      <c r="P195" s="17">
        <f t="shared" ref="P195:P258" si="13">TTEST(E195:I195,J195:N195,2,2)</f>
        <v>0.69933955732532194</v>
      </c>
      <c r="Q195" s="21">
        <f t="shared" si="10"/>
        <v>0.35777997423056923</v>
      </c>
      <c r="R195" s="22">
        <f t="shared" si="11"/>
        <v>0.15531190570481013</v>
      </c>
    </row>
    <row r="196" spans="1:18">
      <c r="A196" s="4" t="s">
        <v>1475</v>
      </c>
      <c r="B196" s="4" t="s">
        <v>1476</v>
      </c>
      <c r="C196" s="4" t="s">
        <v>1474</v>
      </c>
      <c r="D196" s="13">
        <v>18.672000000000001</v>
      </c>
      <c r="E196" s="13">
        <v>369510</v>
      </c>
      <c r="F196" s="13">
        <v>2146800</v>
      </c>
      <c r="G196" s="13">
        <v>2529600</v>
      </c>
      <c r="H196" s="13">
        <v>975080</v>
      </c>
      <c r="I196" s="13">
        <v>1005000</v>
      </c>
      <c r="J196" s="13">
        <v>1417300</v>
      </c>
      <c r="K196" s="13">
        <v>3061600</v>
      </c>
      <c r="L196" s="13">
        <v>663030</v>
      </c>
      <c r="M196" s="13">
        <v>201110</v>
      </c>
      <c r="N196" s="13">
        <v>154550</v>
      </c>
      <c r="O196" s="13">
        <f t="shared" si="12"/>
        <v>1.2780127292140737</v>
      </c>
      <c r="P196" s="17">
        <f t="shared" si="13"/>
        <v>0.66200751070870612</v>
      </c>
      <c r="Q196" s="21">
        <f t="shared" ref="Q196:Q259" si="14">LOG(O196, 2)</f>
        <v>0.35390220583307813</v>
      </c>
      <c r="R196" s="22">
        <f t="shared" ref="R196:R259" si="15">-LOG(P196,10)</f>
        <v>0.1791370833082718</v>
      </c>
    </row>
    <row r="197" spans="1:18">
      <c r="A197" s="4" t="s">
        <v>1232</v>
      </c>
      <c r="B197" s="4" t="s">
        <v>1233</v>
      </c>
      <c r="C197" s="4" t="s">
        <v>1231</v>
      </c>
      <c r="D197" s="13">
        <v>29.367000000000001</v>
      </c>
      <c r="E197" s="13">
        <v>10000</v>
      </c>
      <c r="F197" s="13">
        <v>264320</v>
      </c>
      <c r="G197" s="13">
        <v>10000</v>
      </c>
      <c r="H197" s="13">
        <v>10000</v>
      </c>
      <c r="I197" s="13">
        <v>236850</v>
      </c>
      <c r="J197" s="13">
        <v>10000</v>
      </c>
      <c r="K197" s="13">
        <v>10000</v>
      </c>
      <c r="L197" s="13">
        <v>10000</v>
      </c>
      <c r="M197" s="13">
        <v>10000</v>
      </c>
      <c r="N197" s="13">
        <v>376300</v>
      </c>
      <c r="O197" s="13">
        <f t="shared" si="12"/>
        <v>1.2759308191208263</v>
      </c>
      <c r="P197" s="17">
        <f t="shared" si="13"/>
        <v>0.8133044885126135</v>
      </c>
      <c r="Q197" s="21">
        <f t="shared" si="14"/>
        <v>0.35155010839978768</v>
      </c>
      <c r="R197" s="22">
        <f t="shared" si="15"/>
        <v>8.9746830883325593E-2</v>
      </c>
    </row>
    <row r="198" spans="1:18">
      <c r="A198" s="4" t="s">
        <v>888</v>
      </c>
      <c r="B198" s="4" t="s">
        <v>889</v>
      </c>
      <c r="C198" s="4" t="s">
        <v>887</v>
      </c>
      <c r="D198" s="13">
        <v>33.814</v>
      </c>
      <c r="E198" s="13">
        <v>124550</v>
      </c>
      <c r="F198" s="13">
        <v>472270</v>
      </c>
      <c r="G198" s="13">
        <v>196080</v>
      </c>
      <c r="H198" s="13">
        <v>274080</v>
      </c>
      <c r="I198" s="13">
        <v>271380</v>
      </c>
      <c r="J198" s="13">
        <v>10000</v>
      </c>
      <c r="K198" s="13">
        <v>630230</v>
      </c>
      <c r="L198" s="13">
        <v>289190</v>
      </c>
      <c r="M198" s="13">
        <v>10000</v>
      </c>
      <c r="N198" s="13">
        <v>112350</v>
      </c>
      <c r="O198" s="13">
        <f t="shared" si="12"/>
        <v>1.2724835277674778</v>
      </c>
      <c r="P198" s="17">
        <f t="shared" si="13"/>
        <v>0.67181947543092257</v>
      </c>
      <c r="Q198" s="21">
        <f t="shared" si="14"/>
        <v>0.34764698081021539</v>
      </c>
      <c r="R198" s="22">
        <f t="shared" si="15"/>
        <v>0.17274741051283427</v>
      </c>
    </row>
    <row r="199" spans="1:18">
      <c r="A199" s="4" t="s">
        <v>210</v>
      </c>
      <c r="B199" s="4" t="s">
        <v>211</v>
      </c>
      <c r="C199" s="4" t="s">
        <v>209</v>
      </c>
      <c r="D199" s="13">
        <v>15.942</v>
      </c>
      <c r="E199" s="13">
        <v>195550</v>
      </c>
      <c r="F199" s="13">
        <v>164750</v>
      </c>
      <c r="G199" s="13">
        <v>1299300</v>
      </c>
      <c r="H199" s="13">
        <v>10000</v>
      </c>
      <c r="I199" s="13">
        <v>10000</v>
      </c>
      <c r="J199" s="13">
        <v>10000</v>
      </c>
      <c r="K199" s="13">
        <v>1285000</v>
      </c>
      <c r="L199" s="13">
        <v>10000</v>
      </c>
      <c r="M199" s="13">
        <v>10000</v>
      </c>
      <c r="N199" s="13">
        <v>10000</v>
      </c>
      <c r="O199" s="13">
        <f t="shared" si="12"/>
        <v>1.267622641509434</v>
      </c>
      <c r="P199" s="17">
        <f t="shared" si="13"/>
        <v>0.84572061932103992</v>
      </c>
      <c r="Q199" s="21">
        <f t="shared" si="14"/>
        <v>0.34212533360973096</v>
      </c>
      <c r="R199" s="22">
        <f t="shared" si="15"/>
        <v>7.2773080845197124E-2</v>
      </c>
    </row>
    <row r="200" spans="1:18">
      <c r="A200" s="4" t="s">
        <v>1342</v>
      </c>
      <c r="B200" s="4" t="s">
        <v>1343</v>
      </c>
      <c r="C200" s="4" t="s">
        <v>1341</v>
      </c>
      <c r="D200" s="13">
        <v>27.738</v>
      </c>
      <c r="E200" s="13">
        <v>10000</v>
      </c>
      <c r="F200" s="13">
        <v>10000</v>
      </c>
      <c r="G200" s="13">
        <v>1351800</v>
      </c>
      <c r="H200" s="13">
        <v>10000</v>
      </c>
      <c r="I200" s="13">
        <v>10000</v>
      </c>
      <c r="J200" s="13">
        <v>411230</v>
      </c>
      <c r="K200" s="13">
        <v>10000</v>
      </c>
      <c r="L200" s="13">
        <v>658230</v>
      </c>
      <c r="M200" s="13">
        <v>10000</v>
      </c>
      <c r="N200" s="13">
        <v>10000</v>
      </c>
      <c r="O200" s="13">
        <f t="shared" si="12"/>
        <v>1.2658941662270569</v>
      </c>
      <c r="P200" s="17">
        <f t="shared" si="13"/>
        <v>0.85038647234098519</v>
      </c>
      <c r="Q200" s="21">
        <f t="shared" si="14"/>
        <v>0.34015679478064803</v>
      </c>
      <c r="R200" s="22">
        <f t="shared" si="15"/>
        <v>7.0383657038841974E-2</v>
      </c>
    </row>
    <row r="201" spans="1:18">
      <c r="A201" s="4" t="s">
        <v>1223</v>
      </c>
      <c r="B201" s="4" t="s">
        <v>1224</v>
      </c>
      <c r="C201" s="4" t="s">
        <v>1222</v>
      </c>
      <c r="D201" s="13">
        <v>28.085999999999999</v>
      </c>
      <c r="E201" s="13">
        <v>3108400</v>
      </c>
      <c r="F201" s="13">
        <v>9585700</v>
      </c>
      <c r="G201" s="13">
        <v>10673000</v>
      </c>
      <c r="H201" s="13">
        <v>4651500</v>
      </c>
      <c r="I201" s="13">
        <v>8903200</v>
      </c>
      <c r="J201" s="13">
        <v>8290500</v>
      </c>
      <c r="K201" s="13">
        <v>12755000</v>
      </c>
      <c r="L201" s="13">
        <v>4041200</v>
      </c>
      <c r="M201" s="13">
        <v>2149900</v>
      </c>
      <c r="N201" s="13">
        <v>1940500</v>
      </c>
      <c r="O201" s="13">
        <f t="shared" si="12"/>
        <v>1.2654376205997169</v>
      </c>
      <c r="P201" s="17">
        <f t="shared" si="13"/>
        <v>0.55974565970566448</v>
      </c>
      <c r="Q201" s="21">
        <f t="shared" si="14"/>
        <v>0.33963639194521378</v>
      </c>
      <c r="R201" s="22">
        <f t="shared" si="15"/>
        <v>0.25200926527584194</v>
      </c>
    </row>
    <row r="202" spans="1:18">
      <c r="A202" s="4" t="s">
        <v>615</v>
      </c>
      <c r="B202" s="4" t="s">
        <v>616</v>
      </c>
      <c r="C202" s="4" t="s">
        <v>614</v>
      </c>
      <c r="D202" s="13">
        <v>27.771000000000001</v>
      </c>
      <c r="E202" s="13">
        <v>85964000</v>
      </c>
      <c r="F202" s="13">
        <v>224540000</v>
      </c>
      <c r="G202" s="13">
        <v>225000000</v>
      </c>
      <c r="H202" s="13">
        <v>123480000</v>
      </c>
      <c r="I202" s="13">
        <v>190440000</v>
      </c>
      <c r="J202" s="13">
        <v>203720000</v>
      </c>
      <c r="K202" s="13">
        <v>214650000</v>
      </c>
      <c r="L202" s="13">
        <v>146750000</v>
      </c>
      <c r="M202" s="13">
        <v>49433000</v>
      </c>
      <c r="N202" s="13">
        <v>60901000</v>
      </c>
      <c r="O202" s="13">
        <f t="shared" si="12"/>
        <v>1.2575601003177121</v>
      </c>
      <c r="P202" s="17">
        <f t="shared" si="13"/>
        <v>0.4570993450855857</v>
      </c>
      <c r="Q202" s="21">
        <f t="shared" si="14"/>
        <v>0.33062734981878139</v>
      </c>
      <c r="R202" s="22">
        <f t="shared" si="15"/>
        <v>0.33998940095070423</v>
      </c>
    </row>
    <row r="203" spans="1:18">
      <c r="A203" s="4" t="s">
        <v>81</v>
      </c>
      <c r="B203" s="4" t="s">
        <v>82</v>
      </c>
      <c r="C203" s="4" t="s">
        <v>80</v>
      </c>
      <c r="D203" s="13">
        <v>30.436</v>
      </c>
      <c r="E203" s="13">
        <v>16928000</v>
      </c>
      <c r="F203" s="13">
        <v>47647000</v>
      </c>
      <c r="G203" s="13">
        <v>33276000</v>
      </c>
      <c r="H203" s="13">
        <v>21146000</v>
      </c>
      <c r="I203" s="13">
        <v>29214000</v>
      </c>
      <c r="J203" s="13">
        <v>37652000</v>
      </c>
      <c r="K203" s="13">
        <v>15466000</v>
      </c>
      <c r="L203" s="13">
        <v>25490000</v>
      </c>
      <c r="M203" s="13">
        <v>20155000</v>
      </c>
      <c r="N203" s="13">
        <v>19182000</v>
      </c>
      <c r="O203" s="13">
        <f t="shared" si="12"/>
        <v>1.2566111323074314</v>
      </c>
      <c r="P203" s="17">
        <f t="shared" si="13"/>
        <v>0.38555946946287412</v>
      </c>
      <c r="Q203" s="21">
        <f t="shared" si="14"/>
        <v>0.32953826607647752</v>
      </c>
      <c r="R203" s="22">
        <f t="shared" si="15"/>
        <v>0.41390862599787115</v>
      </c>
    </row>
    <row r="204" spans="1:18">
      <c r="A204" s="4" t="s">
        <v>78</v>
      </c>
      <c r="B204" s="4" t="s">
        <v>79</v>
      </c>
      <c r="C204" s="4" t="s">
        <v>77</v>
      </c>
      <c r="D204" s="13">
        <v>15.173</v>
      </c>
      <c r="E204" s="13">
        <v>10000</v>
      </c>
      <c r="F204" s="13">
        <v>10000</v>
      </c>
      <c r="G204" s="13">
        <v>1600500</v>
      </c>
      <c r="H204" s="13">
        <v>10000</v>
      </c>
      <c r="I204" s="13">
        <v>10000</v>
      </c>
      <c r="J204" s="13">
        <v>10000</v>
      </c>
      <c r="K204" s="13">
        <v>374500</v>
      </c>
      <c r="L204" s="13">
        <v>372340</v>
      </c>
      <c r="M204" s="13">
        <v>256600</v>
      </c>
      <c r="N204" s="13">
        <v>294500</v>
      </c>
      <c r="O204" s="13">
        <f t="shared" si="12"/>
        <v>1.2542624279401196</v>
      </c>
      <c r="P204" s="17">
        <f t="shared" si="13"/>
        <v>0.84297918859110355</v>
      </c>
      <c r="Q204" s="21">
        <f t="shared" si="14"/>
        <v>0.32683923320984354</v>
      </c>
      <c r="R204" s="22">
        <f t="shared" si="15"/>
        <v>7.4183147073492106E-2</v>
      </c>
    </row>
    <row r="205" spans="1:18">
      <c r="A205" s="4" t="s">
        <v>1220</v>
      </c>
      <c r="B205" s="4" t="s">
        <v>1221</v>
      </c>
      <c r="C205" s="4" t="s">
        <v>1219</v>
      </c>
      <c r="D205" s="13">
        <v>35.158999999999999</v>
      </c>
      <c r="E205" s="13">
        <v>510880</v>
      </c>
      <c r="F205" s="13">
        <v>1838300</v>
      </c>
      <c r="G205" s="13">
        <v>65723</v>
      </c>
      <c r="H205" s="13">
        <v>401160</v>
      </c>
      <c r="I205" s="13">
        <v>1032500</v>
      </c>
      <c r="J205" s="13">
        <v>1572200</v>
      </c>
      <c r="K205" s="13">
        <v>303820</v>
      </c>
      <c r="L205" s="13">
        <v>467050</v>
      </c>
      <c r="M205" s="13">
        <v>275380</v>
      </c>
      <c r="N205" s="13">
        <v>460290</v>
      </c>
      <c r="O205" s="13">
        <f t="shared" si="12"/>
        <v>1.2500448235317045</v>
      </c>
      <c r="P205" s="17">
        <f t="shared" si="13"/>
        <v>0.70521631252957107</v>
      </c>
      <c r="Q205" s="21">
        <f t="shared" si="14"/>
        <v>0.32197982730936014</v>
      </c>
      <c r="R205" s="22">
        <f t="shared" si="15"/>
        <v>0.15167765048553181</v>
      </c>
    </row>
    <row r="206" spans="1:18">
      <c r="A206" s="4" t="s">
        <v>127</v>
      </c>
      <c r="B206" s="4"/>
      <c r="C206" s="4" t="s">
        <v>126</v>
      </c>
      <c r="D206" s="13">
        <v>12.581</v>
      </c>
      <c r="E206" s="13">
        <v>10000</v>
      </c>
      <c r="F206" s="13">
        <v>1020800</v>
      </c>
      <c r="G206" s="13">
        <v>411750</v>
      </c>
      <c r="H206" s="13">
        <v>1172100</v>
      </c>
      <c r="I206" s="13">
        <v>55118</v>
      </c>
      <c r="J206" s="13">
        <v>609490</v>
      </c>
      <c r="K206" s="13">
        <v>10000</v>
      </c>
      <c r="L206" s="13">
        <v>814770</v>
      </c>
      <c r="M206" s="13">
        <v>702800</v>
      </c>
      <c r="N206" s="13">
        <v>10000</v>
      </c>
      <c r="O206" s="13">
        <f t="shared" si="12"/>
        <v>1.2434529076970369</v>
      </c>
      <c r="P206" s="17">
        <f t="shared" si="13"/>
        <v>0.73438873966827345</v>
      </c>
      <c r="Q206" s="21">
        <f t="shared" si="14"/>
        <v>0.31435187054762348</v>
      </c>
      <c r="R206" s="22">
        <f t="shared" si="15"/>
        <v>0.1340739907630018</v>
      </c>
    </row>
    <row r="207" spans="1:18">
      <c r="A207" s="4" t="s">
        <v>1250</v>
      </c>
      <c r="B207" s="4" t="s">
        <v>1251</v>
      </c>
      <c r="C207" s="4" t="s">
        <v>1249</v>
      </c>
      <c r="D207" s="13">
        <v>34.731999999999999</v>
      </c>
      <c r="E207" s="13">
        <v>874540</v>
      </c>
      <c r="F207" s="13">
        <v>2655100</v>
      </c>
      <c r="G207" s="13">
        <v>5014600</v>
      </c>
      <c r="H207" s="13">
        <v>2563700</v>
      </c>
      <c r="I207" s="13">
        <v>1502300</v>
      </c>
      <c r="J207" s="13">
        <v>2856500</v>
      </c>
      <c r="K207" s="13">
        <v>5870500</v>
      </c>
      <c r="L207" s="13">
        <v>1393700</v>
      </c>
      <c r="M207" s="13">
        <v>10000</v>
      </c>
      <c r="N207" s="13">
        <v>84551</v>
      </c>
      <c r="O207" s="13">
        <f t="shared" si="12"/>
        <v>1.2344522909911857</v>
      </c>
      <c r="P207" s="17">
        <f t="shared" si="13"/>
        <v>0.72165181878662987</v>
      </c>
      <c r="Q207" s="21">
        <f t="shared" si="14"/>
        <v>0.30387108040093436</v>
      </c>
      <c r="R207" s="22">
        <f t="shared" si="15"/>
        <v>0.14167228948344829</v>
      </c>
    </row>
    <row r="208" spans="1:18">
      <c r="A208" s="4" t="s">
        <v>1333</v>
      </c>
      <c r="B208" s="4" t="s">
        <v>1334</v>
      </c>
      <c r="C208" s="4" t="s">
        <v>1332</v>
      </c>
      <c r="D208" s="13">
        <v>22.164999999999999</v>
      </c>
      <c r="E208" s="13">
        <v>2915000</v>
      </c>
      <c r="F208" s="13">
        <v>7884500</v>
      </c>
      <c r="G208" s="13">
        <v>11283000</v>
      </c>
      <c r="H208" s="13">
        <v>8286800</v>
      </c>
      <c r="I208" s="13">
        <v>4389700</v>
      </c>
      <c r="J208" s="13">
        <v>9874700</v>
      </c>
      <c r="K208" s="13">
        <v>8851200</v>
      </c>
      <c r="L208" s="13">
        <v>6901600</v>
      </c>
      <c r="M208" s="13">
        <v>1679500</v>
      </c>
      <c r="N208" s="13">
        <v>907070</v>
      </c>
      <c r="O208" s="13">
        <f t="shared" si="12"/>
        <v>1.2319739761048301</v>
      </c>
      <c r="P208" s="17">
        <f t="shared" si="13"/>
        <v>0.59559004077563971</v>
      </c>
      <c r="Q208" s="21">
        <f t="shared" si="14"/>
        <v>0.30097178124300583</v>
      </c>
      <c r="R208" s="22">
        <f t="shared" si="15"/>
        <v>0.225052572962081</v>
      </c>
    </row>
    <row r="209" spans="1:18">
      <c r="A209" s="4" t="s">
        <v>39</v>
      </c>
      <c r="B209" s="4" t="s">
        <v>40</v>
      </c>
      <c r="C209" s="4" t="s">
        <v>38</v>
      </c>
      <c r="D209" s="13">
        <v>54.271999999999998</v>
      </c>
      <c r="E209" s="13">
        <v>2375000</v>
      </c>
      <c r="F209" s="13">
        <v>5491600</v>
      </c>
      <c r="G209" s="13">
        <v>10996000</v>
      </c>
      <c r="H209" s="13">
        <v>1986900</v>
      </c>
      <c r="I209" s="13">
        <v>2710600</v>
      </c>
      <c r="J209" s="13">
        <v>6358700</v>
      </c>
      <c r="K209" s="13">
        <v>5530900</v>
      </c>
      <c r="L209" s="13">
        <v>5122700</v>
      </c>
      <c r="M209" s="13">
        <v>803300</v>
      </c>
      <c r="N209" s="13">
        <v>1627700</v>
      </c>
      <c r="O209" s="13">
        <f t="shared" si="12"/>
        <v>1.2117336048921736</v>
      </c>
      <c r="P209" s="17">
        <f t="shared" si="13"/>
        <v>0.69484059660423958</v>
      </c>
      <c r="Q209" s="21">
        <f t="shared" si="14"/>
        <v>0.27707256255319096</v>
      </c>
      <c r="R209" s="22">
        <f t="shared" si="15"/>
        <v>0.15811481548955289</v>
      </c>
    </row>
    <row r="210" spans="1:18">
      <c r="A210" s="4" t="s">
        <v>132</v>
      </c>
      <c r="B210" s="4"/>
      <c r="C210" s="4" t="s">
        <v>131</v>
      </c>
      <c r="D210" s="13">
        <v>11.98</v>
      </c>
      <c r="E210" s="13">
        <v>10000</v>
      </c>
      <c r="F210" s="13">
        <v>213940</v>
      </c>
      <c r="G210" s="13">
        <v>895190</v>
      </c>
      <c r="H210" s="13">
        <v>190940</v>
      </c>
      <c r="I210" s="13">
        <v>10000</v>
      </c>
      <c r="J210" s="13">
        <v>184160</v>
      </c>
      <c r="K210" s="13">
        <v>10000</v>
      </c>
      <c r="L210" s="13">
        <v>878580</v>
      </c>
      <c r="M210" s="13">
        <v>10000</v>
      </c>
      <c r="N210" s="13">
        <v>10000</v>
      </c>
      <c r="O210" s="13">
        <f t="shared" si="12"/>
        <v>1.2080366784413492</v>
      </c>
      <c r="P210" s="17">
        <f t="shared" si="13"/>
        <v>0.85128335702414848</v>
      </c>
      <c r="Q210" s="21">
        <f t="shared" si="14"/>
        <v>0.27266425847269249</v>
      </c>
      <c r="R210" s="22">
        <f t="shared" si="15"/>
        <v>6.9925857178789561E-2</v>
      </c>
    </row>
    <row r="211" spans="1:18">
      <c r="A211" s="4" t="s">
        <v>1041</v>
      </c>
      <c r="B211" s="4" t="s">
        <v>1042</v>
      </c>
      <c r="C211" s="4" t="s">
        <v>1040</v>
      </c>
      <c r="D211" s="13">
        <v>117.37</v>
      </c>
      <c r="E211" s="13">
        <v>10000</v>
      </c>
      <c r="F211" s="13">
        <v>10000</v>
      </c>
      <c r="G211" s="13">
        <v>2436600</v>
      </c>
      <c r="H211" s="13">
        <v>10000</v>
      </c>
      <c r="I211" s="13">
        <v>10000</v>
      </c>
      <c r="J211" s="13">
        <v>609670</v>
      </c>
      <c r="K211" s="13">
        <v>300240</v>
      </c>
      <c r="L211" s="13">
        <v>1142900</v>
      </c>
      <c r="M211" s="13">
        <v>10000</v>
      </c>
      <c r="N211" s="13">
        <v>10000</v>
      </c>
      <c r="O211" s="13">
        <f t="shared" si="12"/>
        <v>1.194803189872685</v>
      </c>
      <c r="P211" s="17">
        <f t="shared" si="13"/>
        <v>0.88268236107468667</v>
      </c>
      <c r="Q211" s="21">
        <f t="shared" si="14"/>
        <v>0.25677299445816104</v>
      </c>
      <c r="R211" s="22">
        <f t="shared" si="15"/>
        <v>5.4195551972161672E-2</v>
      </c>
    </row>
    <row r="212" spans="1:18">
      <c r="A212" s="4" t="s">
        <v>1309</v>
      </c>
      <c r="B212" s="4" t="s">
        <v>1310</v>
      </c>
      <c r="C212" s="4" t="s">
        <v>1308</v>
      </c>
      <c r="D212" s="13">
        <v>25.988</v>
      </c>
      <c r="E212" s="13">
        <v>354630</v>
      </c>
      <c r="F212" s="13">
        <v>1167100</v>
      </c>
      <c r="G212" s="13">
        <v>1980500</v>
      </c>
      <c r="H212" s="13">
        <v>926940</v>
      </c>
      <c r="I212" s="13">
        <v>1610200</v>
      </c>
      <c r="J212" s="13">
        <v>1258400</v>
      </c>
      <c r="K212" s="13">
        <v>1777200</v>
      </c>
      <c r="L212" s="13">
        <v>778240</v>
      </c>
      <c r="M212" s="13">
        <v>390930</v>
      </c>
      <c r="N212" s="13">
        <v>912800</v>
      </c>
      <c r="O212" s="13">
        <f t="shared" si="12"/>
        <v>1.180124551300715</v>
      </c>
      <c r="P212" s="17">
        <f t="shared" si="13"/>
        <v>0.62702800019005678</v>
      </c>
      <c r="Q212" s="21">
        <f t="shared" si="14"/>
        <v>0.23893913082546761</v>
      </c>
      <c r="R212" s="22">
        <f t="shared" si="15"/>
        <v>0.20271306513974979</v>
      </c>
    </row>
    <row r="213" spans="1:18">
      <c r="A213" s="4" t="s">
        <v>1437</v>
      </c>
      <c r="B213" s="4" t="s">
        <v>1438</v>
      </c>
      <c r="C213" s="4" t="s">
        <v>1436</v>
      </c>
      <c r="D213" s="13">
        <v>18.521000000000001</v>
      </c>
      <c r="E213" s="13">
        <v>619390</v>
      </c>
      <c r="F213" s="13">
        <v>1004400</v>
      </c>
      <c r="G213" s="13">
        <v>3151000</v>
      </c>
      <c r="H213" s="13">
        <v>1387700</v>
      </c>
      <c r="I213" s="13">
        <v>836770</v>
      </c>
      <c r="J213" s="13">
        <v>2224000</v>
      </c>
      <c r="K213" s="13">
        <v>1834300</v>
      </c>
      <c r="L213" s="13">
        <v>1729000</v>
      </c>
      <c r="M213" s="13">
        <v>10000</v>
      </c>
      <c r="N213" s="13">
        <v>181680</v>
      </c>
      <c r="O213" s="13">
        <f t="shared" si="12"/>
        <v>1.1706444912008402</v>
      </c>
      <c r="P213" s="17">
        <f t="shared" si="13"/>
        <v>0.7599951698773989</v>
      </c>
      <c r="Q213" s="21">
        <f t="shared" si="14"/>
        <v>0.22730301550383117</v>
      </c>
      <c r="R213" s="22">
        <f t="shared" si="15"/>
        <v>0.11918916785375927</v>
      </c>
    </row>
    <row r="214" spans="1:18">
      <c r="A214" s="4" t="s">
        <v>1345</v>
      </c>
      <c r="B214" s="4" t="s">
        <v>1346</v>
      </c>
      <c r="C214" s="4" t="s">
        <v>1344</v>
      </c>
      <c r="D214" s="13">
        <v>23.158999999999999</v>
      </c>
      <c r="E214" s="13">
        <v>122420</v>
      </c>
      <c r="F214" s="13">
        <v>255030</v>
      </c>
      <c r="G214" s="13">
        <v>10000</v>
      </c>
      <c r="H214" s="13">
        <v>10000</v>
      </c>
      <c r="I214" s="13">
        <v>10000</v>
      </c>
      <c r="J214" s="13">
        <v>10000</v>
      </c>
      <c r="K214" s="13">
        <v>10000</v>
      </c>
      <c r="L214" s="13">
        <v>158130</v>
      </c>
      <c r="M214" s="13">
        <v>10000</v>
      </c>
      <c r="N214" s="13">
        <v>162300</v>
      </c>
      <c r="O214" s="13">
        <f t="shared" si="12"/>
        <v>1.162714379476643</v>
      </c>
      <c r="P214" s="17">
        <f t="shared" si="13"/>
        <v>0.8561528841136683</v>
      </c>
      <c r="Q214" s="21">
        <f t="shared" si="14"/>
        <v>0.21749674262359128</v>
      </c>
      <c r="R214" s="22">
        <f t="shared" si="15"/>
        <v>6.7448675979017894E-2</v>
      </c>
    </row>
    <row r="215" spans="1:18">
      <c r="A215" s="4" t="s">
        <v>295</v>
      </c>
      <c r="B215" s="4" t="s">
        <v>296</v>
      </c>
      <c r="C215" s="4" t="s">
        <v>294</v>
      </c>
      <c r="D215" s="13">
        <v>17.207999999999998</v>
      </c>
      <c r="E215" s="13">
        <v>9563500</v>
      </c>
      <c r="F215" s="13">
        <v>12670000</v>
      </c>
      <c r="G215" s="13">
        <v>22803000</v>
      </c>
      <c r="H215" s="13">
        <v>8501200</v>
      </c>
      <c r="I215" s="13">
        <v>4579600</v>
      </c>
      <c r="J215" s="13">
        <v>11367000</v>
      </c>
      <c r="K215" s="13">
        <v>19953000</v>
      </c>
      <c r="L215" s="13">
        <v>8410500</v>
      </c>
      <c r="M215" s="13">
        <v>5397800</v>
      </c>
      <c r="N215" s="13">
        <v>5183000</v>
      </c>
      <c r="O215" s="13">
        <f t="shared" si="12"/>
        <v>1.1551540111267251</v>
      </c>
      <c r="P215" s="17">
        <f t="shared" si="13"/>
        <v>0.71380501292102794</v>
      </c>
      <c r="Q215" s="21">
        <f t="shared" si="14"/>
        <v>0.20808521205369243</v>
      </c>
      <c r="R215" s="22">
        <f t="shared" si="15"/>
        <v>0.146420406399557</v>
      </c>
    </row>
    <row r="216" spans="1:18">
      <c r="A216" s="4" t="s">
        <v>1315</v>
      </c>
      <c r="B216" s="4" t="s">
        <v>1316</v>
      </c>
      <c r="C216" s="4" t="s">
        <v>1314</v>
      </c>
      <c r="D216" s="13">
        <v>34.834000000000003</v>
      </c>
      <c r="E216" s="13">
        <v>10000</v>
      </c>
      <c r="F216" s="13">
        <v>597010</v>
      </c>
      <c r="G216" s="13">
        <v>2239900</v>
      </c>
      <c r="H216" s="13">
        <v>690490</v>
      </c>
      <c r="I216" s="13">
        <v>894700</v>
      </c>
      <c r="J216" s="13">
        <v>787690</v>
      </c>
      <c r="K216" s="13">
        <v>1774000</v>
      </c>
      <c r="L216" s="13">
        <v>1239600</v>
      </c>
      <c r="M216" s="13">
        <v>10000</v>
      </c>
      <c r="N216" s="13">
        <v>89962</v>
      </c>
      <c r="O216" s="13">
        <f t="shared" si="12"/>
        <v>1.1360711894540521</v>
      </c>
      <c r="P216" s="17">
        <f t="shared" si="13"/>
        <v>0.83700233124166346</v>
      </c>
      <c r="Q216" s="21">
        <f t="shared" si="14"/>
        <v>0.18405324105243104</v>
      </c>
      <c r="R216" s="22">
        <f t="shared" si="15"/>
        <v>7.7273332396249589E-2</v>
      </c>
    </row>
    <row r="217" spans="1:18">
      <c r="A217" s="4" t="s">
        <v>1303</v>
      </c>
      <c r="B217" s="4" t="s">
        <v>1304</v>
      </c>
      <c r="C217" s="4" t="s">
        <v>1302</v>
      </c>
      <c r="D217" s="13">
        <v>16.367000000000001</v>
      </c>
      <c r="E217" s="13">
        <v>10000</v>
      </c>
      <c r="F217" s="13">
        <v>399050</v>
      </c>
      <c r="G217" s="13">
        <v>10000</v>
      </c>
      <c r="H217" s="13">
        <v>10000</v>
      </c>
      <c r="I217" s="13">
        <v>10000</v>
      </c>
      <c r="J217" s="13">
        <v>10000</v>
      </c>
      <c r="K217" s="13">
        <v>10000</v>
      </c>
      <c r="L217" s="13">
        <v>10000</v>
      </c>
      <c r="M217" s="13">
        <v>131580</v>
      </c>
      <c r="N217" s="13">
        <v>228570</v>
      </c>
      <c r="O217" s="13">
        <f t="shared" si="12"/>
        <v>1.1253364090734332</v>
      </c>
      <c r="P217" s="17">
        <f t="shared" si="13"/>
        <v>0.91575437078858002</v>
      </c>
      <c r="Q217" s="21">
        <f t="shared" si="14"/>
        <v>0.17035634646575931</v>
      </c>
      <c r="R217" s="22">
        <f t="shared" si="15"/>
        <v>3.8220999821668197E-2</v>
      </c>
    </row>
    <row r="218" spans="1:18">
      <c r="A218" s="4" t="s">
        <v>897</v>
      </c>
      <c r="B218" s="4" t="s">
        <v>898</v>
      </c>
      <c r="C218" s="4" t="s">
        <v>896</v>
      </c>
      <c r="D218" s="13">
        <v>175.05</v>
      </c>
      <c r="E218" s="13">
        <v>674190</v>
      </c>
      <c r="F218" s="13">
        <v>1701200</v>
      </c>
      <c r="G218" s="13">
        <v>332580</v>
      </c>
      <c r="H218" s="13">
        <v>732600</v>
      </c>
      <c r="I218" s="13">
        <v>1670500</v>
      </c>
      <c r="J218" s="13">
        <v>1530200</v>
      </c>
      <c r="K218" s="13">
        <v>1922700</v>
      </c>
      <c r="L218" s="13">
        <v>180370</v>
      </c>
      <c r="M218" s="13">
        <v>434870</v>
      </c>
      <c r="N218" s="13">
        <v>484220</v>
      </c>
      <c r="O218" s="13">
        <f t="shared" si="12"/>
        <v>1.1227297489653718</v>
      </c>
      <c r="P218" s="17">
        <f t="shared" si="13"/>
        <v>0.8068914929883495</v>
      </c>
      <c r="Q218" s="21">
        <f t="shared" si="14"/>
        <v>0.16701070000150356</v>
      </c>
      <c r="R218" s="22">
        <f t="shared" si="15"/>
        <v>9.3184863251626518E-2</v>
      </c>
    </row>
    <row r="219" spans="1:18">
      <c r="A219" s="4" t="s">
        <v>310</v>
      </c>
      <c r="B219" s="4" t="s">
        <v>311</v>
      </c>
      <c r="C219" s="4" t="s">
        <v>309</v>
      </c>
      <c r="D219" s="13">
        <v>47.295999999999999</v>
      </c>
      <c r="E219" s="13">
        <v>5794200</v>
      </c>
      <c r="F219" s="13">
        <v>5456200</v>
      </c>
      <c r="G219" s="13">
        <v>23920000</v>
      </c>
      <c r="H219" s="13">
        <v>1223700</v>
      </c>
      <c r="I219" s="13">
        <v>6042000</v>
      </c>
      <c r="J219" s="13">
        <v>535660</v>
      </c>
      <c r="K219" s="13">
        <v>26389000</v>
      </c>
      <c r="L219" s="13">
        <v>6447500</v>
      </c>
      <c r="M219" s="13">
        <v>1424400</v>
      </c>
      <c r="N219" s="13">
        <v>3127900</v>
      </c>
      <c r="O219" s="13">
        <f t="shared" si="12"/>
        <v>1.1189638560443576</v>
      </c>
      <c r="P219" s="17">
        <f t="shared" si="13"/>
        <v>0.88838619198851054</v>
      </c>
      <c r="Q219" s="21">
        <f t="shared" si="14"/>
        <v>0.16216343618229212</v>
      </c>
      <c r="R219" s="22">
        <f t="shared" si="15"/>
        <v>5.1398200224642879E-2</v>
      </c>
    </row>
    <row r="220" spans="1:18">
      <c r="A220" s="4" t="s">
        <v>1419</v>
      </c>
      <c r="B220" s="4" t="s">
        <v>1420</v>
      </c>
      <c r="C220" s="4" t="s">
        <v>1418</v>
      </c>
      <c r="D220" s="13">
        <v>38.862000000000002</v>
      </c>
      <c r="E220" s="13">
        <v>122540</v>
      </c>
      <c r="F220" s="13">
        <v>4664300</v>
      </c>
      <c r="G220" s="13">
        <v>8848200</v>
      </c>
      <c r="H220" s="13">
        <v>9426800</v>
      </c>
      <c r="I220" s="13">
        <v>10000</v>
      </c>
      <c r="J220" s="13">
        <v>10454000</v>
      </c>
      <c r="K220" s="13">
        <v>3319600</v>
      </c>
      <c r="L220" s="13">
        <v>4386200</v>
      </c>
      <c r="M220" s="13">
        <v>1042400</v>
      </c>
      <c r="N220" s="13">
        <v>1422700</v>
      </c>
      <c r="O220" s="13">
        <f t="shared" si="12"/>
        <v>1.1186400903761957</v>
      </c>
      <c r="P220" s="17">
        <f t="shared" si="13"/>
        <v>0.85787594081378671</v>
      </c>
      <c r="Q220" s="21">
        <f t="shared" si="14"/>
        <v>0.16174594038025433</v>
      </c>
      <c r="R220" s="22">
        <f t="shared" si="15"/>
        <v>6.6575511819748634E-2</v>
      </c>
    </row>
    <row r="221" spans="1:18">
      <c r="A221" s="4" t="s">
        <v>1007</v>
      </c>
      <c r="B221" s="5" t="s">
        <v>1545</v>
      </c>
      <c r="C221" s="4" t="s">
        <v>1006</v>
      </c>
      <c r="D221" s="13">
        <v>49.694000000000003</v>
      </c>
      <c r="E221" s="13">
        <v>8564100</v>
      </c>
      <c r="F221" s="13">
        <v>30770000</v>
      </c>
      <c r="G221" s="13">
        <v>48324000</v>
      </c>
      <c r="H221" s="13">
        <v>23795000</v>
      </c>
      <c r="I221" s="13">
        <v>29789000</v>
      </c>
      <c r="J221" s="13">
        <v>42111000</v>
      </c>
      <c r="K221" s="13">
        <v>45789000</v>
      </c>
      <c r="L221" s="13">
        <v>27206000</v>
      </c>
      <c r="M221" s="13">
        <v>5685100</v>
      </c>
      <c r="N221" s="13">
        <v>5601700</v>
      </c>
      <c r="O221" s="13">
        <f t="shared" si="12"/>
        <v>1.1174853314429303</v>
      </c>
      <c r="P221" s="17">
        <f t="shared" si="13"/>
        <v>0.78875161665833993</v>
      </c>
      <c r="Q221" s="21">
        <f t="shared" si="14"/>
        <v>0.16025589414377608</v>
      </c>
      <c r="R221" s="22">
        <f t="shared" si="15"/>
        <v>0.10305973759874223</v>
      </c>
    </row>
    <row r="222" spans="1:18">
      <c r="A222" s="4" t="s">
        <v>160</v>
      </c>
      <c r="B222" s="4" t="s">
        <v>161</v>
      </c>
      <c r="C222" s="4" t="s">
        <v>159</v>
      </c>
      <c r="D222" s="13">
        <v>39.354999999999997</v>
      </c>
      <c r="E222" s="13">
        <v>104820000</v>
      </c>
      <c r="F222" s="13">
        <v>228560000</v>
      </c>
      <c r="G222" s="13">
        <v>364460000</v>
      </c>
      <c r="H222" s="13">
        <v>144600000</v>
      </c>
      <c r="I222" s="13">
        <v>289230000</v>
      </c>
      <c r="J222" s="13">
        <v>271610000</v>
      </c>
      <c r="K222" s="13">
        <v>361410000</v>
      </c>
      <c r="L222" s="13">
        <v>191000000</v>
      </c>
      <c r="M222" s="13">
        <v>84519000</v>
      </c>
      <c r="N222" s="13">
        <v>105920000</v>
      </c>
      <c r="O222" s="13">
        <f t="shared" si="12"/>
        <v>1.1155404013370673</v>
      </c>
      <c r="P222" s="17">
        <f t="shared" si="13"/>
        <v>0.7461880033560514</v>
      </c>
      <c r="Q222" s="21">
        <f t="shared" si="14"/>
        <v>0.1577427643692681</v>
      </c>
      <c r="R222" s="22">
        <f t="shared" si="15"/>
        <v>0.12715173749587294</v>
      </c>
    </row>
    <row r="223" spans="1:18">
      <c r="A223" s="4" t="s">
        <v>468</v>
      </c>
      <c r="B223" s="4" t="s">
        <v>469</v>
      </c>
      <c r="C223" s="4" t="s">
        <v>467</v>
      </c>
      <c r="D223" s="13">
        <v>33.83</v>
      </c>
      <c r="E223" s="13">
        <v>703110</v>
      </c>
      <c r="F223" s="13">
        <v>592070</v>
      </c>
      <c r="G223" s="13">
        <v>1301200</v>
      </c>
      <c r="H223" s="13">
        <v>259040</v>
      </c>
      <c r="I223" s="13">
        <v>481200</v>
      </c>
      <c r="J223" s="13">
        <v>919050</v>
      </c>
      <c r="K223" s="13">
        <v>831720</v>
      </c>
      <c r="L223" s="13">
        <v>668710</v>
      </c>
      <c r="M223" s="13">
        <v>418940</v>
      </c>
      <c r="N223" s="13">
        <v>153430</v>
      </c>
      <c r="O223" s="13">
        <f t="shared" si="12"/>
        <v>1.1152363921988067</v>
      </c>
      <c r="P223" s="17">
        <f t="shared" si="13"/>
        <v>0.76595664520644335</v>
      </c>
      <c r="Q223" s="21">
        <f t="shared" si="14"/>
        <v>0.15734954485923938</v>
      </c>
      <c r="R223" s="22">
        <f t="shared" si="15"/>
        <v>0.11579581167349194</v>
      </c>
    </row>
    <row r="224" spans="1:18">
      <c r="A224" s="4" t="s">
        <v>870</v>
      </c>
      <c r="B224" s="4" t="s">
        <v>871</v>
      </c>
      <c r="C224" s="4" t="s">
        <v>869</v>
      </c>
      <c r="D224" s="13">
        <v>61.936</v>
      </c>
      <c r="E224" s="13">
        <v>7532300</v>
      </c>
      <c r="F224" s="13">
        <v>24496000</v>
      </c>
      <c r="G224" s="13">
        <v>27495000</v>
      </c>
      <c r="H224" s="13">
        <v>16352000</v>
      </c>
      <c r="I224" s="13">
        <v>26933000</v>
      </c>
      <c r="J224" s="13">
        <v>20914000</v>
      </c>
      <c r="K224" s="13">
        <v>34623000</v>
      </c>
      <c r="L224" s="13">
        <v>23014000</v>
      </c>
      <c r="M224" s="13">
        <v>6424100</v>
      </c>
      <c r="N224" s="13">
        <v>7330300</v>
      </c>
      <c r="O224" s="13">
        <f t="shared" si="12"/>
        <v>1.1137842423086839</v>
      </c>
      <c r="P224" s="17">
        <f t="shared" si="13"/>
        <v>0.75532308736397891</v>
      </c>
      <c r="Q224" s="21">
        <f t="shared" si="14"/>
        <v>0.15546978680849549</v>
      </c>
      <c r="R224" s="22">
        <f t="shared" si="15"/>
        <v>0.12186724036368668</v>
      </c>
    </row>
    <row r="225" spans="1:18">
      <c r="A225" s="4" t="s">
        <v>1508</v>
      </c>
      <c r="B225" s="4" t="s">
        <v>1509</v>
      </c>
      <c r="C225" s="4" t="s">
        <v>1507</v>
      </c>
      <c r="D225" s="13">
        <v>61.78</v>
      </c>
      <c r="E225" s="13">
        <v>10000</v>
      </c>
      <c r="F225" s="13">
        <v>156680</v>
      </c>
      <c r="G225" s="13">
        <v>315670</v>
      </c>
      <c r="H225" s="13">
        <v>164250</v>
      </c>
      <c r="I225" s="13">
        <v>10000</v>
      </c>
      <c r="J225" s="13">
        <v>10000</v>
      </c>
      <c r="K225" s="13">
        <v>267490</v>
      </c>
      <c r="L225" s="13">
        <v>10000</v>
      </c>
      <c r="M225" s="13">
        <v>10000</v>
      </c>
      <c r="N225" s="13">
        <v>294450</v>
      </c>
      <c r="O225" s="13">
        <f t="shared" si="12"/>
        <v>1.1092340439909449</v>
      </c>
      <c r="P225" s="17">
        <f t="shared" si="13"/>
        <v>0.88634525742161951</v>
      </c>
      <c r="Q225" s="21">
        <f t="shared" si="14"/>
        <v>0.14956380055890239</v>
      </c>
      <c r="R225" s="22">
        <f t="shared" si="15"/>
        <v>5.2397074743217184E-2</v>
      </c>
    </row>
    <row r="226" spans="1:18">
      <c r="A226" s="4" t="s">
        <v>166</v>
      </c>
      <c r="B226" s="4" t="s">
        <v>167</v>
      </c>
      <c r="C226" s="4" t="s">
        <v>165</v>
      </c>
      <c r="D226" s="13">
        <v>47.411000000000001</v>
      </c>
      <c r="E226" s="13">
        <v>4306000</v>
      </c>
      <c r="F226" s="13">
        <v>4110600</v>
      </c>
      <c r="G226" s="13">
        <v>13034000</v>
      </c>
      <c r="H226" s="13">
        <v>924490</v>
      </c>
      <c r="I226" s="13">
        <v>3022100</v>
      </c>
      <c r="J226" s="13">
        <v>317920</v>
      </c>
      <c r="K226" s="13">
        <v>16995000</v>
      </c>
      <c r="L226" s="13">
        <v>3968300</v>
      </c>
      <c r="M226" s="13">
        <v>592880</v>
      </c>
      <c r="N226" s="13">
        <v>1188200</v>
      </c>
      <c r="O226" s="13">
        <f t="shared" si="12"/>
        <v>1.1012427208040829</v>
      </c>
      <c r="P226" s="17">
        <f t="shared" si="13"/>
        <v>0.90482823383853694</v>
      </c>
      <c r="Q226" s="21">
        <f t="shared" si="14"/>
        <v>0.13913248298717901</v>
      </c>
      <c r="R226" s="22">
        <f t="shared" si="15"/>
        <v>4.3433856348547399E-2</v>
      </c>
    </row>
    <row r="227" spans="1:18">
      <c r="A227" s="4" t="s">
        <v>383</v>
      </c>
      <c r="B227" s="4" t="s">
        <v>384</v>
      </c>
      <c r="C227" s="4" t="s">
        <v>382</v>
      </c>
      <c r="D227" s="13">
        <v>29.661000000000001</v>
      </c>
      <c r="E227" s="13">
        <v>10000</v>
      </c>
      <c r="F227" s="13">
        <v>175840</v>
      </c>
      <c r="G227" s="13">
        <v>10000</v>
      </c>
      <c r="H227" s="13">
        <v>10000</v>
      </c>
      <c r="I227" s="13">
        <v>551620</v>
      </c>
      <c r="J227" s="13">
        <v>10000</v>
      </c>
      <c r="K227" s="13">
        <v>649450</v>
      </c>
      <c r="L227" s="13">
        <v>10000</v>
      </c>
      <c r="M227" s="13">
        <v>10000</v>
      </c>
      <c r="N227" s="13">
        <v>10000</v>
      </c>
      <c r="O227" s="13">
        <f t="shared" si="12"/>
        <v>1.0986438465443469</v>
      </c>
      <c r="P227" s="17">
        <f t="shared" si="13"/>
        <v>0.93652077266119127</v>
      </c>
      <c r="Q227" s="21">
        <f t="shared" si="14"/>
        <v>0.1357237756417044</v>
      </c>
      <c r="R227" s="22">
        <f t="shared" si="15"/>
        <v>2.8482585237939621E-2</v>
      </c>
    </row>
    <row r="228" spans="1:18">
      <c r="A228" s="4" t="s">
        <v>1481</v>
      </c>
      <c r="B228" s="4" t="s">
        <v>1482</v>
      </c>
      <c r="C228" s="4" t="s">
        <v>1480</v>
      </c>
      <c r="D228" s="13">
        <v>20.486000000000001</v>
      </c>
      <c r="E228" s="13">
        <v>667220</v>
      </c>
      <c r="F228" s="13">
        <v>1179200</v>
      </c>
      <c r="G228" s="13">
        <v>1842700</v>
      </c>
      <c r="H228" s="13">
        <v>880840</v>
      </c>
      <c r="I228" s="13">
        <v>1554300</v>
      </c>
      <c r="J228" s="13">
        <v>1943500</v>
      </c>
      <c r="K228" s="13">
        <v>1441100</v>
      </c>
      <c r="L228" s="13">
        <v>2056600</v>
      </c>
      <c r="M228" s="13">
        <v>134210</v>
      </c>
      <c r="N228" s="13">
        <v>10000</v>
      </c>
      <c r="O228" s="13">
        <f t="shared" si="12"/>
        <v>1.0964745649826959</v>
      </c>
      <c r="P228" s="17">
        <f t="shared" si="13"/>
        <v>0.83111568591455987</v>
      </c>
      <c r="Q228" s="21">
        <f t="shared" si="14"/>
        <v>0.13287234607540571</v>
      </c>
      <c r="R228" s="22">
        <f t="shared" si="15"/>
        <v>8.0338521032372989E-2</v>
      </c>
    </row>
    <row r="229" spans="1:18">
      <c r="A229" s="4" t="s">
        <v>1091</v>
      </c>
      <c r="B229" s="4" t="s">
        <v>1092</v>
      </c>
      <c r="C229" s="4" t="s">
        <v>1090</v>
      </c>
      <c r="D229" s="13">
        <v>38.113999999999997</v>
      </c>
      <c r="E229" s="13">
        <v>427780</v>
      </c>
      <c r="F229" s="13">
        <v>1655100</v>
      </c>
      <c r="G229" s="13">
        <v>4502400</v>
      </c>
      <c r="H229" s="13">
        <v>1416900</v>
      </c>
      <c r="I229" s="13">
        <v>1490900</v>
      </c>
      <c r="J229" s="13">
        <v>3834000</v>
      </c>
      <c r="K229" s="13">
        <v>2310200</v>
      </c>
      <c r="L229" s="13">
        <v>2519100</v>
      </c>
      <c r="M229" s="13">
        <v>10000</v>
      </c>
      <c r="N229" s="13">
        <v>10000</v>
      </c>
      <c r="O229" s="13">
        <f t="shared" si="12"/>
        <v>1.0932571718125597</v>
      </c>
      <c r="P229" s="17">
        <f t="shared" si="13"/>
        <v>0.87747140328066786</v>
      </c>
      <c r="Q229" s="21">
        <f t="shared" si="14"/>
        <v>0.12863281258969128</v>
      </c>
      <c r="R229" s="22">
        <f t="shared" si="15"/>
        <v>5.676702825219853E-2</v>
      </c>
    </row>
    <row r="230" spans="1:18">
      <c r="A230" s="4" t="s">
        <v>36</v>
      </c>
      <c r="B230" s="4" t="s">
        <v>37</v>
      </c>
      <c r="C230" s="4" t="s">
        <v>35</v>
      </c>
      <c r="D230" s="13">
        <v>24.87</v>
      </c>
      <c r="E230" s="13">
        <v>6499900</v>
      </c>
      <c r="F230" s="13">
        <v>14322000</v>
      </c>
      <c r="G230" s="13">
        <v>38137000</v>
      </c>
      <c r="H230" s="13">
        <v>13717000</v>
      </c>
      <c r="I230" s="13">
        <v>11733000</v>
      </c>
      <c r="J230" s="13">
        <v>23084000</v>
      </c>
      <c r="K230" s="13">
        <v>32622000</v>
      </c>
      <c r="L230" s="13">
        <v>14481000</v>
      </c>
      <c r="M230" s="13">
        <v>4649500</v>
      </c>
      <c r="N230" s="13">
        <v>2449600</v>
      </c>
      <c r="O230" s="13">
        <f t="shared" si="12"/>
        <v>1.0921614624104463</v>
      </c>
      <c r="P230" s="17">
        <f t="shared" si="13"/>
        <v>0.86106317670350019</v>
      </c>
      <c r="Q230" s="21">
        <f t="shared" si="14"/>
        <v>0.12718615644026027</v>
      </c>
      <c r="R230" s="22">
        <f t="shared" si="15"/>
        <v>6.49649829399047E-2</v>
      </c>
    </row>
    <row r="231" spans="1:18">
      <c r="A231" s="4" t="s">
        <v>1226</v>
      </c>
      <c r="B231" s="4" t="s">
        <v>1227</v>
      </c>
      <c r="C231" s="4" t="s">
        <v>1225</v>
      </c>
      <c r="D231" s="13">
        <v>24.72</v>
      </c>
      <c r="E231" s="13">
        <v>910510</v>
      </c>
      <c r="F231" s="13">
        <v>3019100</v>
      </c>
      <c r="G231" s="13">
        <v>2426800</v>
      </c>
      <c r="H231" s="13">
        <v>827150</v>
      </c>
      <c r="I231" s="13">
        <v>1128200</v>
      </c>
      <c r="J231" s="13">
        <v>1609800</v>
      </c>
      <c r="K231" s="13">
        <v>2622300</v>
      </c>
      <c r="L231" s="13">
        <v>2178900</v>
      </c>
      <c r="M231" s="13">
        <v>239730</v>
      </c>
      <c r="N231" s="13">
        <v>960860</v>
      </c>
      <c r="O231" s="13">
        <f t="shared" si="12"/>
        <v>1.0919873508688724</v>
      </c>
      <c r="P231" s="17">
        <f t="shared" si="13"/>
        <v>0.82579354119029902</v>
      </c>
      <c r="Q231" s="21">
        <f t="shared" si="14"/>
        <v>0.1269561447701808</v>
      </c>
      <c r="R231" s="22">
        <f t="shared" si="15"/>
        <v>8.312851821159796E-2</v>
      </c>
    </row>
    <row r="232" spans="1:18">
      <c r="A232" s="4" t="s">
        <v>1521</v>
      </c>
      <c r="B232" s="4" t="s">
        <v>1522</v>
      </c>
      <c r="C232" s="4" t="s">
        <v>1520</v>
      </c>
      <c r="D232" s="13">
        <v>26.411000000000001</v>
      </c>
      <c r="E232" s="13">
        <v>2213200</v>
      </c>
      <c r="F232" s="13">
        <v>3047400</v>
      </c>
      <c r="G232" s="13">
        <v>8448400</v>
      </c>
      <c r="H232" s="13">
        <v>1990600</v>
      </c>
      <c r="I232" s="13">
        <v>1394400</v>
      </c>
      <c r="J232" s="13">
        <v>5808500</v>
      </c>
      <c r="K232" s="13">
        <v>3155800</v>
      </c>
      <c r="L232" s="13">
        <v>3908500</v>
      </c>
      <c r="M232" s="13">
        <v>1363700</v>
      </c>
      <c r="N232" s="13">
        <v>1478700</v>
      </c>
      <c r="O232" s="13">
        <f t="shared" si="12"/>
        <v>1.0877367135003055</v>
      </c>
      <c r="P232" s="17">
        <f t="shared" si="13"/>
        <v>0.86120805320848559</v>
      </c>
      <c r="Q232" s="21">
        <f t="shared" si="14"/>
        <v>0.12132939473706018</v>
      </c>
      <c r="R232" s="22">
        <f t="shared" si="15"/>
        <v>6.4891917715649394E-2</v>
      </c>
    </row>
    <row r="233" spans="1:18">
      <c r="A233" s="4" t="s">
        <v>516</v>
      </c>
      <c r="B233" s="4" t="s">
        <v>517</v>
      </c>
      <c r="C233" s="4" t="s">
        <v>515</v>
      </c>
      <c r="D233" s="13">
        <v>52.673000000000002</v>
      </c>
      <c r="E233" s="13">
        <v>10000</v>
      </c>
      <c r="F233" s="13">
        <v>586370</v>
      </c>
      <c r="G233" s="13">
        <v>617020</v>
      </c>
      <c r="H233" s="13">
        <v>10000</v>
      </c>
      <c r="I233" s="13">
        <v>373120</v>
      </c>
      <c r="J233" s="13">
        <v>777530</v>
      </c>
      <c r="K233" s="13">
        <v>511110</v>
      </c>
      <c r="L233" s="13">
        <v>10000</v>
      </c>
      <c r="M233" s="13">
        <v>161190</v>
      </c>
      <c r="N233" s="13">
        <v>10000</v>
      </c>
      <c r="O233" s="13">
        <f t="shared" si="12"/>
        <v>1.0861868379336386</v>
      </c>
      <c r="P233" s="17">
        <f t="shared" si="13"/>
        <v>0.90316324408687154</v>
      </c>
      <c r="Q233" s="21">
        <f t="shared" si="14"/>
        <v>0.11927228636138605</v>
      </c>
      <c r="R233" s="22">
        <f t="shared" si="15"/>
        <v>4.4233745147597404E-2</v>
      </c>
    </row>
    <row r="234" spans="1:18">
      <c r="A234" s="4" t="s">
        <v>873</v>
      </c>
      <c r="B234" s="4" t="s">
        <v>874</v>
      </c>
      <c r="C234" s="4" t="s">
        <v>872</v>
      </c>
      <c r="D234" s="13">
        <v>48.698999999999998</v>
      </c>
      <c r="E234" s="13">
        <v>2103300</v>
      </c>
      <c r="F234" s="13">
        <v>7645700</v>
      </c>
      <c r="G234" s="13">
        <v>13619000</v>
      </c>
      <c r="H234" s="13">
        <v>8784600</v>
      </c>
      <c r="I234" s="13">
        <v>13243000</v>
      </c>
      <c r="J234" s="13">
        <v>9785000</v>
      </c>
      <c r="K234" s="13">
        <v>19022000</v>
      </c>
      <c r="L234" s="13">
        <v>9455700</v>
      </c>
      <c r="M234" s="13">
        <v>1262900</v>
      </c>
      <c r="N234" s="13">
        <v>2314700</v>
      </c>
      <c r="O234" s="13">
        <f t="shared" si="12"/>
        <v>1.0849731000972747</v>
      </c>
      <c r="P234" s="17">
        <f t="shared" si="13"/>
        <v>0.8571429044766099</v>
      </c>
      <c r="Q234" s="21">
        <f t="shared" si="14"/>
        <v>0.1176592741560689</v>
      </c>
      <c r="R234" s="22">
        <f t="shared" si="15"/>
        <v>6.6946765647694959E-2</v>
      </c>
    </row>
    <row r="235" spans="1:18">
      <c r="A235" s="4" t="s">
        <v>750</v>
      </c>
      <c r="B235" s="4" t="s">
        <v>751</v>
      </c>
      <c r="C235" s="4" t="s">
        <v>749</v>
      </c>
      <c r="D235" s="13">
        <v>41.290999999999997</v>
      </c>
      <c r="E235" s="13">
        <v>5406800</v>
      </c>
      <c r="F235" s="13">
        <v>7383500</v>
      </c>
      <c r="G235" s="13">
        <v>9637200</v>
      </c>
      <c r="H235" s="13">
        <v>5524200</v>
      </c>
      <c r="I235" s="13">
        <v>11416000</v>
      </c>
      <c r="J235" s="13">
        <v>10795000</v>
      </c>
      <c r="K235" s="13">
        <v>7665600</v>
      </c>
      <c r="L235" s="13">
        <v>6866900</v>
      </c>
      <c r="M235" s="13">
        <v>5770100</v>
      </c>
      <c r="N235" s="13">
        <v>5235800</v>
      </c>
      <c r="O235" s="13">
        <f t="shared" si="12"/>
        <v>1.0835126908024022</v>
      </c>
      <c r="P235" s="17">
        <f t="shared" si="13"/>
        <v>0.70145551042821508</v>
      </c>
      <c r="Q235" s="21">
        <f t="shared" si="14"/>
        <v>0.11571605130926711</v>
      </c>
      <c r="R235" s="22">
        <f t="shared" si="15"/>
        <v>0.15399986873861141</v>
      </c>
    </row>
    <row r="236" spans="1:18">
      <c r="A236" s="4" t="s">
        <v>234</v>
      </c>
      <c r="B236" s="4" t="s">
        <v>235</v>
      </c>
      <c r="C236" s="4" t="s">
        <v>233</v>
      </c>
      <c r="D236" s="13">
        <v>49.451999999999998</v>
      </c>
      <c r="E236" s="13">
        <v>101110</v>
      </c>
      <c r="F236" s="13">
        <v>10000</v>
      </c>
      <c r="G236" s="13">
        <v>10000</v>
      </c>
      <c r="H236" s="13">
        <v>10000</v>
      </c>
      <c r="I236" s="13">
        <v>279160</v>
      </c>
      <c r="J236" s="13">
        <v>10000</v>
      </c>
      <c r="K236" s="13">
        <v>10000</v>
      </c>
      <c r="L236" s="13">
        <v>10000</v>
      </c>
      <c r="M236" s="13">
        <v>167580</v>
      </c>
      <c r="N236" s="13">
        <v>185250</v>
      </c>
      <c r="O236" s="13">
        <f t="shared" si="12"/>
        <v>1.0716767233497897</v>
      </c>
      <c r="P236" s="17">
        <f t="shared" si="13"/>
        <v>0.93615954696558268</v>
      </c>
      <c r="Q236" s="21">
        <f t="shared" si="14"/>
        <v>9.9869775238405872E-2</v>
      </c>
      <c r="R236" s="22">
        <f t="shared" si="15"/>
        <v>2.8650129400844503E-2</v>
      </c>
    </row>
    <row r="237" spans="1:18">
      <c r="A237" s="4" t="s">
        <v>122</v>
      </c>
      <c r="B237" s="4" t="s">
        <v>123</v>
      </c>
      <c r="C237" s="4" t="s">
        <v>121</v>
      </c>
      <c r="D237" s="13">
        <v>186.48</v>
      </c>
      <c r="E237" s="13">
        <v>949740</v>
      </c>
      <c r="F237" s="13">
        <v>1767700</v>
      </c>
      <c r="G237" s="13">
        <v>27964000</v>
      </c>
      <c r="H237" s="13">
        <v>488920</v>
      </c>
      <c r="I237" s="13">
        <v>10000</v>
      </c>
      <c r="J237" s="13">
        <v>24185000</v>
      </c>
      <c r="K237" s="13">
        <v>2660200</v>
      </c>
      <c r="L237" s="13">
        <v>1972400</v>
      </c>
      <c r="M237" s="13">
        <v>70142</v>
      </c>
      <c r="N237" s="13">
        <v>213330</v>
      </c>
      <c r="O237" s="13">
        <f t="shared" si="12"/>
        <v>1.0714505637455554</v>
      </c>
      <c r="P237" s="17">
        <f t="shared" si="13"/>
        <v>0.95495626230941122</v>
      </c>
      <c r="Q237" s="21">
        <f t="shared" si="14"/>
        <v>9.9565286239871709E-2</v>
      </c>
      <c r="R237" s="22">
        <f t="shared" si="15"/>
        <v>2.001651896354216E-2</v>
      </c>
    </row>
    <row r="238" spans="1:18">
      <c r="A238" s="4" t="s">
        <v>142</v>
      </c>
      <c r="B238" s="4" t="s">
        <v>143</v>
      </c>
      <c r="C238" s="4" t="s">
        <v>141</v>
      </c>
      <c r="D238" s="13">
        <v>49.970999999999997</v>
      </c>
      <c r="E238" s="13">
        <v>7450900</v>
      </c>
      <c r="F238" s="13">
        <v>55086000</v>
      </c>
      <c r="G238" s="13">
        <v>66633000</v>
      </c>
      <c r="H238" s="13">
        <v>53476000</v>
      </c>
      <c r="I238" s="13">
        <v>1040400</v>
      </c>
      <c r="J238" s="13">
        <v>88067000</v>
      </c>
      <c r="K238" s="13">
        <v>33440000</v>
      </c>
      <c r="L238" s="13">
        <v>34417000</v>
      </c>
      <c r="M238" s="13">
        <v>9161700</v>
      </c>
      <c r="N238" s="13">
        <v>8283700</v>
      </c>
      <c r="O238" s="13">
        <f t="shared" si="12"/>
        <v>1.0595081946410381</v>
      </c>
      <c r="P238" s="17">
        <f t="shared" si="13"/>
        <v>0.91957474097373904</v>
      </c>
      <c r="Q238" s="21">
        <f t="shared" si="14"/>
        <v>8.3394746107692888E-2</v>
      </c>
      <c r="R238" s="22">
        <f t="shared" si="15"/>
        <v>3.6412966509308024E-2</v>
      </c>
    </row>
    <row r="239" spans="1:18">
      <c r="A239" s="4" t="s">
        <v>326</v>
      </c>
      <c r="B239" s="4" t="s">
        <v>327</v>
      </c>
      <c r="C239" s="4" t="s">
        <v>325</v>
      </c>
      <c r="D239" s="13">
        <v>23.609000000000002</v>
      </c>
      <c r="E239" s="13">
        <v>2611600</v>
      </c>
      <c r="F239" s="13">
        <v>7437800</v>
      </c>
      <c r="G239" s="13">
        <v>33513000</v>
      </c>
      <c r="H239" s="13">
        <v>19376000</v>
      </c>
      <c r="I239" s="13">
        <v>10263000</v>
      </c>
      <c r="J239" s="13">
        <v>19357000</v>
      </c>
      <c r="K239" s="13">
        <v>28341000</v>
      </c>
      <c r="L239" s="13">
        <v>20021000</v>
      </c>
      <c r="M239" s="13">
        <v>846160</v>
      </c>
      <c r="N239" s="13">
        <v>687850</v>
      </c>
      <c r="O239" s="13">
        <f t="shared" si="12"/>
        <v>1.0570139839409147</v>
      </c>
      <c r="P239" s="17">
        <f t="shared" si="13"/>
        <v>0.92179539323780768</v>
      </c>
      <c r="Q239" s="21">
        <f t="shared" si="14"/>
        <v>7.9994463218947737E-2</v>
      </c>
      <c r="R239" s="22">
        <f t="shared" si="15"/>
        <v>3.536546663501644E-2</v>
      </c>
    </row>
    <row r="240" spans="1:18">
      <c r="A240" s="4" t="s">
        <v>762</v>
      </c>
      <c r="B240" s="4" t="s">
        <v>763</v>
      </c>
      <c r="C240" s="4" t="s">
        <v>761</v>
      </c>
      <c r="D240" s="13">
        <v>62.844000000000001</v>
      </c>
      <c r="E240" s="13">
        <v>9725600</v>
      </c>
      <c r="F240" s="13">
        <v>10000</v>
      </c>
      <c r="G240" s="13">
        <v>4612500</v>
      </c>
      <c r="H240" s="13">
        <v>3731100</v>
      </c>
      <c r="I240" s="13">
        <v>4356500</v>
      </c>
      <c r="J240" s="13">
        <v>13870000</v>
      </c>
      <c r="K240" s="13">
        <v>3130100</v>
      </c>
      <c r="L240" s="13">
        <v>2239800</v>
      </c>
      <c r="M240" s="13">
        <v>2131200</v>
      </c>
      <c r="N240" s="13">
        <v>10000</v>
      </c>
      <c r="O240" s="13">
        <f t="shared" si="12"/>
        <v>1.0493239356253887</v>
      </c>
      <c r="P240" s="17">
        <f t="shared" si="13"/>
        <v>0.94383793544851469</v>
      </c>
      <c r="Q240" s="21">
        <f t="shared" si="14"/>
        <v>6.9460119456492386E-2</v>
      </c>
      <c r="R240" s="22">
        <f t="shared" si="15"/>
        <v>2.5102571149815595E-2</v>
      </c>
    </row>
    <row r="241" spans="1:18">
      <c r="A241" s="4" t="s">
        <v>1371</v>
      </c>
      <c r="B241" s="4" t="s">
        <v>1372</v>
      </c>
      <c r="C241" s="4" t="s">
        <v>1370</v>
      </c>
      <c r="D241" s="13">
        <v>23.648</v>
      </c>
      <c r="E241" s="13">
        <v>10000</v>
      </c>
      <c r="F241" s="13">
        <v>150130</v>
      </c>
      <c r="G241" s="13">
        <v>568810</v>
      </c>
      <c r="H241" s="13">
        <v>10000</v>
      </c>
      <c r="I241" s="13">
        <v>10000</v>
      </c>
      <c r="J241" s="13">
        <v>10000</v>
      </c>
      <c r="K241" s="13">
        <v>239560</v>
      </c>
      <c r="L241" s="13">
        <v>449440</v>
      </c>
      <c r="M241" s="13">
        <v>10000</v>
      </c>
      <c r="N241" s="13">
        <v>10000</v>
      </c>
      <c r="O241" s="13">
        <f t="shared" si="12"/>
        <v>1.0416411682892908</v>
      </c>
      <c r="P241" s="17">
        <f t="shared" si="13"/>
        <v>0.96686837281397353</v>
      </c>
      <c r="Q241" s="21">
        <f t="shared" si="14"/>
        <v>5.8858373694046964E-2</v>
      </c>
      <c r="R241" s="22">
        <f t="shared" si="15"/>
        <v>1.4632645722101548E-2</v>
      </c>
    </row>
    <row r="242" spans="1:18">
      <c r="A242" s="4" t="s">
        <v>708</v>
      </c>
      <c r="B242" s="4" t="s">
        <v>709</v>
      </c>
      <c r="C242" s="4" t="s">
        <v>707</v>
      </c>
      <c r="D242" s="13">
        <v>17.363</v>
      </c>
      <c r="E242" s="13">
        <v>851110</v>
      </c>
      <c r="F242" s="13">
        <v>1280100</v>
      </c>
      <c r="G242" s="13">
        <v>759440</v>
      </c>
      <c r="H242" s="13">
        <v>974570</v>
      </c>
      <c r="I242" s="13">
        <v>839330</v>
      </c>
      <c r="J242" s="13">
        <v>423560</v>
      </c>
      <c r="K242" s="13">
        <v>1393200</v>
      </c>
      <c r="L242" s="13">
        <v>1415600</v>
      </c>
      <c r="M242" s="13">
        <v>686790</v>
      </c>
      <c r="N242" s="13">
        <v>608600</v>
      </c>
      <c r="O242" s="13">
        <f t="shared" si="12"/>
        <v>1.0390480923195848</v>
      </c>
      <c r="P242" s="17">
        <f t="shared" si="13"/>
        <v>0.88025766737884759</v>
      </c>
      <c r="Q242" s="21">
        <f t="shared" si="14"/>
        <v>5.5262430897813034E-2</v>
      </c>
      <c r="R242" s="22">
        <f t="shared" si="15"/>
        <v>5.5390183371300701E-2</v>
      </c>
    </row>
    <row r="243" spans="1:18">
      <c r="A243" s="4" t="s">
        <v>846</v>
      </c>
      <c r="B243" s="4" t="s">
        <v>847</v>
      </c>
      <c r="C243" s="4" t="s">
        <v>845</v>
      </c>
      <c r="D243" s="13">
        <v>54.506999999999998</v>
      </c>
      <c r="E243" s="13">
        <v>10000</v>
      </c>
      <c r="F243" s="13">
        <v>771580</v>
      </c>
      <c r="G243" s="13">
        <v>4528400</v>
      </c>
      <c r="H243" s="13">
        <v>1588100</v>
      </c>
      <c r="I243" s="13">
        <v>2036700</v>
      </c>
      <c r="J243" s="13">
        <v>4461500</v>
      </c>
      <c r="K243" s="13">
        <v>3300400</v>
      </c>
      <c r="L243" s="13">
        <v>779740</v>
      </c>
      <c r="M243" s="13">
        <v>10000</v>
      </c>
      <c r="N243" s="13">
        <v>67226</v>
      </c>
      <c r="O243" s="13">
        <f t="shared" si="12"/>
        <v>1.0366537778867893</v>
      </c>
      <c r="P243" s="17">
        <f t="shared" si="13"/>
        <v>0.95898522626775495</v>
      </c>
      <c r="Q243" s="21">
        <f t="shared" si="14"/>
        <v>5.1934142630471941E-2</v>
      </c>
      <c r="R243" s="22">
        <f t="shared" si="15"/>
        <v>1.8188083340090491E-2</v>
      </c>
    </row>
    <row r="244" spans="1:18">
      <c r="A244" s="4" t="s">
        <v>576</v>
      </c>
      <c r="B244" s="4" t="s">
        <v>577</v>
      </c>
      <c r="C244" s="4" t="s">
        <v>575</v>
      </c>
      <c r="D244" s="13">
        <v>29.173999999999999</v>
      </c>
      <c r="E244" s="13">
        <v>31803000</v>
      </c>
      <c r="F244" s="13">
        <v>82502000</v>
      </c>
      <c r="G244" s="13">
        <v>115900000</v>
      </c>
      <c r="H244" s="13">
        <v>57315000</v>
      </c>
      <c r="I244" s="13">
        <v>83652000</v>
      </c>
      <c r="J244" s="13">
        <v>112930000</v>
      </c>
      <c r="K244" s="13">
        <v>135390000</v>
      </c>
      <c r="L244" s="13">
        <v>61076000</v>
      </c>
      <c r="M244" s="13">
        <v>20533000</v>
      </c>
      <c r="N244" s="13">
        <v>28568000</v>
      </c>
      <c r="O244" s="13">
        <f t="shared" si="12"/>
        <v>1.0353559444012084</v>
      </c>
      <c r="P244" s="17">
        <f t="shared" si="13"/>
        <v>0.92687214917394078</v>
      </c>
      <c r="Q244" s="21">
        <f t="shared" si="14"/>
        <v>5.0126836266730923E-2</v>
      </c>
      <c r="R244" s="22">
        <f t="shared" si="15"/>
        <v>3.2980167406294385E-2</v>
      </c>
    </row>
    <row r="245" spans="1:18">
      <c r="A245" s="4" t="s">
        <v>189</v>
      </c>
      <c r="B245" s="4" t="s">
        <v>190</v>
      </c>
      <c r="C245" s="4" t="s">
        <v>188</v>
      </c>
      <c r="D245" s="13">
        <v>38.676000000000002</v>
      </c>
      <c r="E245" s="13">
        <v>2263500</v>
      </c>
      <c r="F245" s="13">
        <v>809500</v>
      </c>
      <c r="G245" s="13">
        <v>1644400</v>
      </c>
      <c r="H245" s="13">
        <v>570840</v>
      </c>
      <c r="I245" s="13">
        <v>10000</v>
      </c>
      <c r="J245" s="13">
        <v>254710</v>
      </c>
      <c r="K245" s="13">
        <v>10000</v>
      </c>
      <c r="L245" s="13">
        <v>3143400</v>
      </c>
      <c r="M245" s="13">
        <v>1437100</v>
      </c>
      <c r="N245" s="13">
        <v>347010</v>
      </c>
      <c r="O245" s="13">
        <f t="shared" si="12"/>
        <v>1.0204190115210834</v>
      </c>
      <c r="P245" s="17">
        <f t="shared" si="13"/>
        <v>0.97673544752039931</v>
      </c>
      <c r="Q245" s="21">
        <f t="shared" si="14"/>
        <v>2.9161683288303139E-2</v>
      </c>
      <c r="R245" s="22">
        <f t="shared" si="15"/>
        <v>1.022305065211059E-2</v>
      </c>
    </row>
    <row r="246" spans="1:18">
      <c r="A246" s="4" t="s">
        <v>531</v>
      </c>
      <c r="B246" s="4" t="s">
        <v>532</v>
      </c>
      <c r="C246" s="4" t="s">
        <v>530</v>
      </c>
      <c r="D246" s="13">
        <v>48.968000000000004</v>
      </c>
      <c r="E246" s="13">
        <v>175380</v>
      </c>
      <c r="F246" s="13">
        <v>10000</v>
      </c>
      <c r="G246" s="13">
        <v>971830</v>
      </c>
      <c r="H246" s="13">
        <v>10000</v>
      </c>
      <c r="I246" s="13">
        <v>42553</v>
      </c>
      <c r="J246" s="13">
        <v>131900</v>
      </c>
      <c r="K246" s="13">
        <v>207340</v>
      </c>
      <c r="L246" s="13">
        <v>503930</v>
      </c>
      <c r="M246" s="13">
        <v>311270</v>
      </c>
      <c r="N246" s="13">
        <v>32056</v>
      </c>
      <c r="O246" s="13">
        <f t="shared" si="12"/>
        <v>1.0196098427639031</v>
      </c>
      <c r="P246" s="17">
        <f t="shared" si="13"/>
        <v>0.98217580690060879</v>
      </c>
      <c r="Q246" s="21">
        <f t="shared" si="14"/>
        <v>2.8017205540358629E-2</v>
      </c>
      <c r="R246" s="22">
        <f t="shared" si="15"/>
        <v>7.81076767842103E-3</v>
      </c>
    </row>
    <row r="247" spans="1:18">
      <c r="A247" s="4" t="s">
        <v>492</v>
      </c>
      <c r="B247" s="4" t="s">
        <v>493</v>
      </c>
      <c r="C247" s="4" t="s">
        <v>491</v>
      </c>
      <c r="D247" s="13">
        <v>11.083</v>
      </c>
      <c r="E247" s="13">
        <v>104140</v>
      </c>
      <c r="F247" s="13">
        <v>215940</v>
      </c>
      <c r="G247" s="13">
        <v>898200</v>
      </c>
      <c r="H247" s="13">
        <v>10000</v>
      </c>
      <c r="I247" s="13">
        <v>10000</v>
      </c>
      <c r="J247" s="13">
        <v>717360</v>
      </c>
      <c r="K247" s="13">
        <v>10000</v>
      </c>
      <c r="L247" s="13">
        <v>467130</v>
      </c>
      <c r="M247" s="13">
        <v>10000</v>
      </c>
      <c r="N247" s="13">
        <v>10000</v>
      </c>
      <c r="O247" s="13">
        <f t="shared" si="12"/>
        <v>1.0195884692339994</v>
      </c>
      <c r="P247" s="17">
        <f t="shared" si="13"/>
        <v>0.98351078865999386</v>
      </c>
      <c r="Q247" s="21">
        <f t="shared" si="14"/>
        <v>2.7986962787196177E-2</v>
      </c>
      <c r="R247" s="22">
        <f t="shared" si="15"/>
        <v>7.2208717082400719E-3</v>
      </c>
    </row>
    <row r="248" spans="1:18">
      <c r="A248" s="4" t="s">
        <v>1187</v>
      </c>
      <c r="B248" s="4" t="s">
        <v>1188</v>
      </c>
      <c r="C248" s="4" t="s">
        <v>1186</v>
      </c>
      <c r="D248" s="13">
        <v>17.66</v>
      </c>
      <c r="E248" s="13">
        <v>10000</v>
      </c>
      <c r="F248" s="13">
        <v>10000</v>
      </c>
      <c r="G248" s="13">
        <v>551640</v>
      </c>
      <c r="H248" s="13">
        <v>176700</v>
      </c>
      <c r="I248" s="13">
        <v>10000</v>
      </c>
      <c r="J248" s="13">
        <v>410090</v>
      </c>
      <c r="K248" s="13">
        <v>10000</v>
      </c>
      <c r="L248" s="13">
        <v>311940</v>
      </c>
      <c r="M248" s="13">
        <v>10000</v>
      </c>
      <c r="N248" s="13">
        <v>10000</v>
      </c>
      <c r="O248" s="13">
        <f t="shared" si="12"/>
        <v>1.0083906227145194</v>
      </c>
      <c r="P248" s="17">
        <f t="shared" si="13"/>
        <v>0.99285776147672045</v>
      </c>
      <c r="Q248" s="21">
        <f t="shared" si="14"/>
        <v>1.2054607376759504E-2</v>
      </c>
      <c r="R248" s="22">
        <f t="shared" si="15"/>
        <v>3.1129648283304665E-3</v>
      </c>
    </row>
    <row r="249" spans="1:18">
      <c r="A249" s="4" t="s">
        <v>1244</v>
      </c>
      <c r="B249" s="4" t="s">
        <v>1245</v>
      </c>
      <c r="C249" s="4" t="s">
        <v>1243</v>
      </c>
      <c r="D249" s="13">
        <v>34.356999999999999</v>
      </c>
      <c r="E249" s="13">
        <v>364990</v>
      </c>
      <c r="F249" s="13">
        <v>1733000</v>
      </c>
      <c r="G249" s="13">
        <v>2356800</v>
      </c>
      <c r="H249" s="13">
        <v>1509900</v>
      </c>
      <c r="I249" s="13">
        <v>1971500</v>
      </c>
      <c r="J249" s="13">
        <v>3022800</v>
      </c>
      <c r="K249" s="13">
        <v>2805000</v>
      </c>
      <c r="L249" s="13">
        <v>1315100</v>
      </c>
      <c r="M249" s="13">
        <v>562830</v>
      </c>
      <c r="N249" s="13">
        <v>189530</v>
      </c>
      <c r="O249" s="13">
        <f t="shared" si="12"/>
        <v>1.005184123132107</v>
      </c>
      <c r="P249" s="17">
        <f t="shared" si="13"/>
        <v>0.99049976843027743</v>
      </c>
      <c r="Q249" s="21">
        <f t="shared" si="14"/>
        <v>7.459789165001402E-3</v>
      </c>
      <c r="R249" s="22">
        <f t="shared" si="15"/>
        <v>4.1456216594719332E-3</v>
      </c>
    </row>
    <row r="250" spans="1:18">
      <c r="A250" s="4" t="s">
        <v>792</v>
      </c>
      <c r="B250" s="4" t="s">
        <v>793</v>
      </c>
      <c r="C250" s="4" t="s">
        <v>791</v>
      </c>
      <c r="D250" s="13">
        <v>25.378</v>
      </c>
      <c r="E250" s="13">
        <v>1553900</v>
      </c>
      <c r="F250" s="13">
        <v>1819100</v>
      </c>
      <c r="G250" s="13">
        <v>4175700</v>
      </c>
      <c r="H250" s="13">
        <v>980690</v>
      </c>
      <c r="I250" s="13">
        <v>1769500</v>
      </c>
      <c r="J250" s="13">
        <v>2489500</v>
      </c>
      <c r="K250" s="13">
        <v>2810800</v>
      </c>
      <c r="L250" s="13">
        <v>2160000</v>
      </c>
      <c r="M250" s="13">
        <v>1643000</v>
      </c>
      <c r="N250" s="13">
        <v>1144200</v>
      </c>
      <c r="O250" s="13">
        <f t="shared" si="12"/>
        <v>1.0050148816784581</v>
      </c>
      <c r="P250" s="17">
        <f t="shared" si="13"/>
        <v>0.98728011544884275</v>
      </c>
      <c r="Q250" s="21">
        <f t="shared" si="14"/>
        <v>7.2168641552041116E-3</v>
      </c>
      <c r="R250" s="22">
        <f t="shared" si="15"/>
        <v>5.559609909702808E-3</v>
      </c>
    </row>
    <row r="251" spans="1:18">
      <c r="A251" s="4" t="s">
        <v>717</v>
      </c>
      <c r="B251" s="4" t="s">
        <v>718</v>
      </c>
      <c r="C251" s="4" t="s">
        <v>716</v>
      </c>
      <c r="D251" s="13">
        <v>42.713000000000001</v>
      </c>
      <c r="E251" s="13">
        <v>30320000</v>
      </c>
      <c r="F251" s="13">
        <v>57578000</v>
      </c>
      <c r="G251" s="13">
        <v>120040000</v>
      </c>
      <c r="H251" s="13">
        <v>36161000</v>
      </c>
      <c r="I251" s="13">
        <v>40231000</v>
      </c>
      <c r="J251" s="13">
        <v>70044000</v>
      </c>
      <c r="K251" s="13">
        <v>114630000</v>
      </c>
      <c r="L251" s="13">
        <v>46544000</v>
      </c>
      <c r="M251" s="13">
        <v>29048000</v>
      </c>
      <c r="N251" s="13">
        <v>23461000</v>
      </c>
      <c r="O251" s="13">
        <f t="shared" si="12"/>
        <v>1.0021252824017453</v>
      </c>
      <c r="P251" s="17">
        <f t="shared" si="13"/>
        <v>0.99600618165928956</v>
      </c>
      <c r="Q251" s="21">
        <f t="shared" si="14"/>
        <v>3.0628807898171813E-3</v>
      </c>
      <c r="R251" s="22">
        <f t="shared" si="15"/>
        <v>1.7379661423782336E-3</v>
      </c>
    </row>
    <row r="252" spans="1:18">
      <c r="A252" s="4" t="s">
        <v>75</v>
      </c>
      <c r="B252" s="4" t="s">
        <v>76</v>
      </c>
      <c r="C252" s="4" t="s">
        <v>74</v>
      </c>
      <c r="D252" s="13">
        <v>29.062999999999999</v>
      </c>
      <c r="E252" s="13">
        <v>223440</v>
      </c>
      <c r="F252" s="13">
        <v>365110</v>
      </c>
      <c r="G252" s="13">
        <v>489870</v>
      </c>
      <c r="H252" s="13">
        <v>285560</v>
      </c>
      <c r="I252" s="13">
        <v>10000</v>
      </c>
      <c r="J252" s="13">
        <v>804210</v>
      </c>
      <c r="K252" s="13">
        <v>538290</v>
      </c>
      <c r="L252" s="13">
        <v>10000</v>
      </c>
      <c r="M252" s="13">
        <v>10000</v>
      </c>
      <c r="N252" s="13">
        <v>10000</v>
      </c>
      <c r="O252" s="13">
        <f t="shared" si="12"/>
        <v>1.0010783242258652</v>
      </c>
      <c r="P252" s="17">
        <f t="shared" si="13"/>
        <v>0.99876512487004532</v>
      </c>
      <c r="Q252" s="21">
        <f t="shared" si="14"/>
        <v>1.5548548448847262E-3</v>
      </c>
      <c r="R252" s="22">
        <f t="shared" si="15"/>
        <v>5.3663085906503836E-4</v>
      </c>
    </row>
    <row r="253" spans="1:18">
      <c r="A253" s="4" t="s">
        <v>735</v>
      </c>
      <c r="B253" s="4" t="s">
        <v>736</v>
      </c>
      <c r="C253" s="4" t="s">
        <v>734</v>
      </c>
      <c r="D253" s="13">
        <v>55.027999999999999</v>
      </c>
      <c r="E253" s="13">
        <v>196430</v>
      </c>
      <c r="F253" s="13">
        <v>1250500</v>
      </c>
      <c r="G253" s="13">
        <v>2490900</v>
      </c>
      <c r="H253" s="13">
        <v>433340</v>
      </c>
      <c r="I253" s="13">
        <v>981260</v>
      </c>
      <c r="J253" s="13">
        <v>1206300</v>
      </c>
      <c r="K253" s="13">
        <v>2983900</v>
      </c>
      <c r="L253" s="13">
        <v>1137600</v>
      </c>
      <c r="M253" s="13">
        <v>10000</v>
      </c>
      <c r="N253" s="13">
        <v>10000</v>
      </c>
      <c r="O253" s="13">
        <f t="shared" si="12"/>
        <v>1.000865776581024</v>
      </c>
      <c r="P253" s="17">
        <f t="shared" si="13"/>
        <v>0.99894183842573203</v>
      </c>
      <c r="Q253" s="21">
        <f t="shared" si="14"/>
        <v>1.2485111920389625E-3</v>
      </c>
      <c r="R253" s="22">
        <f t="shared" si="15"/>
        <v>4.5979704537516274E-4</v>
      </c>
    </row>
    <row r="254" spans="1:18">
      <c r="A254" s="4" t="s">
        <v>549</v>
      </c>
      <c r="B254" s="4" t="s">
        <v>550</v>
      </c>
      <c r="C254" s="4" t="s">
        <v>548</v>
      </c>
      <c r="D254" s="13">
        <v>44.76</v>
      </c>
      <c r="E254" s="13">
        <v>98538</v>
      </c>
      <c r="F254" s="13">
        <v>429500</v>
      </c>
      <c r="G254" s="13">
        <v>1732700</v>
      </c>
      <c r="H254" s="13">
        <v>10000</v>
      </c>
      <c r="I254" s="13">
        <v>555260</v>
      </c>
      <c r="J254" s="13">
        <v>1273600</v>
      </c>
      <c r="K254" s="13">
        <v>1110600</v>
      </c>
      <c r="L254" s="13">
        <v>334390</v>
      </c>
      <c r="M254" s="13">
        <v>120430</v>
      </c>
      <c r="N254" s="13">
        <v>10000</v>
      </c>
      <c r="O254" s="13">
        <f t="shared" si="12"/>
        <v>0.99191932664565352</v>
      </c>
      <c r="P254" s="17">
        <f t="shared" si="13"/>
        <v>0.99118819837574335</v>
      </c>
      <c r="Q254" s="21">
        <f t="shared" si="14"/>
        <v>-1.1705304699638394E-2</v>
      </c>
      <c r="R254" s="22">
        <f t="shared" si="15"/>
        <v>3.8438775468485026E-3</v>
      </c>
    </row>
    <row r="255" spans="1:18">
      <c r="A255" s="4" t="s">
        <v>968</v>
      </c>
      <c r="B255" s="4" t="s">
        <v>969</v>
      </c>
      <c r="C255" s="4" t="s">
        <v>967</v>
      </c>
      <c r="D255" s="13">
        <v>106.91</v>
      </c>
      <c r="E255" s="13">
        <v>10000</v>
      </c>
      <c r="F255" s="13">
        <v>10000</v>
      </c>
      <c r="G255" s="13">
        <v>6908600</v>
      </c>
      <c r="H255" s="13">
        <v>992570</v>
      </c>
      <c r="I255" s="13">
        <v>10000</v>
      </c>
      <c r="J255" s="13">
        <v>1955200</v>
      </c>
      <c r="K255" s="13">
        <v>3637000</v>
      </c>
      <c r="L255" s="13">
        <v>2477300</v>
      </c>
      <c r="M255" s="13">
        <v>10000</v>
      </c>
      <c r="N255" s="13">
        <v>10000</v>
      </c>
      <c r="O255" s="13">
        <f t="shared" si="12"/>
        <v>0.98042771493911862</v>
      </c>
      <c r="P255" s="17">
        <f t="shared" si="13"/>
        <v>0.9838936072131701</v>
      </c>
      <c r="Q255" s="21">
        <f t="shared" si="14"/>
        <v>-2.8516827695993455E-2</v>
      </c>
      <c r="R255" s="22">
        <f t="shared" si="15"/>
        <v>7.0518612214671419E-3</v>
      </c>
    </row>
    <row r="256" spans="1:18">
      <c r="A256" s="4" t="s">
        <v>582</v>
      </c>
      <c r="B256" s="4" t="s">
        <v>583</v>
      </c>
      <c r="C256" s="4" t="s">
        <v>581</v>
      </c>
      <c r="D256" s="13">
        <v>13.916</v>
      </c>
      <c r="E256" s="13">
        <v>620970</v>
      </c>
      <c r="F256" s="13">
        <v>653540</v>
      </c>
      <c r="G256" s="13">
        <v>1776000</v>
      </c>
      <c r="H256" s="13">
        <v>451890</v>
      </c>
      <c r="I256" s="13">
        <v>313900</v>
      </c>
      <c r="J256" s="13">
        <v>1250800</v>
      </c>
      <c r="K256" s="13">
        <v>1128100</v>
      </c>
      <c r="L256" s="13">
        <v>719060</v>
      </c>
      <c r="M256" s="13">
        <v>433400</v>
      </c>
      <c r="N256" s="13">
        <v>384700</v>
      </c>
      <c r="O256" s="13">
        <f t="shared" si="12"/>
        <v>0.97452541585164676</v>
      </c>
      <c r="P256" s="17">
        <f t="shared" si="13"/>
        <v>0.95099062912585441</v>
      </c>
      <c r="Q256" s="21">
        <f t="shared" si="14"/>
        <v>-3.722828308815767E-2</v>
      </c>
      <c r="R256" s="22">
        <f t="shared" si="15"/>
        <v>2.1823762493693402E-2</v>
      </c>
    </row>
    <row r="257" spans="1:18">
      <c r="A257" s="4" t="s">
        <v>228</v>
      </c>
      <c r="B257" s="4" t="s">
        <v>229</v>
      </c>
      <c r="C257" s="4" t="s">
        <v>227</v>
      </c>
      <c r="D257" s="13">
        <v>21.065999999999999</v>
      </c>
      <c r="E257" s="13">
        <v>728240</v>
      </c>
      <c r="F257" s="13">
        <v>464010</v>
      </c>
      <c r="G257" s="13">
        <v>1074400</v>
      </c>
      <c r="H257" s="13">
        <v>10000</v>
      </c>
      <c r="I257" s="13">
        <v>353140</v>
      </c>
      <c r="J257" s="13">
        <v>1275300</v>
      </c>
      <c r="K257" s="13">
        <v>622120</v>
      </c>
      <c r="L257" s="13">
        <v>582010</v>
      </c>
      <c r="M257" s="13">
        <v>214250</v>
      </c>
      <c r="N257" s="13">
        <v>10000</v>
      </c>
      <c r="O257" s="13">
        <f t="shared" si="12"/>
        <v>0.97267058231743397</v>
      </c>
      <c r="P257" s="17">
        <f t="shared" si="13"/>
        <v>0.95932933093647699</v>
      </c>
      <c r="Q257" s="21">
        <f t="shared" si="14"/>
        <v>-3.9976809639540319E-2</v>
      </c>
      <c r="R257" s="22">
        <f t="shared" si="15"/>
        <v>1.803227702577697E-2</v>
      </c>
    </row>
    <row r="258" spans="1:18">
      <c r="A258" s="4" t="s">
        <v>639</v>
      </c>
      <c r="B258" s="4" t="s">
        <v>640</v>
      </c>
      <c r="C258" s="4" t="s">
        <v>638</v>
      </c>
      <c r="D258" s="13">
        <v>42.051000000000002</v>
      </c>
      <c r="E258" s="13">
        <v>2705300</v>
      </c>
      <c r="F258" s="13">
        <v>7398000</v>
      </c>
      <c r="G258" s="13">
        <v>35587000</v>
      </c>
      <c r="H258" s="13">
        <v>5173300</v>
      </c>
      <c r="I258" s="13">
        <v>12469000</v>
      </c>
      <c r="J258" s="13">
        <v>22616000</v>
      </c>
      <c r="K258" s="13">
        <v>33789000</v>
      </c>
      <c r="L258" s="13">
        <v>5605300</v>
      </c>
      <c r="M258" s="13">
        <v>3140500</v>
      </c>
      <c r="N258" s="13">
        <v>600660</v>
      </c>
      <c r="O258" s="13">
        <f t="shared" si="12"/>
        <v>0.96321207164069056</v>
      </c>
      <c r="P258" s="17">
        <f t="shared" si="13"/>
        <v>0.95736802372846974</v>
      </c>
      <c r="Q258" s="21">
        <f t="shared" si="14"/>
        <v>-5.4074621823150149E-2</v>
      </c>
      <c r="R258" s="22">
        <f t="shared" si="15"/>
        <v>1.8921082128972085E-2</v>
      </c>
    </row>
    <row r="259" spans="1:18">
      <c r="A259" s="4" t="s">
        <v>265</v>
      </c>
      <c r="B259" s="4" t="s">
        <v>266</v>
      </c>
      <c r="C259" s="4" t="s">
        <v>264</v>
      </c>
      <c r="D259" s="13">
        <v>425.83</v>
      </c>
      <c r="E259" s="13">
        <v>720030</v>
      </c>
      <c r="F259" s="13">
        <v>1196500</v>
      </c>
      <c r="G259" s="13">
        <v>10000</v>
      </c>
      <c r="H259" s="13">
        <v>10000</v>
      </c>
      <c r="I259" s="13">
        <v>10000</v>
      </c>
      <c r="J259" s="13">
        <v>1991400</v>
      </c>
      <c r="K259" s="13">
        <v>10000</v>
      </c>
      <c r="L259" s="13">
        <v>10000</v>
      </c>
      <c r="M259" s="13">
        <v>10000</v>
      </c>
      <c r="N259" s="13">
        <v>10000</v>
      </c>
      <c r="O259" s="13">
        <f t="shared" ref="O259:O322" si="16">AVERAGE(E259:I259)/AVERAGE(J259:N259)</f>
        <v>0.95822093137737518</v>
      </c>
      <c r="P259" s="17">
        <f t="shared" ref="P259:P322" si="17">TTEST(E259:I259,J259:N259,2,2)</f>
        <v>0.97180424063432047</v>
      </c>
      <c r="Q259" s="21">
        <f t="shared" si="14"/>
        <v>-6.1569766843362364E-2</v>
      </c>
      <c r="R259" s="22">
        <f t="shared" si="15"/>
        <v>1.242121015049054E-2</v>
      </c>
    </row>
    <row r="260" spans="1:18">
      <c r="A260" s="4" t="s">
        <v>1214</v>
      </c>
      <c r="B260" s="4" t="s">
        <v>1215</v>
      </c>
      <c r="C260" s="4" t="s">
        <v>1213</v>
      </c>
      <c r="D260" s="13">
        <v>37.777999999999999</v>
      </c>
      <c r="E260" s="13">
        <v>268720</v>
      </c>
      <c r="F260" s="13">
        <v>793090</v>
      </c>
      <c r="G260" s="13">
        <v>4979800</v>
      </c>
      <c r="H260" s="13">
        <v>1533000</v>
      </c>
      <c r="I260" s="13">
        <v>1348600</v>
      </c>
      <c r="J260" s="13">
        <v>3220200</v>
      </c>
      <c r="K260" s="13">
        <v>3331500</v>
      </c>
      <c r="L260" s="13">
        <v>2497700</v>
      </c>
      <c r="M260" s="13">
        <v>256820</v>
      </c>
      <c r="N260" s="13">
        <v>10000</v>
      </c>
      <c r="O260" s="13">
        <f t="shared" si="16"/>
        <v>0.95781443546846257</v>
      </c>
      <c r="P260" s="17">
        <f t="shared" si="17"/>
        <v>0.94474125879284532</v>
      </c>
      <c r="Q260" s="21">
        <f t="shared" ref="Q260:Q323" si="18">LOG(O260, 2)</f>
        <v>-6.2181915920436995E-2</v>
      </c>
      <c r="R260" s="22">
        <f t="shared" ref="R260:R323" si="19">-LOG(P260,10)</f>
        <v>2.468711769683813E-2</v>
      </c>
    </row>
    <row r="261" spans="1:18">
      <c r="A261" s="4" t="s">
        <v>507</v>
      </c>
      <c r="B261" s="4" t="s">
        <v>508</v>
      </c>
      <c r="C261" s="4" t="s">
        <v>506</v>
      </c>
      <c r="D261" s="13">
        <v>19.591999999999999</v>
      </c>
      <c r="E261" s="13">
        <v>203200</v>
      </c>
      <c r="F261" s="13">
        <v>1013000</v>
      </c>
      <c r="G261" s="13">
        <v>4459100</v>
      </c>
      <c r="H261" s="13">
        <v>1674000</v>
      </c>
      <c r="I261" s="13">
        <v>749600</v>
      </c>
      <c r="J261" s="13">
        <v>2669300</v>
      </c>
      <c r="K261" s="13">
        <v>2045700</v>
      </c>
      <c r="L261" s="13">
        <v>3522200</v>
      </c>
      <c r="M261" s="13">
        <v>213360</v>
      </c>
      <c r="N261" s="13">
        <v>10000</v>
      </c>
      <c r="O261" s="13">
        <f t="shared" si="16"/>
        <v>0.95725342057736129</v>
      </c>
      <c r="P261" s="17">
        <f t="shared" si="17"/>
        <v>0.94498782587309327</v>
      </c>
      <c r="Q261" s="21">
        <f t="shared" si="18"/>
        <v>-6.3027184584786969E-2</v>
      </c>
      <c r="R261" s="22">
        <f t="shared" si="19"/>
        <v>2.4573786400995494E-2</v>
      </c>
    </row>
    <row r="262" spans="1:18">
      <c r="A262" s="4" t="s">
        <v>314</v>
      </c>
      <c r="B262" s="4" t="s">
        <v>315</v>
      </c>
      <c r="C262" s="4" t="s">
        <v>313</v>
      </c>
      <c r="D262" s="13">
        <v>17.971</v>
      </c>
      <c r="E262" s="13">
        <v>34248000</v>
      </c>
      <c r="F262" s="13">
        <v>73988000</v>
      </c>
      <c r="G262" s="13">
        <v>172290000</v>
      </c>
      <c r="H262" s="13">
        <v>74591000</v>
      </c>
      <c r="I262" s="13">
        <v>44386000</v>
      </c>
      <c r="J262" s="13">
        <v>85448000</v>
      </c>
      <c r="K262" s="13">
        <v>187820000</v>
      </c>
      <c r="L262" s="13">
        <v>94065000</v>
      </c>
      <c r="M262" s="13">
        <v>22617000</v>
      </c>
      <c r="N262" s="13">
        <v>27705000</v>
      </c>
      <c r="O262" s="13">
        <f t="shared" si="16"/>
        <v>0.95653829117333689</v>
      </c>
      <c r="P262" s="17">
        <f t="shared" si="17"/>
        <v>0.92733607168287546</v>
      </c>
      <c r="Q262" s="21">
        <f t="shared" si="18"/>
        <v>-6.41053726514033E-2</v>
      </c>
      <c r="R262" s="22">
        <f t="shared" si="19"/>
        <v>3.2762846624734984E-2</v>
      </c>
    </row>
    <row r="263" spans="1:18">
      <c r="A263" s="4" t="s">
        <v>430</v>
      </c>
      <c r="B263" s="4" t="s">
        <v>431</v>
      </c>
      <c r="C263" s="4" t="s">
        <v>429</v>
      </c>
      <c r="D263" s="13">
        <v>22.175999999999998</v>
      </c>
      <c r="E263" s="13">
        <v>91258000</v>
      </c>
      <c r="F263" s="13">
        <v>126770000</v>
      </c>
      <c r="G263" s="13">
        <v>315110000</v>
      </c>
      <c r="H263" s="13">
        <v>98813000</v>
      </c>
      <c r="I263" s="13">
        <v>97282000</v>
      </c>
      <c r="J263" s="13">
        <v>299640000</v>
      </c>
      <c r="K263" s="13">
        <v>204830000</v>
      </c>
      <c r="L263" s="13">
        <v>145680000</v>
      </c>
      <c r="M263" s="13">
        <v>75255000</v>
      </c>
      <c r="N263" s="13">
        <v>46225000</v>
      </c>
      <c r="O263" s="13">
        <f t="shared" si="16"/>
        <v>0.94505527260474576</v>
      </c>
      <c r="P263" s="17">
        <f t="shared" si="17"/>
        <v>0.89551268473632062</v>
      </c>
      <c r="Q263" s="21">
        <f t="shared" si="18"/>
        <v>-8.1529385468114599E-2</v>
      </c>
      <c r="R263" s="22">
        <f t="shared" si="19"/>
        <v>4.7928258087454399E-2</v>
      </c>
    </row>
    <row r="264" spans="1:18">
      <c r="A264" s="4" t="s">
        <v>222</v>
      </c>
      <c r="B264" s="4" t="s">
        <v>223</v>
      </c>
      <c r="C264" s="4" t="s">
        <v>221</v>
      </c>
      <c r="D264" s="13">
        <v>76.721999999999994</v>
      </c>
      <c r="E264" s="13">
        <v>750870</v>
      </c>
      <c r="F264" s="13">
        <v>4479900</v>
      </c>
      <c r="G264" s="13">
        <v>15578000</v>
      </c>
      <c r="H264" s="13">
        <v>5924200</v>
      </c>
      <c r="I264" s="13">
        <v>598780</v>
      </c>
      <c r="J264" s="13">
        <v>4840800</v>
      </c>
      <c r="K264" s="13">
        <v>20893000</v>
      </c>
      <c r="L264" s="13">
        <v>3076500</v>
      </c>
      <c r="M264" s="13">
        <v>210100</v>
      </c>
      <c r="N264" s="13">
        <v>10000</v>
      </c>
      <c r="O264" s="13">
        <f t="shared" si="16"/>
        <v>0.94148719962522043</v>
      </c>
      <c r="P264" s="17">
        <f t="shared" si="17"/>
        <v>0.94467759877598556</v>
      </c>
      <c r="Q264" s="21">
        <f t="shared" si="18"/>
        <v>-8.6986614665759507E-2</v>
      </c>
      <c r="R264" s="22">
        <f t="shared" si="19"/>
        <v>2.4716382985410616E-2</v>
      </c>
    </row>
    <row r="265" spans="1:18">
      <c r="A265" s="4" t="s">
        <v>855</v>
      </c>
      <c r="B265" s="4" t="s">
        <v>856</v>
      </c>
      <c r="C265" s="4" t="s">
        <v>854</v>
      </c>
      <c r="D265" s="13">
        <v>29.994</v>
      </c>
      <c r="E265" s="13">
        <v>4146700</v>
      </c>
      <c r="F265" s="13">
        <v>11186000</v>
      </c>
      <c r="G265" s="13">
        <v>10958000</v>
      </c>
      <c r="H265" s="13">
        <v>6879500</v>
      </c>
      <c r="I265" s="13">
        <v>14442000</v>
      </c>
      <c r="J265" s="13">
        <v>12089000</v>
      </c>
      <c r="K265" s="13">
        <v>18324000</v>
      </c>
      <c r="L265" s="13">
        <v>11292000</v>
      </c>
      <c r="M265" s="13">
        <v>4101400</v>
      </c>
      <c r="N265" s="13">
        <v>4797100</v>
      </c>
      <c r="O265" s="13">
        <f t="shared" si="16"/>
        <v>0.94088748801960342</v>
      </c>
      <c r="P265" s="17">
        <f t="shared" si="17"/>
        <v>0.85537962119112643</v>
      </c>
      <c r="Q265" s="21">
        <f t="shared" si="18"/>
        <v>-8.7905880096111014E-2</v>
      </c>
      <c r="R265" s="22">
        <f t="shared" si="19"/>
        <v>6.784110071197369E-2</v>
      </c>
    </row>
    <row r="266" spans="1:18">
      <c r="A266" s="4" t="s">
        <v>1357</v>
      </c>
      <c r="B266" s="4" t="s">
        <v>1358</v>
      </c>
      <c r="C266" s="4" t="s">
        <v>1356</v>
      </c>
      <c r="D266" s="13">
        <v>41.744999999999997</v>
      </c>
      <c r="E266" s="13">
        <v>118430</v>
      </c>
      <c r="F266" s="13">
        <v>727170</v>
      </c>
      <c r="G266" s="13">
        <v>1740100</v>
      </c>
      <c r="H266" s="13">
        <v>823610</v>
      </c>
      <c r="I266" s="13">
        <v>299110</v>
      </c>
      <c r="J266" s="13">
        <v>1478500</v>
      </c>
      <c r="K266" s="13">
        <v>957990</v>
      </c>
      <c r="L266" s="13">
        <v>1339900</v>
      </c>
      <c r="M266" s="13">
        <v>162150</v>
      </c>
      <c r="N266" s="13">
        <v>10000</v>
      </c>
      <c r="O266" s="13">
        <f t="shared" si="16"/>
        <v>0.93918764910574537</v>
      </c>
      <c r="P266" s="17">
        <f t="shared" si="17"/>
        <v>0.9100850379963551</v>
      </c>
      <c r="Q266" s="21">
        <f t="shared" si="18"/>
        <v>-9.0514658640263673E-2</v>
      </c>
      <c r="R266" s="22">
        <f t="shared" si="19"/>
        <v>4.0918025473322579E-2</v>
      </c>
    </row>
    <row r="267" spans="1:18">
      <c r="A267" s="4" t="s">
        <v>711</v>
      </c>
      <c r="B267" s="4" t="s">
        <v>712</v>
      </c>
      <c r="C267" s="4" t="s">
        <v>710</v>
      </c>
      <c r="D267" s="13">
        <v>89.320999999999998</v>
      </c>
      <c r="E267" s="13">
        <v>4043100</v>
      </c>
      <c r="F267" s="13">
        <v>10687000</v>
      </c>
      <c r="G267" s="13">
        <v>40914000</v>
      </c>
      <c r="H267" s="13">
        <v>15120000</v>
      </c>
      <c r="I267" s="13">
        <v>9701000</v>
      </c>
      <c r="J267" s="13">
        <v>25750000</v>
      </c>
      <c r="K267" s="13">
        <v>38346000</v>
      </c>
      <c r="L267" s="13">
        <v>17425000</v>
      </c>
      <c r="M267" s="13">
        <v>2001800</v>
      </c>
      <c r="N267" s="13">
        <v>2267300</v>
      </c>
      <c r="O267" s="13">
        <f t="shared" si="16"/>
        <v>0.93792990100256324</v>
      </c>
      <c r="P267" s="17">
        <f t="shared" si="17"/>
        <v>0.91353943797801607</v>
      </c>
      <c r="Q267" s="21">
        <f t="shared" si="18"/>
        <v>-9.2447992248054736E-2</v>
      </c>
      <c r="R267" s="22">
        <f t="shared" si="19"/>
        <v>3.9272699185533541E-2</v>
      </c>
    </row>
    <row r="268" spans="1:18">
      <c r="A268" s="4" t="s">
        <v>1455</v>
      </c>
      <c r="B268" s="4" t="s">
        <v>1456</v>
      </c>
      <c r="C268" s="4" t="s">
        <v>1454</v>
      </c>
      <c r="D268" s="13">
        <v>29.47</v>
      </c>
      <c r="E268" s="13">
        <v>1607000</v>
      </c>
      <c r="F268" s="13">
        <v>1822800</v>
      </c>
      <c r="G268" s="13">
        <v>2629400</v>
      </c>
      <c r="H268" s="13">
        <v>1438100</v>
      </c>
      <c r="I268" s="13">
        <v>1306400</v>
      </c>
      <c r="J268" s="13">
        <v>3279500</v>
      </c>
      <c r="K268" s="13">
        <v>1858700</v>
      </c>
      <c r="L268" s="13">
        <v>991090</v>
      </c>
      <c r="M268" s="13">
        <v>2082100</v>
      </c>
      <c r="N268" s="13">
        <v>1253000</v>
      </c>
      <c r="O268" s="13">
        <f t="shared" si="16"/>
        <v>0.93019201448799127</v>
      </c>
      <c r="P268" s="17">
        <f t="shared" si="17"/>
        <v>0.78228437135609996</v>
      </c>
      <c r="Q268" s="21">
        <f t="shared" si="18"/>
        <v>-0.10439954021944681</v>
      </c>
      <c r="R268" s="22">
        <f t="shared" si="19"/>
        <v>0.10663534609502756</v>
      </c>
    </row>
    <row r="269" spans="1:18">
      <c r="A269" s="4" t="s">
        <v>1291</v>
      </c>
      <c r="B269" s="4" t="s">
        <v>1292</v>
      </c>
      <c r="C269" s="4" t="s">
        <v>1290</v>
      </c>
      <c r="D269" s="13">
        <v>27.385000000000002</v>
      </c>
      <c r="E269" s="13">
        <v>375000</v>
      </c>
      <c r="F269" s="13">
        <v>2609500</v>
      </c>
      <c r="G269" s="13">
        <v>5109900</v>
      </c>
      <c r="H269" s="13">
        <v>2494500</v>
      </c>
      <c r="I269" s="13">
        <v>2955200</v>
      </c>
      <c r="J269" s="13">
        <v>4936500</v>
      </c>
      <c r="K269" s="13">
        <v>5789100</v>
      </c>
      <c r="L269" s="13">
        <v>2542900</v>
      </c>
      <c r="M269" s="13">
        <v>437330</v>
      </c>
      <c r="N269" s="13">
        <v>884900</v>
      </c>
      <c r="O269" s="13">
        <f t="shared" si="16"/>
        <v>0.92826746845428565</v>
      </c>
      <c r="P269" s="17">
        <f t="shared" si="17"/>
        <v>0.87656389990658368</v>
      </c>
      <c r="Q269" s="21">
        <f t="shared" si="18"/>
        <v>-0.10738753542383825</v>
      </c>
      <c r="R269" s="22">
        <f t="shared" si="19"/>
        <v>5.7216419142021385E-2</v>
      </c>
    </row>
    <row r="270" spans="1:18">
      <c r="A270" s="4" t="s">
        <v>1458</v>
      </c>
      <c r="B270" s="4" t="s">
        <v>1459</v>
      </c>
      <c r="C270" s="4" t="s">
        <v>1457</v>
      </c>
      <c r="D270" s="13">
        <v>22.965</v>
      </c>
      <c r="E270" s="13">
        <v>323650</v>
      </c>
      <c r="F270" s="13">
        <v>751310</v>
      </c>
      <c r="G270" s="13">
        <v>1661800</v>
      </c>
      <c r="H270" s="13">
        <v>595920</v>
      </c>
      <c r="I270" s="13">
        <v>243330</v>
      </c>
      <c r="J270" s="13">
        <v>1943800</v>
      </c>
      <c r="K270" s="13">
        <v>869730</v>
      </c>
      <c r="L270" s="13">
        <v>680770</v>
      </c>
      <c r="M270" s="13">
        <v>286210</v>
      </c>
      <c r="N270" s="13">
        <v>105730</v>
      </c>
      <c r="O270" s="13">
        <f t="shared" si="16"/>
        <v>0.92017219729095479</v>
      </c>
      <c r="P270" s="17">
        <f t="shared" si="17"/>
        <v>0.88339718633778519</v>
      </c>
      <c r="Q270" s="21">
        <f t="shared" si="18"/>
        <v>-0.12002422835755494</v>
      </c>
      <c r="R270" s="22">
        <f t="shared" si="19"/>
        <v>5.3843988324084331E-2</v>
      </c>
    </row>
    <row r="271" spans="1:18">
      <c r="A271" s="4" t="s">
        <v>436</v>
      </c>
      <c r="B271" s="4" t="s">
        <v>437</v>
      </c>
      <c r="C271" s="4" t="s">
        <v>435</v>
      </c>
      <c r="D271" s="13">
        <v>73.459999999999994</v>
      </c>
      <c r="E271" s="13">
        <v>10000</v>
      </c>
      <c r="F271" s="13">
        <v>10000</v>
      </c>
      <c r="G271" s="13">
        <v>7723000</v>
      </c>
      <c r="H271" s="13">
        <v>1534200</v>
      </c>
      <c r="I271" s="13">
        <v>1488600</v>
      </c>
      <c r="J271" s="13">
        <v>2126600</v>
      </c>
      <c r="K271" s="13">
        <v>7520500</v>
      </c>
      <c r="L271" s="13">
        <v>2092900</v>
      </c>
      <c r="M271" s="13">
        <v>10000</v>
      </c>
      <c r="N271" s="13">
        <v>10000</v>
      </c>
      <c r="O271" s="13">
        <f t="shared" si="16"/>
        <v>0.91545918367346935</v>
      </c>
      <c r="P271" s="17">
        <f t="shared" si="17"/>
        <v>0.92268827952788346</v>
      </c>
      <c r="Q271" s="21">
        <f t="shared" si="18"/>
        <v>-0.12743253090142656</v>
      </c>
      <c r="R271" s="22">
        <f t="shared" si="19"/>
        <v>3.4944995990832624E-2</v>
      </c>
    </row>
    <row r="272" spans="1:18">
      <c r="A272" s="4" t="s">
        <v>1513</v>
      </c>
      <c r="B272" s="4" t="s">
        <v>1514</v>
      </c>
      <c r="C272" s="4" t="s">
        <v>1512</v>
      </c>
      <c r="D272" s="13">
        <v>38.442</v>
      </c>
      <c r="E272" s="13">
        <v>301040</v>
      </c>
      <c r="F272" s="13">
        <v>2193400</v>
      </c>
      <c r="G272" s="13">
        <v>4292900</v>
      </c>
      <c r="H272" s="13">
        <v>731590</v>
      </c>
      <c r="I272" s="13">
        <v>4096800</v>
      </c>
      <c r="J272" s="13">
        <v>5380400</v>
      </c>
      <c r="K272" s="13">
        <v>3459700</v>
      </c>
      <c r="L272" s="13">
        <v>3227000</v>
      </c>
      <c r="M272" s="13">
        <v>336860</v>
      </c>
      <c r="N272" s="13">
        <v>285230</v>
      </c>
      <c r="O272" s="13">
        <f t="shared" si="16"/>
        <v>0.91540358368028218</v>
      </c>
      <c r="P272" s="17">
        <f t="shared" si="17"/>
        <v>0.87138633175052393</v>
      </c>
      <c r="Q272" s="21">
        <f t="shared" si="18"/>
        <v>-0.12752015498325239</v>
      </c>
      <c r="R272" s="22">
        <f t="shared" si="19"/>
        <v>5.9789256532328021E-2</v>
      </c>
    </row>
    <row r="273" spans="1:18">
      <c r="A273" s="4" t="s">
        <v>213</v>
      </c>
      <c r="B273" s="4" t="s">
        <v>214</v>
      </c>
      <c r="C273" s="4" t="s">
        <v>212</v>
      </c>
      <c r="D273" s="13">
        <v>35.610999999999997</v>
      </c>
      <c r="E273" s="13">
        <v>13216000</v>
      </c>
      <c r="F273" s="13">
        <v>11429000</v>
      </c>
      <c r="G273" s="13">
        <v>41092000</v>
      </c>
      <c r="H273" s="13">
        <v>3694000</v>
      </c>
      <c r="I273" s="13">
        <v>10078000</v>
      </c>
      <c r="J273" s="13">
        <v>623960</v>
      </c>
      <c r="K273" s="13">
        <v>64724000</v>
      </c>
      <c r="L273" s="13">
        <v>16979000</v>
      </c>
      <c r="M273" s="13">
        <v>1369000</v>
      </c>
      <c r="N273" s="13">
        <v>4572400</v>
      </c>
      <c r="O273" s="13">
        <f t="shared" si="16"/>
        <v>0.90076444152808544</v>
      </c>
      <c r="P273" s="17">
        <f t="shared" si="17"/>
        <v>0.90183665357372922</v>
      </c>
      <c r="Q273" s="21">
        <f t="shared" si="18"/>
        <v>-0.15077821800611638</v>
      </c>
      <c r="R273" s="22">
        <f t="shared" si="19"/>
        <v>4.4872117530978951E-2</v>
      </c>
    </row>
    <row r="274" spans="1:18">
      <c r="A274" s="4" t="s">
        <v>1288</v>
      </c>
      <c r="B274" s="4" t="s">
        <v>1289</v>
      </c>
      <c r="C274" s="4" t="s">
        <v>1287</v>
      </c>
      <c r="D274" s="13">
        <v>52.767000000000003</v>
      </c>
      <c r="E274" s="13">
        <v>519550</v>
      </c>
      <c r="F274" s="13">
        <v>1895100</v>
      </c>
      <c r="G274" s="13">
        <v>4638200</v>
      </c>
      <c r="H274" s="13">
        <v>3669300</v>
      </c>
      <c r="I274" s="13">
        <v>2015600</v>
      </c>
      <c r="J274" s="13">
        <v>5042900</v>
      </c>
      <c r="K274" s="13">
        <v>6574500</v>
      </c>
      <c r="L274" s="13">
        <v>2176100</v>
      </c>
      <c r="M274" s="13">
        <v>227240</v>
      </c>
      <c r="N274" s="13">
        <v>135940</v>
      </c>
      <c r="O274" s="13">
        <f t="shared" si="16"/>
        <v>0.89976957874303864</v>
      </c>
      <c r="P274" s="17">
        <f t="shared" si="17"/>
        <v>0.85275193947674377</v>
      </c>
      <c r="Q274" s="21">
        <f t="shared" si="18"/>
        <v>-0.15237250474133607</v>
      </c>
      <c r="R274" s="22">
        <f t="shared" si="19"/>
        <v>6.9177284171412737E-2</v>
      </c>
    </row>
    <row r="275" spans="1:18">
      <c r="A275" s="4" t="s">
        <v>1327</v>
      </c>
      <c r="B275" s="4" t="s">
        <v>1328</v>
      </c>
      <c r="C275" s="4" t="s">
        <v>1326</v>
      </c>
      <c r="D275" s="13">
        <v>58.860999999999997</v>
      </c>
      <c r="E275" s="13">
        <v>742180</v>
      </c>
      <c r="F275" s="13">
        <v>1100800</v>
      </c>
      <c r="G275" s="13">
        <v>511480</v>
      </c>
      <c r="H275" s="13">
        <v>154020</v>
      </c>
      <c r="I275" s="13">
        <v>264000</v>
      </c>
      <c r="J275" s="13">
        <v>10000</v>
      </c>
      <c r="K275" s="13">
        <v>1191800</v>
      </c>
      <c r="L275" s="13">
        <v>349990</v>
      </c>
      <c r="M275" s="13">
        <v>1200500</v>
      </c>
      <c r="N275" s="13">
        <v>330170</v>
      </c>
      <c r="O275" s="13">
        <f t="shared" si="16"/>
        <v>0.89943746228661525</v>
      </c>
      <c r="P275" s="17">
        <f t="shared" si="17"/>
        <v>0.84026756310651485</v>
      </c>
      <c r="Q275" s="21">
        <f t="shared" si="18"/>
        <v>-0.15290512023159947</v>
      </c>
      <c r="R275" s="22">
        <f t="shared" si="19"/>
        <v>7.5582401226198068E-2</v>
      </c>
    </row>
    <row r="276" spans="1:18">
      <c r="A276" s="4" t="s">
        <v>786</v>
      </c>
      <c r="B276" s="4" t="s">
        <v>787</v>
      </c>
      <c r="C276" s="4" t="s">
        <v>785</v>
      </c>
      <c r="D276" s="13">
        <v>38.353999999999999</v>
      </c>
      <c r="E276" s="13">
        <v>9244700</v>
      </c>
      <c r="F276" s="13">
        <v>18648000</v>
      </c>
      <c r="G276" s="13">
        <v>31155000</v>
      </c>
      <c r="H276" s="13">
        <v>14824000</v>
      </c>
      <c r="I276" s="13">
        <v>12620000</v>
      </c>
      <c r="J276" s="13">
        <v>29716000</v>
      </c>
      <c r="K276" s="13">
        <v>40270000</v>
      </c>
      <c r="L276" s="13">
        <v>19017000</v>
      </c>
      <c r="M276" s="13">
        <v>3573500</v>
      </c>
      <c r="N276" s="13">
        <v>3989500</v>
      </c>
      <c r="O276" s="13">
        <f t="shared" si="16"/>
        <v>0.8956744609904107</v>
      </c>
      <c r="P276" s="17">
        <f t="shared" si="17"/>
        <v>0.81014356669592658</v>
      </c>
      <c r="Q276" s="21">
        <f t="shared" si="18"/>
        <v>-0.15895362471810265</v>
      </c>
      <c r="R276" s="22">
        <f t="shared" si="19"/>
        <v>9.143801235725936E-2</v>
      </c>
    </row>
    <row r="277" spans="1:18">
      <c r="A277" s="4" t="s">
        <v>627</v>
      </c>
      <c r="B277" s="4" t="s">
        <v>628</v>
      </c>
      <c r="C277" s="4" t="s">
        <v>626</v>
      </c>
      <c r="D277" s="13">
        <v>41.792000000000002</v>
      </c>
      <c r="E277" s="13">
        <v>35516000</v>
      </c>
      <c r="F277" s="13">
        <v>236800000</v>
      </c>
      <c r="G277" s="13">
        <v>636110000</v>
      </c>
      <c r="H277" s="13">
        <v>191520000</v>
      </c>
      <c r="I277" s="13">
        <v>337000000</v>
      </c>
      <c r="J277" s="13">
        <v>247360000</v>
      </c>
      <c r="K277" s="13">
        <v>872630000</v>
      </c>
      <c r="L277" s="13">
        <v>326440000</v>
      </c>
      <c r="M277" s="13">
        <v>78579000</v>
      </c>
      <c r="N277" s="13">
        <v>81426000</v>
      </c>
      <c r="O277" s="13">
        <f t="shared" si="16"/>
        <v>0.89449370811766427</v>
      </c>
      <c r="P277" s="17">
        <f t="shared" si="17"/>
        <v>0.85273152141911646</v>
      </c>
      <c r="Q277" s="21">
        <f t="shared" si="18"/>
        <v>-0.16085676051332962</v>
      </c>
      <c r="R277" s="22">
        <f t="shared" si="19"/>
        <v>6.9187682923394167E-2</v>
      </c>
    </row>
    <row r="278" spans="1:18">
      <c r="A278" s="4" t="s">
        <v>465</v>
      </c>
      <c r="B278" s="4" t="s">
        <v>466</v>
      </c>
      <c r="C278" s="4" t="s">
        <v>464</v>
      </c>
      <c r="D278" s="13">
        <v>53.661999999999999</v>
      </c>
      <c r="E278" s="13">
        <v>4677300</v>
      </c>
      <c r="F278" s="13">
        <v>10923000</v>
      </c>
      <c r="G278" s="13">
        <v>10481000</v>
      </c>
      <c r="H278" s="13">
        <v>7229400</v>
      </c>
      <c r="I278" s="13">
        <v>7157600</v>
      </c>
      <c r="J278" s="13">
        <v>18446000</v>
      </c>
      <c r="K278" s="13">
        <v>7645400</v>
      </c>
      <c r="L278" s="13">
        <v>11261000</v>
      </c>
      <c r="M278" s="13">
        <v>3968700</v>
      </c>
      <c r="N278" s="13">
        <v>3934500</v>
      </c>
      <c r="O278" s="13">
        <f t="shared" si="16"/>
        <v>0.89421640636738875</v>
      </c>
      <c r="P278" s="17">
        <f t="shared" si="17"/>
        <v>0.75389288504624297</v>
      </c>
      <c r="Q278" s="21">
        <f t="shared" si="18"/>
        <v>-0.16130407934930827</v>
      </c>
      <c r="R278" s="22">
        <f t="shared" si="19"/>
        <v>0.12269035537424078</v>
      </c>
    </row>
    <row r="279" spans="1:18">
      <c r="A279" s="4" t="s">
        <v>277</v>
      </c>
      <c r="B279" s="4" t="s">
        <v>278</v>
      </c>
      <c r="C279" s="4" t="s">
        <v>276</v>
      </c>
      <c r="D279" s="13">
        <v>35.194000000000003</v>
      </c>
      <c r="E279" s="13">
        <v>10000</v>
      </c>
      <c r="F279" s="13">
        <v>10000</v>
      </c>
      <c r="G279" s="13">
        <v>10000</v>
      </c>
      <c r="H279" s="13">
        <v>10000</v>
      </c>
      <c r="I279" s="13">
        <v>1324500</v>
      </c>
      <c r="J279" s="13">
        <v>10000</v>
      </c>
      <c r="K279" s="13">
        <v>846960</v>
      </c>
      <c r="L279" s="13">
        <v>10000</v>
      </c>
      <c r="M279" s="13">
        <v>650440</v>
      </c>
      <c r="N279" s="13">
        <v>10000</v>
      </c>
      <c r="O279" s="13">
        <f t="shared" si="16"/>
        <v>0.89334817336650518</v>
      </c>
      <c r="P279" s="17">
        <f t="shared" si="17"/>
        <v>0.92157215749630006</v>
      </c>
      <c r="Q279" s="21">
        <f t="shared" si="18"/>
        <v>-0.1627055342197084</v>
      </c>
      <c r="R279" s="22">
        <f t="shared" si="19"/>
        <v>3.5470654611375989E-2</v>
      </c>
    </row>
    <row r="280" spans="1:18">
      <c r="A280" s="4" t="s">
        <v>456</v>
      </c>
      <c r="B280" s="4" t="s">
        <v>457</v>
      </c>
      <c r="C280" s="4" t="s">
        <v>455</v>
      </c>
      <c r="D280" s="13">
        <v>56.536999999999999</v>
      </c>
      <c r="E280" s="13">
        <v>958760</v>
      </c>
      <c r="F280" s="13">
        <v>5200200</v>
      </c>
      <c r="G280" s="13">
        <v>6340600</v>
      </c>
      <c r="H280" s="13">
        <v>5091000</v>
      </c>
      <c r="I280" s="13">
        <v>4541000</v>
      </c>
      <c r="J280" s="13">
        <v>8056200</v>
      </c>
      <c r="K280" s="13">
        <v>10963000</v>
      </c>
      <c r="L280" s="13">
        <v>5211600</v>
      </c>
      <c r="M280" s="13">
        <v>411280</v>
      </c>
      <c r="N280" s="13">
        <v>170330</v>
      </c>
      <c r="O280" s="13">
        <f t="shared" si="16"/>
        <v>0.89195527560603749</v>
      </c>
      <c r="P280" s="17">
        <f t="shared" si="17"/>
        <v>0.821738510688932</v>
      </c>
      <c r="Q280" s="21">
        <f t="shared" si="18"/>
        <v>-0.16495672249853249</v>
      </c>
      <c r="R280" s="22">
        <f t="shared" si="19"/>
        <v>8.5266359384190304E-2</v>
      </c>
    </row>
    <row r="281" spans="1:18">
      <c r="A281" s="4" t="s">
        <v>119</v>
      </c>
      <c r="B281" s="4" t="s">
        <v>120</v>
      </c>
      <c r="C281" s="4" t="s">
        <v>118</v>
      </c>
      <c r="D281" s="13">
        <v>29.032</v>
      </c>
      <c r="E281" s="13">
        <v>669320</v>
      </c>
      <c r="F281" s="13">
        <v>2186800</v>
      </c>
      <c r="G281" s="13">
        <v>4504000</v>
      </c>
      <c r="H281" s="13">
        <v>2356900</v>
      </c>
      <c r="I281" s="13">
        <v>1234900</v>
      </c>
      <c r="J281" s="13">
        <v>5965900</v>
      </c>
      <c r="K281" s="13">
        <v>3175000</v>
      </c>
      <c r="L281" s="13">
        <v>1619000</v>
      </c>
      <c r="M281" s="13">
        <v>877000</v>
      </c>
      <c r="N281" s="13">
        <v>764680</v>
      </c>
      <c r="O281" s="13">
        <f t="shared" si="16"/>
        <v>0.8831068299361855</v>
      </c>
      <c r="P281" s="17">
        <f t="shared" si="17"/>
        <v>0.81092119860222289</v>
      </c>
      <c r="Q281" s="21">
        <f t="shared" si="18"/>
        <v>-0.17934012281588302</v>
      </c>
      <c r="R281" s="22">
        <f t="shared" si="19"/>
        <v>9.1021346374516421E-2</v>
      </c>
    </row>
    <row r="282" spans="1:18">
      <c r="A282" s="4" t="s">
        <v>849</v>
      </c>
      <c r="B282" s="4" t="s">
        <v>850</v>
      </c>
      <c r="C282" s="4" t="s">
        <v>848</v>
      </c>
      <c r="D282" s="13">
        <v>50.575000000000003</v>
      </c>
      <c r="E282" s="13">
        <v>256630</v>
      </c>
      <c r="F282" s="13">
        <v>10000</v>
      </c>
      <c r="G282" s="13">
        <v>610510</v>
      </c>
      <c r="H282" s="13">
        <v>10000</v>
      </c>
      <c r="I282" s="13">
        <v>10000</v>
      </c>
      <c r="J282" s="13">
        <v>10000</v>
      </c>
      <c r="K282" s="13">
        <v>985720</v>
      </c>
      <c r="L282" s="13">
        <v>10000</v>
      </c>
      <c r="M282" s="13">
        <v>10000</v>
      </c>
      <c r="N282" s="13">
        <v>10000</v>
      </c>
      <c r="O282" s="13">
        <f t="shared" si="16"/>
        <v>0.87464415240026516</v>
      </c>
      <c r="P282" s="17">
        <f t="shared" si="17"/>
        <v>0.91297024391089687</v>
      </c>
      <c r="Q282" s="21">
        <f t="shared" si="18"/>
        <v>-0.19323191678482449</v>
      </c>
      <c r="R282" s="22">
        <f t="shared" si="19"/>
        <v>3.9543377028563996E-2</v>
      </c>
    </row>
    <row r="283" spans="1:18">
      <c r="A283" s="4" t="s">
        <v>1133</v>
      </c>
      <c r="B283" s="4" t="s">
        <v>1134</v>
      </c>
      <c r="C283" s="4" t="s">
        <v>1132</v>
      </c>
      <c r="D283" s="13">
        <v>37.387</v>
      </c>
      <c r="E283" s="13">
        <v>705980</v>
      </c>
      <c r="F283" s="13">
        <v>1676100</v>
      </c>
      <c r="G283" s="13">
        <v>1464800</v>
      </c>
      <c r="H283" s="13">
        <v>762040</v>
      </c>
      <c r="I283" s="13">
        <v>1287200</v>
      </c>
      <c r="J283" s="13">
        <v>2265100</v>
      </c>
      <c r="K283" s="13">
        <v>1788500</v>
      </c>
      <c r="L283" s="13">
        <v>1104300</v>
      </c>
      <c r="M283" s="13">
        <v>609880</v>
      </c>
      <c r="N283" s="13">
        <v>981380</v>
      </c>
      <c r="O283" s="13">
        <f t="shared" si="16"/>
        <v>0.87360797491836018</v>
      </c>
      <c r="P283" s="17">
        <f t="shared" si="17"/>
        <v>0.64311334190462965</v>
      </c>
      <c r="Q283" s="21">
        <f t="shared" si="18"/>
        <v>-0.1949420686174004</v>
      </c>
      <c r="R283" s="22">
        <f t="shared" si="19"/>
        <v>0.19171248053470308</v>
      </c>
    </row>
    <row r="284" spans="1:18">
      <c r="A284" s="4" t="s">
        <v>323</v>
      </c>
      <c r="B284" s="4" t="s">
        <v>324</v>
      </c>
      <c r="C284" s="4" t="s">
        <v>322</v>
      </c>
      <c r="D284" s="13">
        <v>18.559000000000001</v>
      </c>
      <c r="E284" s="13">
        <v>51022000</v>
      </c>
      <c r="F284" s="13">
        <v>89830000</v>
      </c>
      <c r="G284" s="13">
        <v>342650000</v>
      </c>
      <c r="H284" s="13">
        <v>97796000</v>
      </c>
      <c r="I284" s="13">
        <v>82386000</v>
      </c>
      <c r="J284" s="13">
        <v>253750000</v>
      </c>
      <c r="K284" s="13">
        <v>289970000</v>
      </c>
      <c r="L284" s="13">
        <v>177400000</v>
      </c>
      <c r="M284" s="13">
        <v>21956000</v>
      </c>
      <c r="N284" s="13">
        <v>18756000</v>
      </c>
      <c r="O284" s="13">
        <f t="shared" si="16"/>
        <v>0.87116844658664905</v>
      </c>
      <c r="P284" s="17">
        <f t="shared" si="17"/>
        <v>0.80714835021014308</v>
      </c>
      <c r="Q284" s="21">
        <f t="shared" si="18"/>
        <v>-0.19897639379093224</v>
      </c>
      <c r="R284" s="22">
        <f t="shared" si="19"/>
        <v>9.3046636583339837E-2</v>
      </c>
    </row>
    <row r="285" spans="1:18">
      <c r="A285" s="4" t="s">
        <v>368</v>
      </c>
      <c r="B285" s="4" t="s">
        <v>369</v>
      </c>
      <c r="C285" s="4" t="s">
        <v>367</v>
      </c>
      <c r="D285" s="13">
        <v>55.814</v>
      </c>
      <c r="E285" s="13">
        <v>10000</v>
      </c>
      <c r="F285" s="13">
        <v>10000</v>
      </c>
      <c r="G285" s="13">
        <v>6451400</v>
      </c>
      <c r="H285" s="13">
        <v>869120</v>
      </c>
      <c r="I285" s="13">
        <v>10000</v>
      </c>
      <c r="J285" s="13">
        <v>1949100</v>
      </c>
      <c r="K285" s="13">
        <v>4718400</v>
      </c>
      <c r="L285" s="13">
        <v>1830200</v>
      </c>
      <c r="M285" s="13">
        <v>10000</v>
      </c>
      <c r="N285" s="13">
        <v>10000</v>
      </c>
      <c r="O285" s="13">
        <f t="shared" si="16"/>
        <v>0.86297005060051424</v>
      </c>
      <c r="P285" s="17">
        <f t="shared" si="17"/>
        <v>0.8820806197792006</v>
      </c>
      <c r="Q285" s="21">
        <f t="shared" si="18"/>
        <v>-0.2126176033856487</v>
      </c>
      <c r="R285" s="22">
        <f t="shared" si="19"/>
        <v>5.4491719714941926E-2</v>
      </c>
    </row>
    <row r="286" spans="1:18">
      <c r="A286" s="4" t="s">
        <v>450</v>
      </c>
      <c r="B286" s="4" t="s">
        <v>451</v>
      </c>
      <c r="C286" s="4" t="s">
        <v>449</v>
      </c>
      <c r="D286" s="13">
        <v>25.423999999999999</v>
      </c>
      <c r="E286" s="13">
        <v>345400</v>
      </c>
      <c r="F286" s="13">
        <v>449910</v>
      </c>
      <c r="G286" s="13">
        <v>3630300</v>
      </c>
      <c r="H286" s="13">
        <v>1590100</v>
      </c>
      <c r="I286" s="13">
        <v>10000</v>
      </c>
      <c r="J286" s="13">
        <v>5057800</v>
      </c>
      <c r="K286" s="13">
        <v>832200</v>
      </c>
      <c r="L286" s="13">
        <v>156020</v>
      </c>
      <c r="M286" s="13">
        <v>940000</v>
      </c>
      <c r="N286" s="13">
        <v>10000</v>
      </c>
      <c r="O286" s="13">
        <f t="shared" si="16"/>
        <v>0.86130542794331633</v>
      </c>
      <c r="P286" s="17">
        <f t="shared" si="17"/>
        <v>0.86947367318223689</v>
      </c>
      <c r="Q286" s="21">
        <f t="shared" si="18"/>
        <v>-0.21540317173416199</v>
      </c>
      <c r="R286" s="22">
        <f t="shared" si="19"/>
        <v>6.0743563476999454E-2</v>
      </c>
    </row>
    <row r="287" spans="1:18">
      <c r="A287" s="4" t="s">
        <v>1175</v>
      </c>
      <c r="B287" s="4" t="s">
        <v>1176</v>
      </c>
      <c r="C287" s="4" t="s">
        <v>1174</v>
      </c>
      <c r="D287" s="13">
        <v>23.407</v>
      </c>
      <c r="E287" s="13">
        <v>3210000</v>
      </c>
      <c r="F287" s="13">
        <v>4809900</v>
      </c>
      <c r="G287" s="13">
        <v>10966000</v>
      </c>
      <c r="H287" s="13">
        <v>2240900</v>
      </c>
      <c r="I287" s="13">
        <v>2369400</v>
      </c>
      <c r="J287" s="13">
        <v>3014100</v>
      </c>
      <c r="K287" s="13">
        <v>15868000</v>
      </c>
      <c r="L287" s="13">
        <v>5068700</v>
      </c>
      <c r="M287" s="13">
        <v>1487600</v>
      </c>
      <c r="N287" s="13">
        <v>2270500</v>
      </c>
      <c r="O287" s="13">
        <f t="shared" si="16"/>
        <v>0.8515747647867653</v>
      </c>
      <c r="P287" s="17">
        <f t="shared" si="17"/>
        <v>0.79804947921252833</v>
      </c>
      <c r="Q287" s="21">
        <f t="shared" si="18"/>
        <v>-0.23179489668993949</v>
      </c>
      <c r="R287" s="22">
        <f t="shared" si="19"/>
        <v>9.7970181477830418E-2</v>
      </c>
    </row>
    <row r="288" spans="1:18">
      <c r="A288" s="4" t="s">
        <v>1271</v>
      </c>
      <c r="B288" s="4" t="s">
        <v>1272</v>
      </c>
      <c r="C288" s="4" t="s">
        <v>1270</v>
      </c>
      <c r="D288" s="13">
        <v>16.355</v>
      </c>
      <c r="E288" s="13">
        <v>10000</v>
      </c>
      <c r="F288" s="13">
        <v>10000</v>
      </c>
      <c r="G288" s="13">
        <v>493180</v>
      </c>
      <c r="H288" s="13">
        <v>10000</v>
      </c>
      <c r="I288" s="13">
        <v>10000</v>
      </c>
      <c r="J288" s="13">
        <v>10000</v>
      </c>
      <c r="K288" s="13">
        <v>10000</v>
      </c>
      <c r="L288" s="13">
        <v>390370</v>
      </c>
      <c r="M288" s="13">
        <v>10000</v>
      </c>
      <c r="N288" s="13">
        <v>221470</v>
      </c>
      <c r="O288" s="13">
        <f t="shared" si="16"/>
        <v>0.83070547176866505</v>
      </c>
      <c r="P288" s="17">
        <f t="shared" si="17"/>
        <v>0.86492636460871286</v>
      </c>
      <c r="Q288" s="21">
        <f t="shared" si="18"/>
        <v>-0.26759103755114355</v>
      </c>
      <c r="R288" s="22">
        <f t="shared" si="19"/>
        <v>6.3020864564495641E-2</v>
      </c>
    </row>
    <row r="289" spans="1:18">
      <c r="A289" s="4" t="s">
        <v>630</v>
      </c>
      <c r="B289" s="4" t="s">
        <v>631</v>
      </c>
      <c r="C289" s="4" t="s">
        <v>629</v>
      </c>
      <c r="D289" s="13">
        <v>14.525</v>
      </c>
      <c r="E289" s="13">
        <v>175410</v>
      </c>
      <c r="F289" s="13">
        <v>640690</v>
      </c>
      <c r="G289" s="13">
        <v>3829300</v>
      </c>
      <c r="H289" s="13">
        <v>1399100</v>
      </c>
      <c r="I289" s="13">
        <v>470860</v>
      </c>
      <c r="J289" s="13">
        <v>4383500</v>
      </c>
      <c r="K289" s="13">
        <v>1790400</v>
      </c>
      <c r="L289" s="13">
        <v>1659400</v>
      </c>
      <c r="M289" s="13">
        <v>10000</v>
      </c>
      <c r="N289" s="13">
        <v>10000</v>
      </c>
      <c r="O289" s="13">
        <f t="shared" si="16"/>
        <v>0.82963340251868645</v>
      </c>
      <c r="P289" s="17">
        <f t="shared" si="17"/>
        <v>0.80345125296231901</v>
      </c>
      <c r="Q289" s="21">
        <f t="shared" si="18"/>
        <v>-0.26945411409453063</v>
      </c>
      <c r="R289" s="22">
        <f t="shared" si="19"/>
        <v>9.5040467639518997E-2</v>
      </c>
    </row>
    <row r="290" spans="1:18">
      <c r="A290" s="4" t="s">
        <v>389</v>
      </c>
      <c r="B290" s="4" t="s">
        <v>390</v>
      </c>
      <c r="C290" s="4" t="s">
        <v>388</v>
      </c>
      <c r="D290" s="13">
        <v>117.43</v>
      </c>
      <c r="E290" s="13">
        <v>10000</v>
      </c>
      <c r="F290" s="13">
        <v>415010</v>
      </c>
      <c r="G290" s="13">
        <v>10000</v>
      </c>
      <c r="H290" s="13">
        <v>385460</v>
      </c>
      <c r="I290" s="13">
        <v>10000</v>
      </c>
      <c r="J290" s="13">
        <v>10000</v>
      </c>
      <c r="K290" s="13">
        <v>790670</v>
      </c>
      <c r="L290" s="13">
        <v>10000</v>
      </c>
      <c r="M290" s="13">
        <v>10000</v>
      </c>
      <c r="N290" s="13">
        <v>183080</v>
      </c>
      <c r="O290" s="13">
        <f t="shared" si="16"/>
        <v>0.82736737235367375</v>
      </c>
      <c r="P290" s="17">
        <f t="shared" si="17"/>
        <v>0.85128822746377164</v>
      </c>
      <c r="Q290" s="21">
        <f t="shared" si="18"/>
        <v>-0.27340002959336462</v>
      </c>
      <c r="R290" s="22">
        <f t="shared" si="19"/>
        <v>6.9923372460881594E-2</v>
      </c>
    </row>
    <row r="291" spans="1:18">
      <c r="A291" s="4" t="s">
        <v>353</v>
      </c>
      <c r="B291" s="4" t="s">
        <v>354</v>
      </c>
      <c r="C291" s="4" t="s">
        <v>352</v>
      </c>
      <c r="D291" s="13">
        <v>20.855</v>
      </c>
      <c r="E291" s="13">
        <v>3218500</v>
      </c>
      <c r="F291" s="13">
        <v>4974300</v>
      </c>
      <c r="G291" s="13">
        <v>17523000</v>
      </c>
      <c r="H291" s="13">
        <v>1252900</v>
      </c>
      <c r="I291" s="13">
        <v>686530</v>
      </c>
      <c r="J291" s="13">
        <v>6690800</v>
      </c>
      <c r="K291" s="13">
        <v>14284000</v>
      </c>
      <c r="L291" s="13">
        <v>2347900</v>
      </c>
      <c r="M291" s="13">
        <v>7161500</v>
      </c>
      <c r="N291" s="13">
        <v>2956400</v>
      </c>
      <c r="O291" s="13">
        <f t="shared" si="16"/>
        <v>0.82699562806887439</v>
      </c>
      <c r="P291" s="17">
        <f t="shared" si="17"/>
        <v>0.76581297671137039</v>
      </c>
      <c r="Q291" s="21">
        <f t="shared" si="18"/>
        <v>-0.27404839231067452</v>
      </c>
      <c r="R291" s="22">
        <f t="shared" si="19"/>
        <v>0.11587727880004116</v>
      </c>
    </row>
    <row r="292" spans="1:18">
      <c r="A292" s="4" t="s">
        <v>1145</v>
      </c>
      <c r="B292" s="4" t="s">
        <v>1146</v>
      </c>
      <c r="C292" s="4" t="s">
        <v>1144</v>
      </c>
      <c r="D292" s="13">
        <v>47.356999999999999</v>
      </c>
      <c r="E292" s="13">
        <v>10000</v>
      </c>
      <c r="F292" s="13">
        <v>1059100</v>
      </c>
      <c r="G292" s="13">
        <v>5214200</v>
      </c>
      <c r="H292" s="13">
        <v>1414500</v>
      </c>
      <c r="I292" s="13">
        <v>1073000</v>
      </c>
      <c r="J292" s="13">
        <v>3445600</v>
      </c>
      <c r="K292" s="13">
        <v>6210700</v>
      </c>
      <c r="L292" s="13">
        <v>773580</v>
      </c>
      <c r="M292" s="13">
        <v>10000</v>
      </c>
      <c r="N292" s="13">
        <v>197230</v>
      </c>
      <c r="O292" s="13">
        <f t="shared" si="16"/>
        <v>0.82454726894805075</v>
      </c>
      <c r="P292" s="17">
        <f t="shared" si="17"/>
        <v>0.80877289411449582</v>
      </c>
      <c r="Q292" s="21">
        <f t="shared" si="18"/>
        <v>-0.27832589325348578</v>
      </c>
      <c r="R292" s="22">
        <f t="shared" si="19"/>
        <v>9.2173412478586736E-2</v>
      </c>
    </row>
    <row r="293" spans="1:18">
      <c r="A293" s="4" t="s">
        <v>1490</v>
      </c>
      <c r="B293" s="4" t="s">
        <v>1491</v>
      </c>
      <c r="C293" s="4" t="s">
        <v>1489</v>
      </c>
      <c r="D293" s="13">
        <v>22.395</v>
      </c>
      <c r="E293" s="13">
        <v>923550</v>
      </c>
      <c r="F293" s="13">
        <v>1516500</v>
      </c>
      <c r="G293" s="13">
        <v>6822200</v>
      </c>
      <c r="H293" s="13">
        <v>2472200</v>
      </c>
      <c r="I293" s="13">
        <v>10000</v>
      </c>
      <c r="J293" s="13">
        <v>7168500</v>
      </c>
      <c r="K293" s="13">
        <v>4636100</v>
      </c>
      <c r="L293" s="13">
        <v>1912100</v>
      </c>
      <c r="M293" s="13">
        <v>197370</v>
      </c>
      <c r="N293" s="13">
        <v>373830</v>
      </c>
      <c r="O293" s="13">
        <f t="shared" si="16"/>
        <v>0.82198573618236415</v>
      </c>
      <c r="P293" s="17">
        <f t="shared" si="17"/>
        <v>0.78352759318621135</v>
      </c>
      <c r="Q293" s="21">
        <f t="shared" si="18"/>
        <v>-0.28281473567324239</v>
      </c>
      <c r="R293" s="22">
        <f t="shared" si="19"/>
        <v>0.10594570454638416</v>
      </c>
    </row>
    <row r="294" spans="1:18">
      <c r="A294" s="4" t="s">
        <v>304</v>
      </c>
      <c r="B294" s="4" t="s">
        <v>305</v>
      </c>
      <c r="C294" s="4" t="s">
        <v>303</v>
      </c>
      <c r="D294" s="13">
        <v>35.81</v>
      </c>
      <c r="E294" s="13">
        <v>1094300</v>
      </c>
      <c r="F294" s="13">
        <v>1345700</v>
      </c>
      <c r="G294" s="13">
        <v>27763000</v>
      </c>
      <c r="H294" s="13">
        <v>3666500</v>
      </c>
      <c r="I294" s="13">
        <v>1370200</v>
      </c>
      <c r="J294" s="13">
        <v>3044300</v>
      </c>
      <c r="K294" s="13">
        <v>28608000</v>
      </c>
      <c r="L294" s="13">
        <v>8303300</v>
      </c>
      <c r="M294" s="13">
        <v>2131000</v>
      </c>
      <c r="N294" s="13">
        <v>927990</v>
      </c>
      <c r="O294" s="13">
        <f t="shared" si="16"/>
        <v>0.81924993356905185</v>
      </c>
      <c r="P294" s="17">
        <f t="shared" si="17"/>
        <v>0.83716595523526449</v>
      </c>
      <c r="Q294" s="21">
        <f t="shared" si="18"/>
        <v>-0.28762444410389038</v>
      </c>
      <c r="R294" s="22">
        <f t="shared" si="19"/>
        <v>7.7188441291420815E-2</v>
      </c>
    </row>
    <row r="295" spans="1:18">
      <c r="A295" s="4" t="s">
        <v>543</v>
      </c>
      <c r="B295" s="4" t="s">
        <v>544</v>
      </c>
      <c r="C295" s="4" t="s">
        <v>542</v>
      </c>
      <c r="D295" s="13">
        <v>41.735999999999997</v>
      </c>
      <c r="E295" s="13">
        <v>665770</v>
      </c>
      <c r="F295" s="13">
        <v>3596500</v>
      </c>
      <c r="G295" s="13">
        <v>7389500</v>
      </c>
      <c r="H295" s="13">
        <v>2641100</v>
      </c>
      <c r="I295" s="13">
        <v>5096500</v>
      </c>
      <c r="J295" s="13">
        <v>4748000</v>
      </c>
      <c r="K295" s="13">
        <v>13192000</v>
      </c>
      <c r="L295" s="13">
        <v>2847400</v>
      </c>
      <c r="M295" s="13">
        <v>1142100</v>
      </c>
      <c r="N295" s="13">
        <v>1880600</v>
      </c>
      <c r="O295" s="13">
        <f t="shared" si="16"/>
        <v>0.81433383312123842</v>
      </c>
      <c r="P295" s="17">
        <f t="shared" si="17"/>
        <v>0.7294926839089575</v>
      </c>
      <c r="Q295" s="21">
        <f t="shared" si="18"/>
        <v>-0.2963077516784377</v>
      </c>
      <c r="R295" s="22">
        <f t="shared" si="19"/>
        <v>0.1369790592933556</v>
      </c>
    </row>
    <row r="296" spans="1:18">
      <c r="A296" s="4" t="s">
        <v>113</v>
      </c>
      <c r="B296" s="4" t="s">
        <v>114</v>
      </c>
      <c r="C296" s="4" t="s">
        <v>112</v>
      </c>
      <c r="D296" s="13">
        <v>46.673999999999999</v>
      </c>
      <c r="E296" s="13">
        <v>4332700</v>
      </c>
      <c r="F296" s="13">
        <v>10144000</v>
      </c>
      <c r="G296" s="13">
        <v>19940000</v>
      </c>
      <c r="H296" s="13">
        <v>9071300</v>
      </c>
      <c r="I296" s="13">
        <v>7859700</v>
      </c>
      <c r="J296" s="13">
        <v>17626000</v>
      </c>
      <c r="K296" s="13">
        <v>24183000</v>
      </c>
      <c r="L296" s="13">
        <v>14845000</v>
      </c>
      <c r="M296" s="13">
        <v>3529400</v>
      </c>
      <c r="N296" s="13">
        <v>3058700</v>
      </c>
      <c r="O296" s="13">
        <f t="shared" si="16"/>
        <v>0.8119227539882452</v>
      </c>
      <c r="P296" s="17">
        <f t="shared" si="17"/>
        <v>0.63812878134981044</v>
      </c>
      <c r="Q296" s="21">
        <f t="shared" si="18"/>
        <v>-0.30058561838727271</v>
      </c>
      <c r="R296" s="22">
        <f t="shared" si="19"/>
        <v>0.19509166706932218</v>
      </c>
    </row>
    <row r="297" spans="1:18">
      <c r="A297" s="4" t="s">
        <v>1265</v>
      </c>
      <c r="B297" s="4" t="s">
        <v>1266</v>
      </c>
      <c r="C297" s="4" t="s">
        <v>1264</v>
      </c>
      <c r="D297" s="13">
        <v>40.709000000000003</v>
      </c>
      <c r="E297" s="13">
        <v>1238700</v>
      </c>
      <c r="F297" s="13">
        <v>2253100</v>
      </c>
      <c r="G297" s="13">
        <v>1827900</v>
      </c>
      <c r="H297" s="13">
        <v>1377000</v>
      </c>
      <c r="I297" s="13">
        <v>1276400</v>
      </c>
      <c r="J297" s="13">
        <v>2149500</v>
      </c>
      <c r="K297" s="13">
        <v>3372700</v>
      </c>
      <c r="L297" s="13">
        <v>1760400</v>
      </c>
      <c r="M297" s="13">
        <v>1195600</v>
      </c>
      <c r="N297" s="13">
        <v>1349500</v>
      </c>
      <c r="O297" s="13">
        <f t="shared" si="16"/>
        <v>0.81128850086998994</v>
      </c>
      <c r="P297" s="17">
        <f t="shared" si="17"/>
        <v>0.41904734458232762</v>
      </c>
      <c r="Q297" s="21">
        <f t="shared" si="18"/>
        <v>-0.30171305496979384</v>
      </c>
      <c r="R297" s="22">
        <f t="shared" si="19"/>
        <v>0.37773690703543378</v>
      </c>
    </row>
    <row r="298" spans="1:18">
      <c r="A298" s="4" t="s">
        <v>953</v>
      </c>
      <c r="B298" s="4" t="s">
        <v>954</v>
      </c>
      <c r="C298" s="4" t="s">
        <v>952</v>
      </c>
      <c r="D298" s="13">
        <v>42.003999999999998</v>
      </c>
      <c r="E298" s="13">
        <v>8505000</v>
      </c>
      <c r="F298" s="13">
        <v>34023000</v>
      </c>
      <c r="G298" s="13">
        <v>134110000</v>
      </c>
      <c r="H298" s="13">
        <v>52728000</v>
      </c>
      <c r="I298" s="13">
        <v>10000</v>
      </c>
      <c r="J298" s="13">
        <v>10000</v>
      </c>
      <c r="K298" s="13">
        <v>178240000</v>
      </c>
      <c r="L298" s="13">
        <v>73393000</v>
      </c>
      <c r="M298" s="13">
        <v>17085000</v>
      </c>
      <c r="N298" s="13">
        <v>17228000</v>
      </c>
      <c r="O298" s="13">
        <f t="shared" si="16"/>
        <v>0.80213739176656551</v>
      </c>
      <c r="P298" s="17">
        <f t="shared" si="17"/>
        <v>0.78720410971607091</v>
      </c>
      <c r="Q298" s="21">
        <f t="shared" si="18"/>
        <v>-0.31807872922459324</v>
      </c>
      <c r="R298" s="22">
        <f t="shared" si="19"/>
        <v>0.10391264727189679</v>
      </c>
    </row>
    <row r="299" spans="1:18">
      <c r="A299" s="4" t="s">
        <v>415</v>
      </c>
      <c r="B299" s="4" t="s">
        <v>416</v>
      </c>
      <c r="C299" s="4" t="s">
        <v>414</v>
      </c>
      <c r="D299" s="13">
        <v>51.572000000000003</v>
      </c>
      <c r="E299" s="13">
        <v>802320</v>
      </c>
      <c r="F299" s="13">
        <v>1162500</v>
      </c>
      <c r="G299" s="13">
        <v>13924000</v>
      </c>
      <c r="H299" s="13">
        <v>4767900</v>
      </c>
      <c r="I299" s="13">
        <v>1511900</v>
      </c>
      <c r="J299" s="13">
        <v>10257000</v>
      </c>
      <c r="K299" s="13">
        <v>8301500</v>
      </c>
      <c r="L299" s="13">
        <v>9085500</v>
      </c>
      <c r="M299" s="13">
        <v>10000</v>
      </c>
      <c r="N299" s="13">
        <v>10000</v>
      </c>
      <c r="O299" s="13">
        <f t="shared" si="16"/>
        <v>0.80135266049739728</v>
      </c>
      <c r="P299" s="17">
        <f t="shared" si="17"/>
        <v>0.75220292301905167</v>
      </c>
      <c r="Q299" s="21">
        <f t="shared" si="18"/>
        <v>-0.31949080908033467</v>
      </c>
      <c r="R299" s="22">
        <f t="shared" si="19"/>
        <v>0.12366498326594867</v>
      </c>
    </row>
    <row r="300" spans="1:18">
      <c r="A300" s="4" t="s">
        <v>801</v>
      </c>
      <c r="B300" s="4" t="s">
        <v>802</v>
      </c>
      <c r="C300" s="4" t="s">
        <v>800</v>
      </c>
      <c r="D300" s="13">
        <v>62.581000000000003</v>
      </c>
      <c r="E300" s="13">
        <v>4862000</v>
      </c>
      <c r="F300" s="13">
        <v>15864000</v>
      </c>
      <c r="G300" s="13">
        <v>73883000</v>
      </c>
      <c r="H300" s="13">
        <v>37360000</v>
      </c>
      <c r="I300" s="13">
        <v>24101000</v>
      </c>
      <c r="J300" s="13">
        <v>48936000</v>
      </c>
      <c r="K300" s="13">
        <v>109390000</v>
      </c>
      <c r="L300" s="13">
        <v>34291000</v>
      </c>
      <c r="M300" s="13">
        <v>961750</v>
      </c>
      <c r="N300" s="13">
        <v>1799800</v>
      </c>
      <c r="O300" s="13">
        <f t="shared" si="16"/>
        <v>0.79880826221711643</v>
      </c>
      <c r="P300" s="17">
        <f t="shared" si="17"/>
        <v>0.743211868771808</v>
      </c>
      <c r="Q300" s="21">
        <f t="shared" si="18"/>
        <v>-0.32407883997476106</v>
      </c>
      <c r="R300" s="22">
        <f t="shared" si="19"/>
        <v>0.12888736346416563</v>
      </c>
    </row>
    <row r="301" spans="1:18">
      <c r="A301" s="4" t="s">
        <v>1086</v>
      </c>
      <c r="B301" s="4" t="s">
        <v>1087</v>
      </c>
      <c r="C301" s="4" t="s">
        <v>1085</v>
      </c>
      <c r="D301" s="13">
        <v>42.536000000000001</v>
      </c>
      <c r="E301" s="13">
        <v>1748200</v>
      </c>
      <c r="F301" s="13">
        <v>3484300</v>
      </c>
      <c r="G301" s="13">
        <v>5420300</v>
      </c>
      <c r="H301" s="13">
        <v>2550800</v>
      </c>
      <c r="I301" s="13">
        <v>3915200</v>
      </c>
      <c r="J301" s="13">
        <v>7483600</v>
      </c>
      <c r="K301" s="13">
        <v>8358700</v>
      </c>
      <c r="L301" s="13">
        <v>3822100</v>
      </c>
      <c r="M301" s="13">
        <v>355090</v>
      </c>
      <c r="N301" s="13">
        <v>1415800</v>
      </c>
      <c r="O301" s="13">
        <f t="shared" si="16"/>
        <v>0.79862693716763333</v>
      </c>
      <c r="P301" s="17">
        <f t="shared" si="17"/>
        <v>0.62737627047785782</v>
      </c>
      <c r="Q301" s="21">
        <f t="shared" si="18"/>
        <v>-0.32440636092947955</v>
      </c>
      <c r="R301" s="22">
        <f t="shared" si="19"/>
        <v>0.20247191183435068</v>
      </c>
    </row>
    <row r="302" spans="1:18">
      <c r="A302" s="4" t="s">
        <v>600</v>
      </c>
      <c r="B302" s="4" t="s">
        <v>601</v>
      </c>
      <c r="C302" s="4" t="s">
        <v>599</v>
      </c>
      <c r="D302" s="13">
        <v>14.957000000000001</v>
      </c>
      <c r="E302" s="13">
        <v>464150</v>
      </c>
      <c r="F302" s="13">
        <v>1305800</v>
      </c>
      <c r="G302" s="13">
        <v>4396000</v>
      </c>
      <c r="H302" s="13">
        <v>1401200</v>
      </c>
      <c r="I302" s="13">
        <v>516910</v>
      </c>
      <c r="J302" s="13">
        <v>4111800</v>
      </c>
      <c r="K302" s="13">
        <v>3302200</v>
      </c>
      <c r="L302" s="13">
        <v>2071000</v>
      </c>
      <c r="M302" s="13">
        <v>452420</v>
      </c>
      <c r="N302" s="13">
        <v>236170</v>
      </c>
      <c r="O302" s="13">
        <f t="shared" si="16"/>
        <v>0.79461232465629139</v>
      </c>
      <c r="P302" s="17">
        <f t="shared" si="17"/>
        <v>0.70113855335768815</v>
      </c>
      <c r="Q302" s="21">
        <f t="shared" si="18"/>
        <v>-0.33167692468986859</v>
      </c>
      <c r="R302" s="22">
        <f t="shared" si="19"/>
        <v>0.15419615177249457</v>
      </c>
    </row>
    <row r="303" spans="1:18">
      <c r="A303" s="4" t="s">
        <v>45</v>
      </c>
      <c r="B303" s="4" t="s">
        <v>46</v>
      </c>
      <c r="C303" s="4" t="s">
        <v>44</v>
      </c>
      <c r="D303" s="13">
        <v>31.052</v>
      </c>
      <c r="E303" s="13">
        <v>31422000</v>
      </c>
      <c r="F303" s="13">
        <v>57129000</v>
      </c>
      <c r="G303" s="13">
        <v>198830000</v>
      </c>
      <c r="H303" s="13">
        <v>69914000</v>
      </c>
      <c r="I303" s="13">
        <v>25534000</v>
      </c>
      <c r="J303" s="13">
        <v>185600000</v>
      </c>
      <c r="K303" s="13">
        <v>170870000</v>
      </c>
      <c r="L303" s="13">
        <v>78334000</v>
      </c>
      <c r="M303" s="13">
        <v>23833000</v>
      </c>
      <c r="N303" s="13">
        <v>24162000</v>
      </c>
      <c r="O303" s="13">
        <f t="shared" si="16"/>
        <v>0.79293660508824582</v>
      </c>
      <c r="P303" s="17">
        <f t="shared" si="17"/>
        <v>0.68224395676492788</v>
      </c>
      <c r="Q303" s="21">
        <f t="shared" si="18"/>
        <v>-0.33472256714320459</v>
      </c>
      <c r="R303" s="22">
        <f t="shared" si="19"/>
        <v>0.1660603025694159</v>
      </c>
    </row>
    <row r="304" spans="1:18">
      <c r="A304" s="4" t="s">
        <v>386</v>
      </c>
      <c r="B304" s="4" t="s">
        <v>387</v>
      </c>
      <c r="C304" s="4" t="s">
        <v>385</v>
      </c>
      <c r="D304" s="13">
        <v>23.655999999999999</v>
      </c>
      <c r="E304" s="13">
        <v>664740</v>
      </c>
      <c r="F304" s="13">
        <v>818510</v>
      </c>
      <c r="G304" s="13">
        <v>3358300</v>
      </c>
      <c r="H304" s="13">
        <v>485670</v>
      </c>
      <c r="I304" s="13">
        <v>522050</v>
      </c>
      <c r="J304" s="13">
        <v>2854500</v>
      </c>
      <c r="K304" s="13">
        <v>2802600</v>
      </c>
      <c r="L304" s="13">
        <v>902260</v>
      </c>
      <c r="M304" s="13">
        <v>500560</v>
      </c>
      <c r="N304" s="13">
        <v>344860</v>
      </c>
      <c r="O304" s="13">
        <f t="shared" si="16"/>
        <v>0.78993163875226546</v>
      </c>
      <c r="P304" s="17">
        <f t="shared" si="17"/>
        <v>0.70168176952623695</v>
      </c>
      <c r="Q304" s="21">
        <f t="shared" si="18"/>
        <v>-0.34020028805393432</v>
      </c>
      <c r="R304" s="22">
        <f t="shared" si="19"/>
        <v>0.15385980677887759</v>
      </c>
    </row>
    <row r="305" spans="1:18">
      <c r="A305" s="4" t="s">
        <v>921</v>
      </c>
      <c r="B305" s="4" t="s">
        <v>922</v>
      </c>
      <c r="C305" s="4" t="s">
        <v>920</v>
      </c>
      <c r="D305" s="13">
        <v>69.632000000000005</v>
      </c>
      <c r="E305" s="13">
        <v>10000</v>
      </c>
      <c r="F305" s="13">
        <v>637480</v>
      </c>
      <c r="G305" s="13">
        <v>2239500</v>
      </c>
      <c r="H305" s="13">
        <v>582710</v>
      </c>
      <c r="I305" s="13">
        <v>143410</v>
      </c>
      <c r="J305" s="13">
        <v>469150</v>
      </c>
      <c r="K305" s="13">
        <v>3784400</v>
      </c>
      <c r="L305" s="13">
        <v>306450</v>
      </c>
      <c r="M305" s="13">
        <v>10000</v>
      </c>
      <c r="N305" s="13">
        <v>10000</v>
      </c>
      <c r="O305" s="13">
        <f t="shared" si="16"/>
        <v>0.78888646288209607</v>
      </c>
      <c r="P305" s="17">
        <f t="shared" si="17"/>
        <v>0.82055681353835963</v>
      </c>
      <c r="Q305" s="21">
        <f t="shared" si="18"/>
        <v>-0.3421104134362824</v>
      </c>
      <c r="R305" s="22">
        <f t="shared" si="19"/>
        <v>8.5891343980775373E-2</v>
      </c>
    </row>
    <row r="306" spans="1:18">
      <c r="A306" s="4" t="s">
        <v>1518</v>
      </c>
      <c r="B306" s="4" t="s">
        <v>1519</v>
      </c>
      <c r="C306" s="4" t="s">
        <v>1517</v>
      </c>
      <c r="D306" s="13">
        <v>27.855</v>
      </c>
      <c r="E306" s="13">
        <v>2358800</v>
      </c>
      <c r="F306" s="13">
        <v>2246300</v>
      </c>
      <c r="G306" s="13">
        <v>9012200</v>
      </c>
      <c r="H306" s="13">
        <v>2378000</v>
      </c>
      <c r="I306" s="13">
        <v>853120</v>
      </c>
      <c r="J306" s="13">
        <v>7894800</v>
      </c>
      <c r="K306" s="13">
        <v>6199800</v>
      </c>
      <c r="L306" s="13">
        <v>4389900</v>
      </c>
      <c r="M306" s="13">
        <v>2279400</v>
      </c>
      <c r="N306" s="13">
        <v>655070</v>
      </c>
      <c r="O306" s="13">
        <f t="shared" si="16"/>
        <v>0.78661205464128292</v>
      </c>
      <c r="P306" s="17">
        <f t="shared" si="17"/>
        <v>0.65024316219362954</v>
      </c>
      <c r="Q306" s="21">
        <f t="shared" si="18"/>
        <v>-0.34627579948126519</v>
      </c>
      <c r="R306" s="22">
        <f t="shared" si="19"/>
        <v>0.18692420604818175</v>
      </c>
    </row>
    <row r="307" spans="1:18">
      <c r="A307" s="4" t="s">
        <v>1160</v>
      </c>
      <c r="B307" s="4" t="s">
        <v>1161</v>
      </c>
      <c r="C307" s="4" t="s">
        <v>1159</v>
      </c>
      <c r="D307" s="13">
        <v>20.021000000000001</v>
      </c>
      <c r="E307" s="13">
        <v>2465200</v>
      </c>
      <c r="F307" s="13">
        <v>9730000</v>
      </c>
      <c r="G307" s="13">
        <v>11960000</v>
      </c>
      <c r="H307" s="13">
        <v>5282500</v>
      </c>
      <c r="I307" s="13">
        <v>5000700</v>
      </c>
      <c r="J307" s="13">
        <v>12166000</v>
      </c>
      <c r="K307" s="13">
        <v>20345000</v>
      </c>
      <c r="L307" s="13">
        <v>8305900</v>
      </c>
      <c r="M307" s="13">
        <v>782250</v>
      </c>
      <c r="N307" s="13">
        <v>2474300</v>
      </c>
      <c r="O307" s="13">
        <f t="shared" si="16"/>
        <v>0.78138652635543626</v>
      </c>
      <c r="P307" s="17">
        <f t="shared" si="17"/>
        <v>0.63693554253223406</v>
      </c>
      <c r="Q307" s="21">
        <f t="shared" si="18"/>
        <v>-0.35589171590504448</v>
      </c>
      <c r="R307" s="22">
        <f t="shared" si="19"/>
        <v>0.19590451576352502</v>
      </c>
    </row>
    <row r="308" spans="1:18">
      <c r="A308" s="4" t="s">
        <v>395</v>
      </c>
      <c r="B308" s="4" t="s">
        <v>396</v>
      </c>
      <c r="C308" s="4" t="s">
        <v>394</v>
      </c>
      <c r="D308" s="13">
        <v>30.26</v>
      </c>
      <c r="E308" s="13">
        <v>599850</v>
      </c>
      <c r="F308" s="13">
        <v>353210</v>
      </c>
      <c r="G308" s="13">
        <v>514820</v>
      </c>
      <c r="H308" s="13">
        <v>309090</v>
      </c>
      <c r="I308" s="13">
        <v>10000</v>
      </c>
      <c r="J308" s="13">
        <v>1166700</v>
      </c>
      <c r="K308" s="13">
        <v>557270</v>
      </c>
      <c r="L308" s="13">
        <v>265770</v>
      </c>
      <c r="M308" s="13">
        <v>291080</v>
      </c>
      <c r="N308" s="13">
        <v>10000</v>
      </c>
      <c r="O308" s="13">
        <f t="shared" si="16"/>
        <v>0.78005692284858696</v>
      </c>
      <c r="P308" s="17">
        <f t="shared" si="17"/>
        <v>0.66171773044133209</v>
      </c>
      <c r="Q308" s="21">
        <f t="shared" si="18"/>
        <v>-0.35834868973945844</v>
      </c>
      <c r="R308" s="22">
        <f t="shared" si="19"/>
        <v>0.1793272284670753</v>
      </c>
    </row>
    <row r="309" spans="1:18">
      <c r="A309" s="4" t="s">
        <v>1035</v>
      </c>
      <c r="B309" s="4" t="s">
        <v>1036</v>
      </c>
      <c r="C309" s="4" t="s">
        <v>1034</v>
      </c>
      <c r="D309" s="13">
        <v>14.544</v>
      </c>
      <c r="E309" s="13">
        <v>355730</v>
      </c>
      <c r="F309" s="13">
        <v>884860</v>
      </c>
      <c r="G309" s="13">
        <v>1203900</v>
      </c>
      <c r="H309" s="13">
        <v>10000</v>
      </c>
      <c r="I309" s="13">
        <v>492740</v>
      </c>
      <c r="J309" s="13">
        <v>964630</v>
      </c>
      <c r="K309" s="13">
        <v>1363600</v>
      </c>
      <c r="L309" s="13">
        <v>450950</v>
      </c>
      <c r="M309" s="13">
        <v>388460</v>
      </c>
      <c r="N309" s="13">
        <v>623980</v>
      </c>
      <c r="O309" s="13">
        <f t="shared" si="16"/>
        <v>0.77730099535290986</v>
      </c>
      <c r="P309" s="17">
        <f t="shared" si="17"/>
        <v>0.5575135431694318</v>
      </c>
      <c r="Q309" s="21">
        <f t="shared" si="18"/>
        <v>-0.36345473124077882</v>
      </c>
      <c r="R309" s="22">
        <f t="shared" si="19"/>
        <v>0.25374457823081253</v>
      </c>
    </row>
    <row r="310" spans="1:18">
      <c r="A310" s="4" t="s">
        <v>1154</v>
      </c>
      <c r="B310" s="4" t="s">
        <v>1155</v>
      </c>
      <c r="C310" s="4" t="s">
        <v>1153</v>
      </c>
      <c r="D310" s="13">
        <v>38.018000000000001</v>
      </c>
      <c r="E310" s="13">
        <v>237710</v>
      </c>
      <c r="F310" s="13">
        <v>641610</v>
      </c>
      <c r="G310" s="13">
        <v>10000</v>
      </c>
      <c r="H310" s="13">
        <v>711290</v>
      </c>
      <c r="I310" s="13">
        <v>1072000</v>
      </c>
      <c r="J310" s="13">
        <v>2011400</v>
      </c>
      <c r="K310" s="13">
        <v>10000</v>
      </c>
      <c r="L310" s="13">
        <v>645600</v>
      </c>
      <c r="M310" s="13">
        <v>566680</v>
      </c>
      <c r="N310" s="13">
        <v>229350</v>
      </c>
      <c r="O310" s="13">
        <f t="shared" si="16"/>
        <v>0.77175479276818282</v>
      </c>
      <c r="P310" s="17">
        <f t="shared" si="17"/>
        <v>0.70002414637598409</v>
      </c>
      <c r="Q310" s="21">
        <f t="shared" si="18"/>
        <v>-0.37378555756342607</v>
      </c>
      <c r="R310" s="22">
        <f t="shared" si="19"/>
        <v>0.15488697933290793</v>
      </c>
    </row>
    <row r="311" spans="1:18">
      <c r="A311" s="4" t="s">
        <v>136</v>
      </c>
      <c r="B311" s="4" t="s">
        <v>137</v>
      </c>
      <c r="C311" s="4" t="s">
        <v>135</v>
      </c>
      <c r="D311" s="13">
        <v>44.259</v>
      </c>
      <c r="E311" s="13">
        <v>10000</v>
      </c>
      <c r="F311" s="13">
        <v>397150</v>
      </c>
      <c r="G311" s="13">
        <v>2240500</v>
      </c>
      <c r="H311" s="13">
        <v>3178800</v>
      </c>
      <c r="I311" s="13">
        <v>10000</v>
      </c>
      <c r="J311" s="13">
        <v>2393500</v>
      </c>
      <c r="K311" s="13">
        <v>3629200</v>
      </c>
      <c r="L311" s="13">
        <v>1287400</v>
      </c>
      <c r="M311" s="13">
        <v>140020</v>
      </c>
      <c r="N311" s="13">
        <v>143480</v>
      </c>
      <c r="O311" s="13">
        <f t="shared" si="16"/>
        <v>0.76860119047619047</v>
      </c>
      <c r="P311" s="17">
        <f t="shared" si="17"/>
        <v>0.71717617305986747</v>
      </c>
      <c r="Q311" s="21">
        <f t="shared" si="18"/>
        <v>-0.37969288391370082</v>
      </c>
      <c r="R311" s="22">
        <f t="shared" si="19"/>
        <v>0.1443741475545201</v>
      </c>
    </row>
    <row r="312" spans="1:18">
      <c r="A312" s="4" t="s">
        <v>828</v>
      </c>
      <c r="B312" s="4" t="s">
        <v>829</v>
      </c>
      <c r="C312" s="4" t="s">
        <v>827</v>
      </c>
      <c r="D312" s="13">
        <v>21.777999999999999</v>
      </c>
      <c r="E312" s="13">
        <v>55781000</v>
      </c>
      <c r="F312" s="13">
        <v>82413000</v>
      </c>
      <c r="G312" s="13">
        <v>183630000</v>
      </c>
      <c r="H312" s="13">
        <v>85465000</v>
      </c>
      <c r="I312" s="13">
        <v>84264000</v>
      </c>
      <c r="J312" s="13">
        <v>266310000</v>
      </c>
      <c r="K312" s="13">
        <v>158600000</v>
      </c>
      <c r="L312" s="13">
        <v>115790000</v>
      </c>
      <c r="M312" s="13">
        <v>69498000</v>
      </c>
      <c r="N312" s="13">
        <v>42327000</v>
      </c>
      <c r="O312" s="13">
        <f t="shared" si="16"/>
        <v>0.75330906861806057</v>
      </c>
      <c r="P312" s="17">
        <f t="shared" si="17"/>
        <v>0.49546004432851209</v>
      </c>
      <c r="Q312" s="21">
        <f t="shared" si="18"/>
        <v>-0.40868619774642179</v>
      </c>
      <c r="R312" s="22">
        <f t="shared" si="19"/>
        <v>0.30499136282817929</v>
      </c>
    </row>
    <row r="313" spans="1:18">
      <c r="A313" s="4" t="s">
        <v>504</v>
      </c>
      <c r="B313" s="4" t="s">
        <v>505</v>
      </c>
      <c r="C313" s="4" t="s">
        <v>503</v>
      </c>
      <c r="D313" s="13">
        <v>57.844000000000001</v>
      </c>
      <c r="E313" s="13">
        <v>19023000</v>
      </c>
      <c r="F313" s="13">
        <v>48066000</v>
      </c>
      <c r="G313" s="13">
        <v>81763000</v>
      </c>
      <c r="H313" s="13">
        <v>26900000</v>
      </c>
      <c r="I313" s="13">
        <v>31414000</v>
      </c>
      <c r="J313" s="13">
        <v>49822000</v>
      </c>
      <c r="K313" s="13">
        <v>151780000</v>
      </c>
      <c r="L313" s="13">
        <v>55631000</v>
      </c>
      <c r="M313" s="13">
        <v>10135000</v>
      </c>
      <c r="N313" s="13">
        <v>8048800</v>
      </c>
      <c r="O313" s="13">
        <f t="shared" si="16"/>
        <v>0.75219086126917456</v>
      </c>
      <c r="P313" s="17">
        <f t="shared" si="17"/>
        <v>0.64327528316055127</v>
      </c>
      <c r="Q313" s="21">
        <f t="shared" si="18"/>
        <v>-0.41082931640296566</v>
      </c>
      <c r="R313" s="22">
        <f t="shared" si="19"/>
        <v>0.19160313536040599</v>
      </c>
    </row>
    <row r="314" spans="1:18">
      <c r="A314" s="4" t="s">
        <v>1505</v>
      </c>
      <c r="B314" s="4" t="s">
        <v>1506</v>
      </c>
      <c r="C314" s="4" t="s">
        <v>1504</v>
      </c>
      <c r="D314" s="13">
        <v>33.558</v>
      </c>
      <c r="E314" s="13">
        <v>1256400</v>
      </c>
      <c r="F314" s="13">
        <v>4345500</v>
      </c>
      <c r="G314" s="13">
        <v>9302200</v>
      </c>
      <c r="H314" s="13">
        <v>3512300</v>
      </c>
      <c r="I314" s="13">
        <v>2646400</v>
      </c>
      <c r="J314" s="13">
        <v>7921100</v>
      </c>
      <c r="K314" s="13">
        <v>14874000</v>
      </c>
      <c r="L314" s="13">
        <v>4217400</v>
      </c>
      <c r="M314" s="13">
        <v>375300</v>
      </c>
      <c r="N314" s="13">
        <v>690430</v>
      </c>
      <c r="O314" s="13">
        <f t="shared" si="16"/>
        <v>0.75014700000676682</v>
      </c>
      <c r="P314" s="17">
        <f t="shared" si="17"/>
        <v>0.65451660398462375</v>
      </c>
      <c r="Q314" s="21">
        <f t="shared" si="18"/>
        <v>-0.41475475874548146</v>
      </c>
      <c r="R314" s="22">
        <f t="shared" si="19"/>
        <v>0.18407933165343435</v>
      </c>
    </row>
    <row r="315" spans="1:18">
      <c r="A315" s="4" t="s">
        <v>726</v>
      </c>
      <c r="B315" s="4" t="s">
        <v>727</v>
      </c>
      <c r="C315" s="4" t="s">
        <v>725</v>
      </c>
      <c r="D315" s="13">
        <v>64.489999999999995</v>
      </c>
      <c r="E315" s="13">
        <v>10000</v>
      </c>
      <c r="F315" s="13">
        <v>10000</v>
      </c>
      <c r="G315" s="13">
        <v>525610</v>
      </c>
      <c r="H315" s="13">
        <v>84562</v>
      </c>
      <c r="I315" s="13">
        <v>10000</v>
      </c>
      <c r="J315" s="13">
        <v>278900</v>
      </c>
      <c r="K315" s="13">
        <v>547540</v>
      </c>
      <c r="L315" s="13">
        <v>10000</v>
      </c>
      <c r="M315" s="13">
        <v>10000</v>
      </c>
      <c r="N315" s="13">
        <v>10000</v>
      </c>
      <c r="O315" s="13">
        <f t="shared" si="16"/>
        <v>0.74748026715239824</v>
      </c>
      <c r="P315" s="17">
        <f t="shared" si="17"/>
        <v>0.77625335662583994</v>
      </c>
      <c r="Q315" s="21">
        <f t="shared" si="18"/>
        <v>-0.41989260100424014</v>
      </c>
      <c r="R315" s="22">
        <f t="shared" si="19"/>
        <v>0.10999650886247667</v>
      </c>
    </row>
    <row r="316" spans="1:18">
      <c r="A316" s="4" t="s">
        <v>1124</v>
      </c>
      <c r="B316" s="4" t="s">
        <v>1125</v>
      </c>
      <c r="C316" s="4" t="s">
        <v>1123</v>
      </c>
      <c r="D316" s="13">
        <v>26.248999999999999</v>
      </c>
      <c r="E316" s="13">
        <v>107970</v>
      </c>
      <c r="F316" s="13">
        <v>223940</v>
      </c>
      <c r="G316" s="13">
        <v>1293200</v>
      </c>
      <c r="H316" s="13">
        <v>125030</v>
      </c>
      <c r="I316" s="13">
        <v>116250</v>
      </c>
      <c r="J316" s="13">
        <v>308710</v>
      </c>
      <c r="K316" s="13">
        <v>1477900</v>
      </c>
      <c r="L316" s="13">
        <v>666700</v>
      </c>
      <c r="M316" s="13">
        <v>91535</v>
      </c>
      <c r="N316" s="13">
        <v>51137</v>
      </c>
      <c r="O316" s="13">
        <f t="shared" si="16"/>
        <v>0.71895336716510361</v>
      </c>
      <c r="P316" s="17">
        <f t="shared" si="17"/>
        <v>0.68793254372625801</v>
      </c>
      <c r="Q316" s="21">
        <f t="shared" si="18"/>
        <v>-0.47602989743762009</v>
      </c>
      <c r="R316" s="22">
        <f t="shared" si="19"/>
        <v>0.16245414508387152</v>
      </c>
    </row>
    <row r="317" spans="1:18">
      <c r="A317" s="4" t="s">
        <v>513</v>
      </c>
      <c r="B317" s="4" t="s">
        <v>514</v>
      </c>
      <c r="C317" s="4" t="s">
        <v>512</v>
      </c>
      <c r="D317" s="13">
        <v>56.3</v>
      </c>
      <c r="E317" s="13">
        <v>514280</v>
      </c>
      <c r="F317" s="13">
        <v>201680</v>
      </c>
      <c r="G317" s="13">
        <v>4214600</v>
      </c>
      <c r="H317" s="13">
        <v>10000</v>
      </c>
      <c r="I317" s="13">
        <v>818110</v>
      </c>
      <c r="J317" s="13">
        <v>10000</v>
      </c>
      <c r="K317" s="13">
        <v>5337600</v>
      </c>
      <c r="L317" s="13">
        <v>276270</v>
      </c>
      <c r="M317" s="13">
        <v>2370400</v>
      </c>
      <c r="N317" s="13">
        <v>109900</v>
      </c>
      <c r="O317" s="13">
        <f t="shared" si="16"/>
        <v>0.71058109590494767</v>
      </c>
      <c r="P317" s="17">
        <f t="shared" si="17"/>
        <v>0.72509309499687302</v>
      </c>
      <c r="Q317" s="21">
        <f t="shared" si="18"/>
        <v>-0.49292878675152402</v>
      </c>
      <c r="R317" s="22">
        <f t="shared" si="19"/>
        <v>0.13960623060435759</v>
      </c>
    </row>
    <row r="318" spans="1:18">
      <c r="A318" s="4" t="s">
        <v>1181</v>
      </c>
      <c r="B318" s="4" t="s">
        <v>1182</v>
      </c>
      <c r="C318" s="4" t="s">
        <v>1180</v>
      </c>
      <c r="D318" s="13">
        <v>16.288</v>
      </c>
      <c r="E318" s="13">
        <v>10000</v>
      </c>
      <c r="F318" s="13">
        <v>10000</v>
      </c>
      <c r="G318" s="13">
        <v>1898100</v>
      </c>
      <c r="H318" s="13">
        <v>10000</v>
      </c>
      <c r="I318" s="13">
        <v>309010</v>
      </c>
      <c r="J318" s="13">
        <v>868300</v>
      </c>
      <c r="K318" s="13">
        <v>1836800</v>
      </c>
      <c r="L318" s="13">
        <v>433160</v>
      </c>
      <c r="M318" s="13">
        <v>10000</v>
      </c>
      <c r="N318" s="13">
        <v>10000</v>
      </c>
      <c r="O318" s="13">
        <f t="shared" si="16"/>
        <v>0.70833623577539528</v>
      </c>
      <c r="P318" s="17">
        <f t="shared" si="17"/>
        <v>0.72257263895782331</v>
      </c>
      <c r="Q318" s="21">
        <f t="shared" si="18"/>
        <v>-0.49749374794584222</v>
      </c>
      <c r="R318" s="22">
        <f t="shared" si="19"/>
        <v>0.14111848751558939</v>
      </c>
    </row>
    <row r="319" spans="1:18">
      <c r="A319" s="4" t="s">
        <v>262</v>
      </c>
      <c r="B319" s="4" t="s">
        <v>263</v>
      </c>
      <c r="C319" s="4" t="s">
        <v>261</v>
      </c>
      <c r="D319" s="13">
        <v>22.329000000000001</v>
      </c>
      <c r="E319" s="13">
        <v>4323000</v>
      </c>
      <c r="F319" s="13">
        <v>5196800</v>
      </c>
      <c r="G319" s="13">
        <v>18508000</v>
      </c>
      <c r="H319" s="13">
        <v>9283200</v>
      </c>
      <c r="I319" s="13">
        <v>6768400</v>
      </c>
      <c r="J319" s="13">
        <v>32365000</v>
      </c>
      <c r="K319" s="13">
        <v>14062000</v>
      </c>
      <c r="L319" s="13">
        <v>9617700</v>
      </c>
      <c r="M319" s="13">
        <v>4941400</v>
      </c>
      <c r="N319" s="13">
        <v>1504400</v>
      </c>
      <c r="O319" s="13">
        <f t="shared" si="16"/>
        <v>0.70537761739784444</v>
      </c>
      <c r="P319" s="17">
        <f t="shared" si="17"/>
        <v>0.55511790001378791</v>
      </c>
      <c r="Q319" s="21">
        <f t="shared" si="18"/>
        <v>-0.50353229709519909</v>
      </c>
      <c r="R319" s="22">
        <f t="shared" si="19"/>
        <v>0.255614768431287</v>
      </c>
    </row>
    <row r="320" spans="1:18">
      <c r="A320" s="4" t="s">
        <v>33</v>
      </c>
      <c r="B320" s="4" t="s">
        <v>34</v>
      </c>
      <c r="C320" s="4" t="s">
        <v>32</v>
      </c>
      <c r="D320" s="13">
        <v>73.100999999999999</v>
      </c>
      <c r="E320" s="13">
        <v>10000</v>
      </c>
      <c r="F320" s="13">
        <v>1101400</v>
      </c>
      <c r="G320" s="13">
        <v>24433000</v>
      </c>
      <c r="H320" s="13">
        <v>4043700</v>
      </c>
      <c r="I320" s="13">
        <v>10000</v>
      </c>
      <c r="J320" s="13">
        <v>12628000</v>
      </c>
      <c r="K320" s="13">
        <v>22261000</v>
      </c>
      <c r="L320" s="13">
        <v>6326800</v>
      </c>
      <c r="M320" s="13">
        <v>10000</v>
      </c>
      <c r="N320" s="13">
        <v>776440</v>
      </c>
      <c r="O320" s="13">
        <f t="shared" si="16"/>
        <v>0.70467908378219823</v>
      </c>
      <c r="P320" s="17">
        <f t="shared" si="17"/>
        <v>0.70195597998535453</v>
      </c>
      <c r="Q320" s="21">
        <f t="shared" si="18"/>
        <v>-0.50496170211810976</v>
      </c>
      <c r="R320" s="22">
        <f t="shared" si="19"/>
        <v>0.1536901218429583</v>
      </c>
    </row>
    <row r="321" spans="1:18">
      <c r="A321" s="4" t="s">
        <v>1330</v>
      </c>
      <c r="B321" s="4" t="s">
        <v>1331</v>
      </c>
      <c r="C321" s="4" t="s">
        <v>1329</v>
      </c>
      <c r="D321" s="13">
        <v>28.832000000000001</v>
      </c>
      <c r="E321" s="13">
        <v>7992700</v>
      </c>
      <c r="F321" s="13">
        <v>21113000</v>
      </c>
      <c r="G321" s="13">
        <v>23618000</v>
      </c>
      <c r="H321" s="13">
        <v>15742000</v>
      </c>
      <c r="I321" s="13">
        <v>19834000</v>
      </c>
      <c r="J321" s="13">
        <v>17049000</v>
      </c>
      <c r="K321" s="13">
        <v>59265000</v>
      </c>
      <c r="L321" s="13">
        <v>30449000</v>
      </c>
      <c r="M321" s="13">
        <v>9954500</v>
      </c>
      <c r="N321" s="13">
        <v>9406200</v>
      </c>
      <c r="O321" s="13">
        <f t="shared" si="16"/>
        <v>0.70010394557089584</v>
      </c>
      <c r="P321" s="17">
        <f t="shared" si="17"/>
        <v>0.45834664983716888</v>
      </c>
      <c r="Q321" s="21">
        <f t="shared" si="18"/>
        <v>-0.51435895764894435</v>
      </c>
      <c r="R321" s="22">
        <f t="shared" si="19"/>
        <v>0.3388059386622071</v>
      </c>
    </row>
    <row r="322" spans="1:18">
      <c r="A322" s="4" t="s">
        <v>663</v>
      </c>
      <c r="B322" s="4" t="s">
        <v>664</v>
      </c>
      <c r="C322" s="4" t="s">
        <v>662</v>
      </c>
      <c r="D322" s="13">
        <v>13.776999999999999</v>
      </c>
      <c r="E322" s="13">
        <v>761530</v>
      </c>
      <c r="F322" s="13">
        <v>1447300</v>
      </c>
      <c r="G322" s="13">
        <v>15409000</v>
      </c>
      <c r="H322" s="13">
        <v>1664900</v>
      </c>
      <c r="I322" s="13">
        <v>775230</v>
      </c>
      <c r="J322" s="13">
        <v>2550900</v>
      </c>
      <c r="K322" s="13">
        <v>15248000</v>
      </c>
      <c r="L322" s="13">
        <v>10188000</v>
      </c>
      <c r="M322" s="13">
        <v>10000</v>
      </c>
      <c r="N322" s="13">
        <v>686510</v>
      </c>
      <c r="O322" s="13">
        <f t="shared" si="16"/>
        <v>0.69928784618007411</v>
      </c>
      <c r="P322" s="17">
        <f t="shared" si="17"/>
        <v>0.68741560671715884</v>
      </c>
      <c r="Q322" s="21">
        <f t="shared" si="18"/>
        <v>-0.51604166392809736</v>
      </c>
      <c r="R322" s="22">
        <f t="shared" si="19"/>
        <v>0.16278061209666794</v>
      </c>
    </row>
    <row r="323" spans="1:18">
      <c r="A323" s="4" t="s">
        <v>1190</v>
      </c>
      <c r="B323" s="4" t="s">
        <v>1191</v>
      </c>
      <c r="C323" s="4" t="s">
        <v>1189</v>
      </c>
      <c r="D323" s="13">
        <v>31.062000000000001</v>
      </c>
      <c r="E323" s="13">
        <v>522810</v>
      </c>
      <c r="F323" s="13">
        <v>1503200</v>
      </c>
      <c r="G323" s="13">
        <v>9456900</v>
      </c>
      <c r="H323" s="13">
        <v>1799300</v>
      </c>
      <c r="I323" s="13">
        <v>570130</v>
      </c>
      <c r="J323" s="13">
        <v>5968600</v>
      </c>
      <c r="K323" s="13">
        <v>8469700</v>
      </c>
      <c r="L323" s="13">
        <v>4932800</v>
      </c>
      <c r="M323" s="13">
        <v>377300</v>
      </c>
      <c r="N323" s="13">
        <v>180950</v>
      </c>
      <c r="O323" s="13">
        <f t="shared" ref="O323:O386" si="20">AVERAGE(E323:I323)/AVERAGE(J323:N323)</f>
        <v>0.69507234305183063</v>
      </c>
      <c r="P323" s="17">
        <f t="shared" ref="P323:P386" si="21">TTEST(E323:I323,J323:N323,2,2)</f>
        <v>0.61765212292020188</v>
      </c>
      <c r="Q323" s="21">
        <f t="shared" si="18"/>
        <v>-0.52476495369787135</v>
      </c>
      <c r="R323" s="22">
        <f t="shared" si="19"/>
        <v>0.20925606153654355</v>
      </c>
    </row>
    <row r="324" spans="1:18">
      <c r="A324" s="4" t="s">
        <v>1004</v>
      </c>
      <c r="B324" s="4" t="s">
        <v>1005</v>
      </c>
      <c r="C324" s="4" t="s">
        <v>1003</v>
      </c>
      <c r="D324" s="13">
        <v>58.886000000000003</v>
      </c>
      <c r="E324" s="13">
        <v>10000</v>
      </c>
      <c r="F324" s="13">
        <v>49319</v>
      </c>
      <c r="G324" s="13">
        <v>580710</v>
      </c>
      <c r="H324" s="13">
        <v>263570</v>
      </c>
      <c r="I324" s="13">
        <v>45910</v>
      </c>
      <c r="J324" s="13">
        <v>616800</v>
      </c>
      <c r="K324" s="13">
        <v>650710</v>
      </c>
      <c r="L324" s="13">
        <v>87976</v>
      </c>
      <c r="M324" s="13">
        <v>10000</v>
      </c>
      <c r="N324" s="13">
        <v>10000</v>
      </c>
      <c r="O324" s="13">
        <f t="shared" si="20"/>
        <v>0.6903080074969864</v>
      </c>
      <c r="P324" s="17">
        <f t="shared" si="21"/>
        <v>0.65266840238785861</v>
      </c>
      <c r="Q324" s="21">
        <f t="shared" ref="Q324:Q387" si="22">LOG(O324, 2)</f>
        <v>-0.53468787540329277</v>
      </c>
      <c r="R324" s="22">
        <f t="shared" ref="R324:R387" si="23">-LOG(P324,10)</f>
        <v>0.18530741227838596</v>
      </c>
    </row>
    <row r="325" spans="1:18">
      <c r="A325" s="4" t="s">
        <v>795</v>
      </c>
      <c r="B325" s="4" t="s">
        <v>796</v>
      </c>
      <c r="C325" s="4" t="s">
        <v>794</v>
      </c>
      <c r="D325" s="13">
        <v>75.891999999999996</v>
      </c>
      <c r="E325" s="13">
        <v>3345200</v>
      </c>
      <c r="F325" s="13">
        <v>10547000</v>
      </c>
      <c r="G325" s="13">
        <v>37113000</v>
      </c>
      <c r="H325" s="13">
        <v>16545000</v>
      </c>
      <c r="I325" s="13">
        <v>242870</v>
      </c>
      <c r="J325" s="13">
        <v>46432000</v>
      </c>
      <c r="K325" s="13">
        <v>32102000</v>
      </c>
      <c r="L325" s="13">
        <v>18596000</v>
      </c>
      <c r="M325" s="13">
        <v>1463400</v>
      </c>
      <c r="N325" s="13">
        <v>1484300</v>
      </c>
      <c r="O325" s="13">
        <f t="shared" si="20"/>
        <v>0.67740435681475497</v>
      </c>
      <c r="P325" s="17">
        <f t="shared" si="21"/>
        <v>0.57088680413515092</v>
      </c>
      <c r="Q325" s="21">
        <f t="shared" si="22"/>
        <v>-0.56191082914352997</v>
      </c>
      <c r="R325" s="22">
        <f t="shared" si="23"/>
        <v>0.24344999545455592</v>
      </c>
    </row>
    <row r="326" spans="1:18">
      <c r="A326" s="4" t="s">
        <v>1259</v>
      </c>
      <c r="B326" s="4" t="s">
        <v>1260</v>
      </c>
      <c r="C326" s="4" t="s">
        <v>1258</v>
      </c>
      <c r="D326" s="13">
        <v>44.713999999999999</v>
      </c>
      <c r="E326" s="13">
        <v>644050</v>
      </c>
      <c r="F326" s="13">
        <v>10000</v>
      </c>
      <c r="G326" s="13">
        <v>1802500</v>
      </c>
      <c r="H326" s="13">
        <v>744590</v>
      </c>
      <c r="I326" s="13">
        <v>308050</v>
      </c>
      <c r="J326" s="13">
        <v>373430</v>
      </c>
      <c r="K326" s="13">
        <v>4130100</v>
      </c>
      <c r="L326" s="13">
        <v>303980</v>
      </c>
      <c r="M326" s="13">
        <v>241080</v>
      </c>
      <c r="N326" s="13">
        <v>159580</v>
      </c>
      <c r="O326" s="13">
        <f t="shared" si="20"/>
        <v>0.67378560991672698</v>
      </c>
      <c r="P326" s="17">
        <f t="shared" si="21"/>
        <v>0.69320758854959552</v>
      </c>
      <c r="Q326" s="21">
        <f t="shared" si="22"/>
        <v>-0.56963847783087707</v>
      </c>
      <c r="R326" s="22">
        <f t="shared" si="23"/>
        <v>0.15913669170656825</v>
      </c>
    </row>
    <row r="327" spans="1:18">
      <c r="A327" s="4" t="s">
        <v>63</v>
      </c>
      <c r="B327" s="4" t="s">
        <v>64</v>
      </c>
      <c r="C327" s="4" t="s">
        <v>62</v>
      </c>
      <c r="D327" s="13">
        <v>28.536999999999999</v>
      </c>
      <c r="E327" s="13">
        <v>135250</v>
      </c>
      <c r="F327" s="13">
        <v>1842800</v>
      </c>
      <c r="G327" s="13">
        <v>2482800</v>
      </c>
      <c r="H327" s="13">
        <v>370830</v>
      </c>
      <c r="I327" s="13">
        <v>297030</v>
      </c>
      <c r="J327" s="13">
        <v>247100</v>
      </c>
      <c r="K327" s="13">
        <v>6515400</v>
      </c>
      <c r="L327" s="13">
        <v>830600</v>
      </c>
      <c r="M327" s="13">
        <v>10000</v>
      </c>
      <c r="N327" s="13">
        <v>10000</v>
      </c>
      <c r="O327" s="13">
        <f t="shared" si="20"/>
        <v>0.6736690704180951</v>
      </c>
      <c r="P327" s="17">
        <f t="shared" si="21"/>
        <v>0.72129752143125492</v>
      </c>
      <c r="Q327" s="21">
        <f t="shared" si="22"/>
        <v>-0.56988803124386667</v>
      </c>
      <c r="R327" s="22">
        <f t="shared" si="23"/>
        <v>0.14188556015788681</v>
      </c>
    </row>
    <row r="328" spans="1:18">
      <c r="A328" s="4" t="s">
        <v>1089</v>
      </c>
      <c r="B328" s="4"/>
      <c r="C328" s="4" t="s">
        <v>1088</v>
      </c>
      <c r="D328" s="13">
        <v>34.994999999999997</v>
      </c>
      <c r="E328" s="13">
        <v>10000</v>
      </c>
      <c r="F328" s="13">
        <v>218100</v>
      </c>
      <c r="G328" s="13">
        <v>304500</v>
      </c>
      <c r="H328" s="13">
        <v>157380</v>
      </c>
      <c r="I328" s="13">
        <v>62475</v>
      </c>
      <c r="J328" s="13">
        <v>455380</v>
      </c>
      <c r="K328" s="13">
        <v>320340</v>
      </c>
      <c r="L328" s="13">
        <v>321390</v>
      </c>
      <c r="M328" s="13">
        <v>10000</v>
      </c>
      <c r="N328" s="13">
        <v>10000</v>
      </c>
      <c r="O328" s="13">
        <f t="shared" si="20"/>
        <v>0.67357288002076787</v>
      </c>
      <c r="P328" s="17">
        <f t="shared" si="21"/>
        <v>0.5062484878313207</v>
      </c>
      <c r="Q328" s="21">
        <f t="shared" si="22"/>
        <v>-0.57009404236072014</v>
      </c>
      <c r="R328" s="22">
        <f t="shared" si="23"/>
        <v>0.29563626101676921</v>
      </c>
    </row>
    <row r="329" spans="1:18">
      <c r="A329" s="4" t="s">
        <v>1184</v>
      </c>
      <c r="B329" s="4" t="s">
        <v>1185</v>
      </c>
      <c r="C329" s="4" t="s">
        <v>1183</v>
      </c>
      <c r="D329" s="13">
        <v>56.140999999999998</v>
      </c>
      <c r="E329" s="13">
        <v>5266800</v>
      </c>
      <c r="F329" s="13">
        <v>8542000</v>
      </c>
      <c r="G329" s="13">
        <v>10749000</v>
      </c>
      <c r="H329" s="13">
        <v>2634600</v>
      </c>
      <c r="I329" s="13">
        <v>3757600</v>
      </c>
      <c r="J329" s="13">
        <v>16132000</v>
      </c>
      <c r="K329" s="13">
        <v>9419100</v>
      </c>
      <c r="L329" s="13">
        <v>3242000</v>
      </c>
      <c r="M329" s="13">
        <v>9736600</v>
      </c>
      <c r="N329" s="13">
        <v>7426200</v>
      </c>
      <c r="O329" s="13">
        <f t="shared" si="20"/>
        <v>0.67347174138685129</v>
      </c>
      <c r="P329" s="17">
        <f t="shared" si="21"/>
        <v>0.27763021472481703</v>
      </c>
      <c r="Q329" s="21">
        <f t="shared" si="22"/>
        <v>-0.57031068285435937</v>
      </c>
      <c r="R329" s="22">
        <f t="shared" si="23"/>
        <v>0.55653327101909</v>
      </c>
    </row>
    <row r="330" spans="1:18">
      <c r="A330" s="4" t="s">
        <v>555</v>
      </c>
      <c r="B330" s="4" t="s">
        <v>556</v>
      </c>
      <c r="C330" s="4" t="s">
        <v>554</v>
      </c>
      <c r="D330" s="13">
        <v>33.244</v>
      </c>
      <c r="E330" s="13">
        <v>308800</v>
      </c>
      <c r="F330" s="13">
        <v>10000</v>
      </c>
      <c r="G330" s="13">
        <v>1146000</v>
      </c>
      <c r="H330" s="13">
        <v>10000</v>
      </c>
      <c r="I330" s="13">
        <v>10000</v>
      </c>
      <c r="J330" s="13">
        <v>10000</v>
      </c>
      <c r="K330" s="13">
        <v>1624400</v>
      </c>
      <c r="L330" s="13">
        <v>10000</v>
      </c>
      <c r="M330" s="13">
        <v>405480</v>
      </c>
      <c r="N330" s="13">
        <v>157610</v>
      </c>
      <c r="O330" s="13">
        <f t="shared" si="20"/>
        <v>0.67261912851247341</v>
      </c>
      <c r="P330" s="17">
        <f t="shared" si="21"/>
        <v>0.71040340023959736</v>
      </c>
      <c r="Q330" s="21">
        <f t="shared" si="22"/>
        <v>-0.57213828685594204</v>
      </c>
      <c r="R330" s="22">
        <f t="shared" si="23"/>
        <v>0.14849496853891447</v>
      </c>
    </row>
    <row r="331" spans="1:18">
      <c r="A331" s="4" t="s">
        <v>723</v>
      </c>
      <c r="B331" s="4" t="s">
        <v>724</v>
      </c>
      <c r="C331" s="4" t="s">
        <v>722</v>
      </c>
      <c r="D331" s="13">
        <v>51.655000000000001</v>
      </c>
      <c r="E331" s="13">
        <v>10000</v>
      </c>
      <c r="F331" s="13">
        <v>10000</v>
      </c>
      <c r="G331" s="13">
        <v>1045700</v>
      </c>
      <c r="H331" s="13">
        <v>240780</v>
      </c>
      <c r="I331" s="13">
        <v>10000</v>
      </c>
      <c r="J331" s="13">
        <v>219330</v>
      </c>
      <c r="K331" s="13">
        <v>1708400</v>
      </c>
      <c r="L331" s="13">
        <v>10000</v>
      </c>
      <c r="M331" s="13">
        <v>10000</v>
      </c>
      <c r="N331" s="13">
        <v>10000</v>
      </c>
      <c r="O331" s="13">
        <f t="shared" si="20"/>
        <v>0.6724522789148657</v>
      </c>
      <c r="P331" s="17">
        <f t="shared" si="21"/>
        <v>0.7492717077503912</v>
      </c>
      <c r="Q331" s="21">
        <f t="shared" si="22"/>
        <v>-0.57249620553140923</v>
      </c>
      <c r="R331" s="22">
        <f t="shared" si="23"/>
        <v>0.125360665906987</v>
      </c>
    </row>
    <row r="332" spans="1:18">
      <c r="A332" s="4" t="s">
        <v>570</v>
      </c>
      <c r="B332" s="4" t="s">
        <v>571</v>
      </c>
      <c r="C332" s="4" t="s">
        <v>569</v>
      </c>
      <c r="D332" s="13">
        <v>37.54</v>
      </c>
      <c r="E332" s="13">
        <v>367760</v>
      </c>
      <c r="F332" s="13">
        <v>918040</v>
      </c>
      <c r="G332" s="13">
        <v>2432500</v>
      </c>
      <c r="H332" s="13">
        <v>1099000</v>
      </c>
      <c r="I332" s="13">
        <v>865540</v>
      </c>
      <c r="J332" s="13">
        <v>3431100</v>
      </c>
      <c r="K332" s="13">
        <v>3214600</v>
      </c>
      <c r="L332" s="13">
        <v>531580</v>
      </c>
      <c r="M332" s="13">
        <v>702420</v>
      </c>
      <c r="N332" s="13">
        <v>586550</v>
      </c>
      <c r="O332" s="13">
        <f t="shared" si="20"/>
        <v>0.67123460800236234</v>
      </c>
      <c r="P332" s="17">
        <f t="shared" si="21"/>
        <v>0.47980078956421524</v>
      </c>
      <c r="Q332" s="21">
        <f t="shared" si="22"/>
        <v>-0.57511099367126417</v>
      </c>
      <c r="R332" s="22">
        <f t="shared" si="23"/>
        <v>0.31893904168894754</v>
      </c>
    </row>
    <row r="333" spans="1:18">
      <c r="A333" s="4" t="s">
        <v>403</v>
      </c>
      <c r="B333" s="4" t="s">
        <v>404</v>
      </c>
      <c r="C333" s="4" t="s">
        <v>402</v>
      </c>
      <c r="D333" s="13">
        <v>70.67</v>
      </c>
      <c r="E333" s="13">
        <v>80274</v>
      </c>
      <c r="F333" s="13">
        <v>729850</v>
      </c>
      <c r="G333" s="13">
        <v>3534700</v>
      </c>
      <c r="H333" s="13">
        <v>3488900</v>
      </c>
      <c r="I333" s="13">
        <v>1751700</v>
      </c>
      <c r="J333" s="13">
        <v>4778500</v>
      </c>
      <c r="K333" s="13">
        <v>6724300</v>
      </c>
      <c r="L333" s="13">
        <v>2839700</v>
      </c>
      <c r="M333" s="13">
        <v>10000</v>
      </c>
      <c r="N333" s="13">
        <v>10000</v>
      </c>
      <c r="O333" s="13">
        <f t="shared" si="20"/>
        <v>0.66739244560487387</v>
      </c>
      <c r="P333" s="17">
        <f t="shared" si="21"/>
        <v>0.54088260917882369</v>
      </c>
      <c r="Q333" s="21">
        <f t="shared" si="22"/>
        <v>-0.58339273852905349</v>
      </c>
      <c r="R333" s="22">
        <f t="shared" si="23"/>
        <v>0.26689698206152535</v>
      </c>
    </row>
    <row r="334" spans="1:18">
      <c r="A334" s="4" t="s">
        <v>110</v>
      </c>
      <c r="B334" s="4" t="s">
        <v>111</v>
      </c>
      <c r="C334" s="4" t="s">
        <v>109</v>
      </c>
      <c r="D334" s="13">
        <v>37.402000000000001</v>
      </c>
      <c r="E334" s="13">
        <v>9698000</v>
      </c>
      <c r="F334" s="13">
        <v>20140000</v>
      </c>
      <c r="G334" s="13">
        <v>44306000</v>
      </c>
      <c r="H334" s="13">
        <v>17676000</v>
      </c>
      <c r="I334" s="13">
        <v>11585000</v>
      </c>
      <c r="J334" s="13">
        <v>57640000</v>
      </c>
      <c r="K334" s="13">
        <v>51585000</v>
      </c>
      <c r="L334" s="13">
        <v>25773000</v>
      </c>
      <c r="M334" s="13">
        <v>9208900</v>
      </c>
      <c r="N334" s="13">
        <v>11582000</v>
      </c>
      <c r="O334" s="13">
        <f t="shared" si="20"/>
        <v>0.6637507550281182</v>
      </c>
      <c r="P334" s="17">
        <f t="shared" si="21"/>
        <v>0.40040420175316171</v>
      </c>
      <c r="Q334" s="21">
        <f t="shared" si="22"/>
        <v>-0.59128649787874088</v>
      </c>
      <c r="R334" s="22">
        <f t="shared" si="23"/>
        <v>0.39750137377853834</v>
      </c>
    </row>
    <row r="335" spans="1:18">
      <c r="A335" s="4" t="s">
        <v>1121</v>
      </c>
      <c r="B335" s="4" t="s">
        <v>1122</v>
      </c>
      <c r="C335" s="4" t="s">
        <v>1120</v>
      </c>
      <c r="D335" s="13">
        <v>76.722999999999999</v>
      </c>
      <c r="E335" s="13">
        <v>9951200</v>
      </c>
      <c r="F335" s="13">
        <v>13179000</v>
      </c>
      <c r="G335" s="13">
        <v>220510000</v>
      </c>
      <c r="H335" s="13">
        <v>27265000</v>
      </c>
      <c r="I335" s="13">
        <v>1210900</v>
      </c>
      <c r="J335" s="13">
        <v>66296000</v>
      </c>
      <c r="K335" s="13">
        <v>267610000</v>
      </c>
      <c r="L335" s="13">
        <v>66633000</v>
      </c>
      <c r="M335" s="13">
        <v>3254400</v>
      </c>
      <c r="N335" s="13">
        <v>9231000</v>
      </c>
      <c r="O335" s="13">
        <f t="shared" si="20"/>
        <v>0.65883783137267438</v>
      </c>
      <c r="P335" s="17">
        <f t="shared" si="21"/>
        <v>0.67011033146212884</v>
      </c>
      <c r="Q335" s="21">
        <f t="shared" si="22"/>
        <v>-0.60200469591490857</v>
      </c>
      <c r="R335" s="22">
        <f t="shared" si="23"/>
        <v>0.17385368625390185</v>
      </c>
    </row>
    <row r="336" spans="1:18">
      <c r="A336" s="4" t="s">
        <v>1044</v>
      </c>
      <c r="B336" s="4" t="s">
        <v>1045</v>
      </c>
      <c r="C336" s="4" t="s">
        <v>1043</v>
      </c>
      <c r="D336" s="13">
        <v>44.816000000000003</v>
      </c>
      <c r="E336" s="13">
        <v>306710</v>
      </c>
      <c r="F336" s="13">
        <v>466590</v>
      </c>
      <c r="G336" s="13">
        <v>3000300</v>
      </c>
      <c r="H336" s="13">
        <v>10000</v>
      </c>
      <c r="I336" s="13">
        <v>344570</v>
      </c>
      <c r="J336" s="13">
        <v>10000</v>
      </c>
      <c r="K336" s="13">
        <v>5981200</v>
      </c>
      <c r="L336" s="13">
        <v>127900</v>
      </c>
      <c r="M336" s="13">
        <v>10000</v>
      </c>
      <c r="N336" s="13">
        <v>168270</v>
      </c>
      <c r="O336" s="13">
        <f t="shared" si="20"/>
        <v>0.65553874077591123</v>
      </c>
      <c r="P336" s="17">
        <f t="shared" si="21"/>
        <v>0.74756966791995494</v>
      </c>
      <c r="Q336" s="21">
        <f t="shared" si="22"/>
        <v>-0.6092470520852773</v>
      </c>
      <c r="R336" s="22">
        <f t="shared" si="23"/>
        <v>0.1263483281094549</v>
      </c>
    </row>
    <row r="337" spans="1:18">
      <c r="A337" s="4" t="s">
        <v>259</v>
      </c>
      <c r="B337" s="4" t="s">
        <v>260</v>
      </c>
      <c r="C337" s="4" t="s">
        <v>258</v>
      </c>
      <c r="D337" s="13">
        <v>33.880000000000003</v>
      </c>
      <c r="E337" s="13">
        <v>1496300</v>
      </c>
      <c r="F337" s="13">
        <v>2350300</v>
      </c>
      <c r="G337" s="13">
        <v>5689200</v>
      </c>
      <c r="H337" s="13">
        <v>3413400</v>
      </c>
      <c r="I337" s="13">
        <v>1123800</v>
      </c>
      <c r="J337" s="13">
        <v>8186900</v>
      </c>
      <c r="K337" s="13">
        <v>7395200</v>
      </c>
      <c r="L337" s="13">
        <v>4598000</v>
      </c>
      <c r="M337" s="13">
        <v>835100</v>
      </c>
      <c r="N337" s="13">
        <v>550840</v>
      </c>
      <c r="O337" s="13">
        <f t="shared" si="20"/>
        <v>0.65255373726469945</v>
      </c>
      <c r="P337" s="17">
        <f t="shared" si="21"/>
        <v>0.4274318425891569</v>
      </c>
      <c r="Q337" s="21">
        <f t="shared" si="22"/>
        <v>-0.61583138356026701</v>
      </c>
      <c r="R337" s="22">
        <f t="shared" si="23"/>
        <v>0.36913312712835422</v>
      </c>
    </row>
    <row r="338" spans="1:18">
      <c r="A338" s="4" t="s">
        <v>359</v>
      </c>
      <c r="B338" s="4" t="s">
        <v>360</v>
      </c>
      <c r="C338" s="4" t="s">
        <v>358</v>
      </c>
      <c r="D338" s="13">
        <v>61.055</v>
      </c>
      <c r="E338" s="13">
        <v>10000</v>
      </c>
      <c r="F338" s="13">
        <v>10000</v>
      </c>
      <c r="G338" s="13">
        <v>1920500</v>
      </c>
      <c r="H338" s="13">
        <v>10000</v>
      </c>
      <c r="I338" s="13">
        <v>10000</v>
      </c>
      <c r="J338" s="13">
        <v>10000</v>
      </c>
      <c r="K338" s="13">
        <v>2933700</v>
      </c>
      <c r="L338" s="13">
        <v>57184</v>
      </c>
      <c r="M338" s="13">
        <v>10000</v>
      </c>
      <c r="N338" s="13">
        <v>10000</v>
      </c>
      <c r="O338" s="13">
        <f t="shared" si="20"/>
        <v>0.64898221844996362</v>
      </c>
      <c r="P338" s="17">
        <f t="shared" si="21"/>
        <v>0.76855744648535262</v>
      </c>
      <c r="Q338" s="21">
        <f t="shared" si="22"/>
        <v>-0.62374914471455634</v>
      </c>
      <c r="R338" s="22">
        <f t="shared" si="23"/>
        <v>0.11432366523754187</v>
      </c>
    </row>
    <row r="339" spans="1:18">
      <c r="A339" s="4" t="s">
        <v>362</v>
      </c>
      <c r="B339" s="4" t="s">
        <v>363</v>
      </c>
      <c r="C339" s="4" t="s">
        <v>361</v>
      </c>
      <c r="D339" s="13">
        <v>59.795000000000002</v>
      </c>
      <c r="E339" s="13">
        <v>330180</v>
      </c>
      <c r="F339" s="13">
        <v>1038300</v>
      </c>
      <c r="G339" s="13">
        <v>2276300</v>
      </c>
      <c r="H339" s="13">
        <v>1244400</v>
      </c>
      <c r="I339" s="13">
        <v>1575300</v>
      </c>
      <c r="J339" s="13">
        <v>4790400</v>
      </c>
      <c r="K339" s="13">
        <v>3496500</v>
      </c>
      <c r="L339" s="13">
        <v>1461700</v>
      </c>
      <c r="M339" s="13">
        <v>10000</v>
      </c>
      <c r="N339" s="13">
        <v>255070</v>
      </c>
      <c r="O339" s="13">
        <f t="shared" si="20"/>
        <v>0.64556551194517098</v>
      </c>
      <c r="P339" s="17">
        <f t="shared" si="21"/>
        <v>0.49117602245625602</v>
      </c>
      <c r="Q339" s="21">
        <f t="shared" si="22"/>
        <v>-0.63136458732913348</v>
      </c>
      <c r="R339" s="22">
        <f t="shared" si="23"/>
        <v>0.30876284212972416</v>
      </c>
    </row>
    <row r="340" spans="1:18">
      <c r="A340" s="4" t="s">
        <v>579</v>
      </c>
      <c r="B340" s="4" t="s">
        <v>580</v>
      </c>
      <c r="C340" s="4" t="s">
        <v>578</v>
      </c>
      <c r="D340" s="13">
        <v>13.526999999999999</v>
      </c>
      <c r="E340" s="13">
        <v>296220</v>
      </c>
      <c r="F340" s="13">
        <v>10000</v>
      </c>
      <c r="G340" s="13">
        <v>2345100</v>
      </c>
      <c r="H340" s="13">
        <v>356170</v>
      </c>
      <c r="I340" s="13">
        <v>322480</v>
      </c>
      <c r="J340" s="13">
        <v>1433500</v>
      </c>
      <c r="K340" s="13">
        <v>1354100</v>
      </c>
      <c r="L340" s="13">
        <v>846070</v>
      </c>
      <c r="M340" s="13">
        <v>744110</v>
      </c>
      <c r="N340" s="13">
        <v>782150</v>
      </c>
      <c r="O340" s="13">
        <f t="shared" si="20"/>
        <v>0.64535177802799648</v>
      </c>
      <c r="P340" s="17">
        <f t="shared" si="21"/>
        <v>0.43931332572337445</v>
      </c>
      <c r="Q340" s="21">
        <f t="shared" si="22"/>
        <v>-0.63184231408605285</v>
      </c>
      <c r="R340" s="22">
        <f t="shared" si="23"/>
        <v>0.35722562304846306</v>
      </c>
    </row>
    <row r="341" spans="1:18">
      <c r="A341" s="4" t="s">
        <v>564</v>
      </c>
      <c r="B341" s="4" t="s">
        <v>565</v>
      </c>
      <c r="C341" s="4" t="s">
        <v>563</v>
      </c>
      <c r="D341" s="13">
        <v>50.975999999999999</v>
      </c>
      <c r="E341" s="13">
        <v>744340</v>
      </c>
      <c r="F341" s="13">
        <v>3730200</v>
      </c>
      <c r="G341" s="13">
        <v>7507600</v>
      </c>
      <c r="H341" s="13">
        <v>3114400</v>
      </c>
      <c r="I341" s="13">
        <v>1726900</v>
      </c>
      <c r="J341" s="13">
        <v>6404900</v>
      </c>
      <c r="K341" s="13">
        <v>15729000</v>
      </c>
      <c r="L341" s="13">
        <v>3133700</v>
      </c>
      <c r="M341" s="13">
        <v>367370</v>
      </c>
      <c r="N341" s="13">
        <v>525250</v>
      </c>
      <c r="O341" s="13">
        <f t="shared" si="20"/>
        <v>0.64309245105736879</v>
      </c>
      <c r="P341" s="17">
        <f t="shared" si="21"/>
        <v>0.56008178960326216</v>
      </c>
      <c r="Q341" s="21">
        <f t="shared" si="22"/>
        <v>-0.63690194039127379</v>
      </c>
      <c r="R341" s="22">
        <f t="shared" si="23"/>
        <v>0.2517485476729584</v>
      </c>
    </row>
    <row r="342" spans="1:18">
      <c r="A342" s="4" t="s">
        <v>624</v>
      </c>
      <c r="B342" s="4" t="s">
        <v>625</v>
      </c>
      <c r="C342" s="4" t="s">
        <v>623</v>
      </c>
      <c r="D342" s="13">
        <v>16.832000000000001</v>
      </c>
      <c r="E342" s="13">
        <v>3446000</v>
      </c>
      <c r="F342" s="13">
        <v>7546200</v>
      </c>
      <c r="G342" s="13">
        <v>22901000</v>
      </c>
      <c r="H342" s="13">
        <v>12241000</v>
      </c>
      <c r="I342" s="13">
        <v>5004000</v>
      </c>
      <c r="J342" s="13">
        <v>29891000</v>
      </c>
      <c r="K342" s="13">
        <v>29740000</v>
      </c>
      <c r="L342" s="13">
        <v>15891000</v>
      </c>
      <c r="M342" s="13">
        <v>1925600</v>
      </c>
      <c r="N342" s="13">
        <v>2285700</v>
      </c>
      <c r="O342" s="13">
        <f t="shared" si="20"/>
        <v>0.64136565274483814</v>
      </c>
      <c r="P342" s="17">
        <f t="shared" si="21"/>
        <v>0.44486613620505611</v>
      </c>
      <c r="Q342" s="21">
        <f t="shared" si="22"/>
        <v>-0.64078100013730033</v>
      </c>
      <c r="R342" s="22">
        <f t="shared" si="23"/>
        <v>0.35177065206049446</v>
      </c>
    </row>
    <row r="343" spans="1:18">
      <c r="A343" s="4" t="s">
        <v>927</v>
      </c>
      <c r="B343" s="4" t="s">
        <v>928</v>
      </c>
      <c r="C343" s="4" t="s">
        <v>926</v>
      </c>
      <c r="D343" s="13">
        <v>43.158000000000001</v>
      </c>
      <c r="E343" s="13">
        <v>104270</v>
      </c>
      <c r="F343" s="13">
        <v>165290</v>
      </c>
      <c r="G343" s="13">
        <v>406040</v>
      </c>
      <c r="H343" s="13">
        <v>251110</v>
      </c>
      <c r="I343" s="13">
        <v>10000</v>
      </c>
      <c r="J343" s="13">
        <v>10000</v>
      </c>
      <c r="K343" s="13">
        <v>1034600</v>
      </c>
      <c r="L343" s="13">
        <v>401600</v>
      </c>
      <c r="M343" s="13">
        <v>10000</v>
      </c>
      <c r="N343" s="13">
        <v>10000</v>
      </c>
      <c r="O343" s="13">
        <f t="shared" si="20"/>
        <v>0.63886918564997952</v>
      </c>
      <c r="P343" s="17">
        <f t="shared" si="21"/>
        <v>0.62971010289370566</v>
      </c>
      <c r="Q343" s="21">
        <f t="shared" si="22"/>
        <v>-0.64640753857322397</v>
      </c>
      <c r="R343" s="22">
        <f t="shared" si="23"/>
        <v>0.20085933894219551</v>
      </c>
    </row>
    <row r="344" spans="1:18">
      <c r="A344" s="4" t="s">
        <v>1103</v>
      </c>
      <c r="B344" s="4" t="s">
        <v>1104</v>
      </c>
      <c r="C344" s="4" t="s">
        <v>1102</v>
      </c>
      <c r="D344" s="13">
        <v>68.539000000000001</v>
      </c>
      <c r="E344" s="13">
        <v>590080</v>
      </c>
      <c r="F344" s="13">
        <v>1685200</v>
      </c>
      <c r="G344" s="13">
        <v>3080800</v>
      </c>
      <c r="H344" s="13">
        <v>720910</v>
      </c>
      <c r="I344" s="13">
        <v>249510</v>
      </c>
      <c r="J344" s="13">
        <v>4814700</v>
      </c>
      <c r="K344" s="13">
        <v>1615500</v>
      </c>
      <c r="L344" s="13">
        <v>2708200</v>
      </c>
      <c r="M344" s="13">
        <v>569120</v>
      </c>
      <c r="N344" s="13">
        <v>268900</v>
      </c>
      <c r="O344" s="13">
        <f t="shared" si="20"/>
        <v>0.63414531465194934</v>
      </c>
      <c r="P344" s="17">
        <f t="shared" si="21"/>
        <v>0.47389127277054688</v>
      </c>
      <c r="Q344" s="21">
        <f t="shared" si="22"/>
        <v>-0.65711462249458141</v>
      </c>
      <c r="R344" s="22">
        <f t="shared" si="23"/>
        <v>0.32432128923791431</v>
      </c>
    </row>
    <row r="345" spans="1:18">
      <c r="A345" s="4" t="s">
        <v>101</v>
      </c>
      <c r="B345" s="4" t="s">
        <v>102</v>
      </c>
      <c r="C345" s="4" t="s">
        <v>100</v>
      </c>
      <c r="D345" s="13">
        <v>28.405000000000001</v>
      </c>
      <c r="E345" s="13">
        <v>1599800</v>
      </c>
      <c r="F345" s="13">
        <v>1774200</v>
      </c>
      <c r="G345" s="13">
        <v>4453600</v>
      </c>
      <c r="H345" s="13">
        <v>1407500</v>
      </c>
      <c r="I345" s="13">
        <v>1177300</v>
      </c>
      <c r="J345" s="13">
        <v>4706500</v>
      </c>
      <c r="K345" s="13">
        <v>5931000</v>
      </c>
      <c r="L345" s="13">
        <v>2903800</v>
      </c>
      <c r="M345" s="13">
        <v>1929900</v>
      </c>
      <c r="N345" s="13">
        <v>993920</v>
      </c>
      <c r="O345" s="13">
        <f t="shared" si="20"/>
        <v>0.63239138251042204</v>
      </c>
      <c r="P345" s="17">
        <f t="shared" si="21"/>
        <v>0.29629483196080914</v>
      </c>
      <c r="Q345" s="21">
        <f t="shared" si="22"/>
        <v>-0.6611103864165464</v>
      </c>
      <c r="R345" s="22">
        <f t="shared" si="23"/>
        <v>0.52827592351312069</v>
      </c>
    </row>
    <row r="346" spans="1:18">
      <c r="A346" s="4" t="s">
        <v>519</v>
      </c>
      <c r="B346" s="4" t="s">
        <v>520</v>
      </c>
      <c r="C346" s="4" t="s">
        <v>518</v>
      </c>
      <c r="D346" s="13">
        <v>28.823</v>
      </c>
      <c r="E346" s="13">
        <v>608800</v>
      </c>
      <c r="F346" s="13">
        <v>577870</v>
      </c>
      <c r="G346" s="13">
        <v>2485200</v>
      </c>
      <c r="H346" s="13">
        <v>1077300</v>
      </c>
      <c r="I346" s="13">
        <v>990570</v>
      </c>
      <c r="J346" s="13">
        <v>2618300</v>
      </c>
      <c r="K346" s="13">
        <v>4267300</v>
      </c>
      <c r="L346" s="13">
        <v>1562500</v>
      </c>
      <c r="M346" s="13">
        <v>176600</v>
      </c>
      <c r="N346" s="13">
        <v>452390</v>
      </c>
      <c r="O346" s="13">
        <f t="shared" si="20"/>
        <v>0.63233260879863484</v>
      </c>
      <c r="P346" s="17">
        <f t="shared" si="21"/>
        <v>0.44324630666256837</v>
      </c>
      <c r="Q346" s="21">
        <f t="shared" si="22"/>
        <v>-0.66124447502904005</v>
      </c>
      <c r="R346" s="22">
        <f t="shared" si="23"/>
        <v>0.35335487445857072</v>
      </c>
    </row>
    <row r="347" spans="1:18">
      <c r="A347" s="4" t="s">
        <v>918</v>
      </c>
      <c r="B347" s="4" t="s">
        <v>919</v>
      </c>
      <c r="C347" s="4" t="s">
        <v>917</v>
      </c>
      <c r="D347" s="13">
        <v>36.107999999999997</v>
      </c>
      <c r="E347" s="13">
        <v>10000</v>
      </c>
      <c r="F347" s="13">
        <v>356830</v>
      </c>
      <c r="G347" s="13">
        <v>1926000</v>
      </c>
      <c r="H347" s="13">
        <v>469260</v>
      </c>
      <c r="I347" s="13">
        <v>305980</v>
      </c>
      <c r="J347" s="13">
        <v>797420</v>
      </c>
      <c r="K347" s="13">
        <v>2646700</v>
      </c>
      <c r="L347" s="13">
        <v>1004000</v>
      </c>
      <c r="M347" s="13">
        <v>238870</v>
      </c>
      <c r="N347" s="13">
        <v>169130</v>
      </c>
      <c r="O347" s="13">
        <f t="shared" si="20"/>
        <v>0.63179451908107709</v>
      </c>
      <c r="P347" s="17">
        <f t="shared" si="21"/>
        <v>0.54138666827682003</v>
      </c>
      <c r="Q347" s="21">
        <f t="shared" si="22"/>
        <v>-0.66247267335947413</v>
      </c>
      <c r="R347" s="22">
        <f t="shared" si="23"/>
        <v>0.26649244299680014</v>
      </c>
    </row>
    <row r="348" spans="1:18">
      <c r="A348" s="4" t="s">
        <v>1461</v>
      </c>
      <c r="B348" s="4" t="s">
        <v>1462</v>
      </c>
      <c r="C348" s="4" t="s">
        <v>1460</v>
      </c>
      <c r="D348" s="13">
        <v>22.905999999999999</v>
      </c>
      <c r="E348" s="13">
        <v>561860</v>
      </c>
      <c r="F348" s="13">
        <v>471420</v>
      </c>
      <c r="G348" s="13">
        <v>1960900</v>
      </c>
      <c r="H348" s="13">
        <v>382270</v>
      </c>
      <c r="I348" s="13">
        <v>10000</v>
      </c>
      <c r="J348" s="13">
        <v>2265100</v>
      </c>
      <c r="K348" s="13">
        <v>1201400</v>
      </c>
      <c r="L348" s="13">
        <v>684430</v>
      </c>
      <c r="M348" s="13">
        <v>739920</v>
      </c>
      <c r="N348" s="13">
        <v>492650</v>
      </c>
      <c r="O348" s="13">
        <f t="shared" si="20"/>
        <v>0.62904244450636204</v>
      </c>
      <c r="P348" s="17">
        <f t="shared" si="21"/>
        <v>0.4126305968350874</v>
      </c>
      <c r="Q348" s="21">
        <f t="shared" si="22"/>
        <v>-0.66877072895465284</v>
      </c>
      <c r="R348" s="22">
        <f t="shared" si="23"/>
        <v>0.38443857194218961</v>
      </c>
    </row>
    <row r="349" spans="1:18">
      <c r="A349" s="4" t="s">
        <v>1401</v>
      </c>
      <c r="B349" s="4" t="s">
        <v>1402</v>
      </c>
      <c r="C349" s="4" t="s">
        <v>1400</v>
      </c>
      <c r="D349" s="13">
        <v>67.082999999999998</v>
      </c>
      <c r="E349" s="13">
        <v>243260</v>
      </c>
      <c r="F349" s="13">
        <v>290110</v>
      </c>
      <c r="G349" s="13">
        <v>3586800</v>
      </c>
      <c r="H349" s="13">
        <v>391710</v>
      </c>
      <c r="I349" s="13">
        <v>52339</v>
      </c>
      <c r="J349" s="13">
        <v>1761100</v>
      </c>
      <c r="K349" s="13">
        <v>4255400</v>
      </c>
      <c r="L349" s="13">
        <v>1176200</v>
      </c>
      <c r="M349" s="13">
        <v>65087</v>
      </c>
      <c r="N349" s="13">
        <v>10000</v>
      </c>
      <c r="O349" s="13">
        <f t="shared" si="20"/>
        <v>0.62800670960775273</v>
      </c>
      <c r="P349" s="17">
        <f t="shared" si="21"/>
        <v>0.61230187759998911</v>
      </c>
      <c r="Q349" s="21">
        <f t="shared" si="22"/>
        <v>-0.67114812197090434</v>
      </c>
      <c r="R349" s="22">
        <f t="shared" si="23"/>
        <v>0.21303440881501953</v>
      </c>
    </row>
    <row r="350" spans="1:18">
      <c r="A350" s="4" t="s">
        <v>858</v>
      </c>
      <c r="B350" s="4" t="s">
        <v>859</v>
      </c>
      <c r="C350" s="4" t="s">
        <v>857</v>
      </c>
      <c r="D350" s="13">
        <v>32.56</v>
      </c>
      <c r="E350" s="13">
        <v>1036700</v>
      </c>
      <c r="F350" s="13">
        <v>419090</v>
      </c>
      <c r="G350" s="13">
        <v>4113700</v>
      </c>
      <c r="H350" s="13">
        <v>666070</v>
      </c>
      <c r="I350" s="13">
        <v>206640</v>
      </c>
      <c r="J350" s="13">
        <v>964250</v>
      </c>
      <c r="K350" s="13">
        <v>6420500</v>
      </c>
      <c r="L350" s="13">
        <v>1381000</v>
      </c>
      <c r="M350" s="13">
        <v>1526400</v>
      </c>
      <c r="N350" s="13">
        <v>10000</v>
      </c>
      <c r="O350" s="13">
        <f t="shared" si="20"/>
        <v>0.62532578151162621</v>
      </c>
      <c r="P350" s="17">
        <f t="shared" si="21"/>
        <v>0.57835060362301793</v>
      </c>
      <c r="Q350" s="21">
        <f t="shared" si="22"/>
        <v>-0.67732009564214202</v>
      </c>
      <c r="R350" s="22">
        <f t="shared" si="23"/>
        <v>0.23780880680973107</v>
      </c>
    </row>
    <row r="351" spans="1:18">
      <c r="A351" s="4" t="s">
        <v>825</v>
      </c>
      <c r="B351" s="4" t="s">
        <v>826</v>
      </c>
      <c r="C351" s="4" t="s">
        <v>824</v>
      </c>
      <c r="D351" s="13">
        <v>30.015999999999998</v>
      </c>
      <c r="E351" s="13">
        <v>10000</v>
      </c>
      <c r="F351" s="13">
        <v>633470</v>
      </c>
      <c r="G351" s="13">
        <v>10000</v>
      </c>
      <c r="H351" s="13">
        <v>484760</v>
      </c>
      <c r="I351" s="13">
        <v>10000</v>
      </c>
      <c r="J351" s="13">
        <v>10000</v>
      </c>
      <c r="K351" s="13">
        <v>1690400</v>
      </c>
      <c r="L351" s="13">
        <v>10000</v>
      </c>
      <c r="M351" s="13">
        <v>10000</v>
      </c>
      <c r="N351" s="13">
        <v>117060</v>
      </c>
      <c r="O351" s="13">
        <f t="shared" si="20"/>
        <v>0.62490067810999972</v>
      </c>
      <c r="P351" s="17">
        <f t="shared" si="21"/>
        <v>0.71054976672648729</v>
      </c>
      <c r="Q351" s="21">
        <f t="shared" si="22"/>
        <v>-0.67830118924851546</v>
      </c>
      <c r="R351" s="22">
        <f t="shared" si="23"/>
        <v>0.1484054987952319</v>
      </c>
    </row>
    <row r="352" spans="1:18">
      <c r="A352" s="4" t="s">
        <v>298</v>
      </c>
      <c r="B352" s="4" t="s">
        <v>299</v>
      </c>
      <c r="C352" s="4" t="s">
        <v>297</v>
      </c>
      <c r="D352" s="13">
        <v>14.866</v>
      </c>
      <c r="E352" s="13">
        <v>11680000</v>
      </c>
      <c r="F352" s="13">
        <v>22238000</v>
      </c>
      <c r="G352" s="13">
        <v>94739000</v>
      </c>
      <c r="H352" s="13">
        <v>43831000</v>
      </c>
      <c r="I352" s="13">
        <v>3267500</v>
      </c>
      <c r="J352" s="13">
        <v>104680000</v>
      </c>
      <c r="K352" s="13">
        <v>113420000</v>
      </c>
      <c r="L352" s="13">
        <v>52005000</v>
      </c>
      <c r="M352" s="13">
        <v>8157500</v>
      </c>
      <c r="N352" s="13">
        <v>3619000</v>
      </c>
      <c r="O352" s="13">
        <f t="shared" si="20"/>
        <v>0.62350846011533212</v>
      </c>
      <c r="P352" s="17">
        <f t="shared" si="21"/>
        <v>0.47548819857549129</v>
      </c>
      <c r="Q352" s="21">
        <f t="shared" si="22"/>
        <v>-0.68151895939756546</v>
      </c>
      <c r="R352" s="22">
        <f t="shared" si="23"/>
        <v>0.32286025760594905</v>
      </c>
    </row>
    <row r="353" spans="1:18">
      <c r="A353" s="4" t="s">
        <v>1464</v>
      </c>
      <c r="B353" s="4" t="s">
        <v>1465</v>
      </c>
      <c r="C353" s="4" t="s">
        <v>1463</v>
      </c>
      <c r="D353" s="13">
        <v>29.545999999999999</v>
      </c>
      <c r="E353" s="13">
        <v>3167300</v>
      </c>
      <c r="F353" s="13">
        <v>3953100</v>
      </c>
      <c r="G353" s="13">
        <v>9638300</v>
      </c>
      <c r="H353" s="13">
        <v>3199100</v>
      </c>
      <c r="I353" s="13">
        <v>1903300</v>
      </c>
      <c r="J353" s="13">
        <v>11849000</v>
      </c>
      <c r="K353" s="13">
        <v>11812000</v>
      </c>
      <c r="L353" s="13">
        <v>4742400</v>
      </c>
      <c r="M353" s="13">
        <v>3788900</v>
      </c>
      <c r="N353" s="13">
        <v>3587400</v>
      </c>
      <c r="O353" s="13">
        <f t="shared" si="20"/>
        <v>0.61099170758838117</v>
      </c>
      <c r="P353" s="17">
        <f t="shared" si="21"/>
        <v>0.27014896271681604</v>
      </c>
      <c r="Q353" s="21">
        <f t="shared" si="22"/>
        <v>-0.71077529504352643</v>
      </c>
      <c r="R353" s="22">
        <f t="shared" si="23"/>
        <v>0.56839669566958584</v>
      </c>
    </row>
    <row r="354" spans="1:18">
      <c r="A354" s="4" t="s">
        <v>18</v>
      </c>
      <c r="B354" s="4" t="s">
        <v>19</v>
      </c>
      <c r="C354" s="4" t="s">
        <v>17</v>
      </c>
      <c r="D354" s="13">
        <v>87.427999999999997</v>
      </c>
      <c r="E354" s="13">
        <v>966980</v>
      </c>
      <c r="F354" s="13">
        <v>1924900</v>
      </c>
      <c r="G354" s="13">
        <v>6456100</v>
      </c>
      <c r="H354" s="13">
        <v>2193800</v>
      </c>
      <c r="I354" s="13">
        <v>10000</v>
      </c>
      <c r="J354" s="13">
        <v>7305200</v>
      </c>
      <c r="K354" s="13">
        <v>8121400</v>
      </c>
      <c r="L354" s="13">
        <v>2932800</v>
      </c>
      <c r="M354" s="13">
        <v>277030</v>
      </c>
      <c r="N354" s="13">
        <v>463170</v>
      </c>
      <c r="O354" s="13">
        <f t="shared" si="20"/>
        <v>0.60481790194559049</v>
      </c>
      <c r="P354" s="17">
        <f t="shared" si="21"/>
        <v>0.47121373112551501</v>
      </c>
      <c r="Q354" s="21">
        <f t="shared" si="22"/>
        <v>-0.72542725250778195</v>
      </c>
      <c r="R354" s="22">
        <f t="shared" si="23"/>
        <v>0.32678206273463284</v>
      </c>
    </row>
    <row r="355" spans="1:18">
      <c r="A355" s="4" t="s">
        <v>442</v>
      </c>
      <c r="B355" s="4" t="s">
        <v>443</v>
      </c>
      <c r="C355" s="4" t="s">
        <v>441</v>
      </c>
      <c r="D355" s="13">
        <v>67.63</v>
      </c>
      <c r="E355" s="13">
        <v>2191300</v>
      </c>
      <c r="F355" s="13">
        <v>4408700</v>
      </c>
      <c r="G355" s="13">
        <v>18831000</v>
      </c>
      <c r="H355" s="13">
        <v>2382200</v>
      </c>
      <c r="I355" s="13">
        <v>2161400</v>
      </c>
      <c r="J355" s="13">
        <v>6207300</v>
      </c>
      <c r="K355" s="13">
        <v>33466000</v>
      </c>
      <c r="L355" s="13">
        <v>8729400</v>
      </c>
      <c r="M355" s="13">
        <v>250610</v>
      </c>
      <c r="N355" s="13">
        <v>938790</v>
      </c>
      <c r="O355" s="13">
        <f t="shared" si="20"/>
        <v>0.60442288187029791</v>
      </c>
      <c r="P355" s="17">
        <f t="shared" si="21"/>
        <v>0.58542290204796055</v>
      </c>
      <c r="Q355" s="21">
        <f t="shared" si="22"/>
        <v>-0.72636981668784417</v>
      </c>
      <c r="R355" s="22">
        <f t="shared" si="23"/>
        <v>0.23253029174421502</v>
      </c>
    </row>
    <row r="356" spans="1:18">
      <c r="A356" s="4" t="s">
        <v>344</v>
      </c>
      <c r="B356" s="4" t="s">
        <v>345</v>
      </c>
      <c r="C356" s="4" t="s">
        <v>343</v>
      </c>
      <c r="D356" s="13">
        <v>32.994</v>
      </c>
      <c r="E356" s="13">
        <v>4408000</v>
      </c>
      <c r="F356" s="13">
        <v>8331800</v>
      </c>
      <c r="G356" s="13">
        <v>14562000</v>
      </c>
      <c r="H356" s="13">
        <v>2763900</v>
      </c>
      <c r="I356" s="13">
        <v>2893500</v>
      </c>
      <c r="J356" s="13">
        <v>15138000</v>
      </c>
      <c r="K356" s="13">
        <v>21906000</v>
      </c>
      <c r="L356" s="13">
        <v>9283400</v>
      </c>
      <c r="M356" s="13">
        <v>5114900</v>
      </c>
      <c r="N356" s="13">
        <v>3380100</v>
      </c>
      <c r="O356" s="13">
        <f t="shared" si="20"/>
        <v>0.60119950968947</v>
      </c>
      <c r="P356" s="17">
        <f t="shared" si="21"/>
        <v>0.31403202853839896</v>
      </c>
      <c r="Q356" s="21">
        <f t="shared" si="22"/>
        <v>-0.73408426222799261</v>
      </c>
      <c r="R356" s="22">
        <f t="shared" si="23"/>
        <v>0.50302605540409162</v>
      </c>
    </row>
    <row r="357" spans="1:18">
      <c r="A357" s="4" t="s">
        <v>498</v>
      </c>
      <c r="B357" s="4" t="s">
        <v>499</v>
      </c>
      <c r="C357" s="4" t="s">
        <v>497</v>
      </c>
      <c r="D357" s="13">
        <v>26.268000000000001</v>
      </c>
      <c r="E357" s="13">
        <v>379790</v>
      </c>
      <c r="F357" s="13">
        <v>1861600</v>
      </c>
      <c r="G357" s="13">
        <v>2985700</v>
      </c>
      <c r="H357" s="13">
        <v>1054100</v>
      </c>
      <c r="I357" s="13">
        <v>247090</v>
      </c>
      <c r="J357" s="13">
        <v>4305400</v>
      </c>
      <c r="K357" s="13">
        <v>3773600</v>
      </c>
      <c r="L357" s="13">
        <v>2346900</v>
      </c>
      <c r="M357" s="13">
        <v>110880</v>
      </c>
      <c r="N357" s="13">
        <v>355710</v>
      </c>
      <c r="O357" s="13">
        <f t="shared" si="20"/>
        <v>0.5993377088250712</v>
      </c>
      <c r="P357" s="17">
        <f t="shared" si="21"/>
        <v>0.40668340071472753</v>
      </c>
      <c r="Q357" s="21">
        <f t="shared" si="22"/>
        <v>-0.73855894737070471</v>
      </c>
      <c r="R357" s="22">
        <f t="shared" si="23"/>
        <v>0.39074355349931461</v>
      </c>
    </row>
    <row r="358" spans="1:18">
      <c r="A358" s="4" t="s">
        <v>48</v>
      </c>
      <c r="B358" s="4" t="s">
        <v>49</v>
      </c>
      <c r="C358" s="4" t="s">
        <v>47</v>
      </c>
      <c r="D358" s="13">
        <v>26.372</v>
      </c>
      <c r="E358" s="13">
        <v>510530</v>
      </c>
      <c r="F358" s="13">
        <v>10000</v>
      </c>
      <c r="G358" s="13">
        <v>2914000</v>
      </c>
      <c r="H358" s="13">
        <v>639390</v>
      </c>
      <c r="I358" s="13">
        <v>184770</v>
      </c>
      <c r="J358" s="13">
        <v>4865800</v>
      </c>
      <c r="K358" s="13">
        <v>1050200</v>
      </c>
      <c r="L358" s="13">
        <v>761980</v>
      </c>
      <c r="M358" s="13">
        <v>428040</v>
      </c>
      <c r="N358" s="13">
        <v>10000</v>
      </c>
      <c r="O358" s="13">
        <f t="shared" si="20"/>
        <v>0.59846515327388061</v>
      </c>
      <c r="P358" s="17">
        <f t="shared" si="21"/>
        <v>0.59216613713755339</v>
      </c>
      <c r="Q358" s="21">
        <f t="shared" si="22"/>
        <v>-0.74066084882561878</v>
      </c>
      <c r="R358" s="22">
        <f t="shared" si="23"/>
        <v>0.22755643125064787</v>
      </c>
    </row>
    <row r="359" spans="1:18">
      <c r="A359" s="4" t="s">
        <v>819</v>
      </c>
      <c r="B359" s="4" t="s">
        <v>820</v>
      </c>
      <c r="C359" s="4" t="s">
        <v>818</v>
      </c>
      <c r="D359" s="13">
        <v>44.593000000000004</v>
      </c>
      <c r="E359" s="13">
        <v>10000</v>
      </c>
      <c r="F359" s="13">
        <v>516180</v>
      </c>
      <c r="G359" s="13">
        <v>4033300</v>
      </c>
      <c r="H359" s="13">
        <v>1303900</v>
      </c>
      <c r="I359" s="13">
        <v>805410</v>
      </c>
      <c r="J359" s="13">
        <v>2007100</v>
      </c>
      <c r="K359" s="13">
        <v>4299900</v>
      </c>
      <c r="L359" s="13">
        <v>4821800</v>
      </c>
      <c r="M359" s="13">
        <v>10000</v>
      </c>
      <c r="N359" s="13">
        <v>10000</v>
      </c>
      <c r="O359" s="13">
        <f t="shared" si="20"/>
        <v>0.59816213404133178</v>
      </c>
      <c r="P359" s="17">
        <f t="shared" si="21"/>
        <v>0.49150442449959209</v>
      </c>
      <c r="Q359" s="21">
        <f t="shared" si="22"/>
        <v>-0.74139150967226763</v>
      </c>
      <c r="R359" s="22">
        <f t="shared" si="23"/>
        <v>0.30847256831585529</v>
      </c>
    </row>
    <row r="360" spans="1:18">
      <c r="A360" s="4" t="s">
        <v>1015</v>
      </c>
      <c r="B360" s="4" t="s">
        <v>1016</v>
      </c>
      <c r="C360" s="4" t="s">
        <v>1014</v>
      </c>
      <c r="D360" s="13">
        <v>32.237000000000002</v>
      </c>
      <c r="E360" s="13">
        <v>2846500</v>
      </c>
      <c r="F360" s="13">
        <v>6178500</v>
      </c>
      <c r="G360" s="13">
        <v>13107000</v>
      </c>
      <c r="H360" s="13">
        <v>4837400</v>
      </c>
      <c r="I360" s="13">
        <v>4864200</v>
      </c>
      <c r="J360" s="13">
        <v>15999000</v>
      </c>
      <c r="K360" s="13">
        <v>21040000</v>
      </c>
      <c r="L360" s="13">
        <v>11093000</v>
      </c>
      <c r="M360" s="13">
        <v>2610200</v>
      </c>
      <c r="N360" s="13">
        <v>3053900</v>
      </c>
      <c r="O360" s="13">
        <f t="shared" si="20"/>
        <v>0.59174549827961509</v>
      </c>
      <c r="P360" s="17">
        <f t="shared" si="21"/>
        <v>0.30515019832643703</v>
      </c>
      <c r="Q360" s="21">
        <f t="shared" si="22"/>
        <v>-0.75695126922849254</v>
      </c>
      <c r="R360" s="22">
        <f t="shared" si="23"/>
        <v>0.51548634344604372</v>
      </c>
    </row>
    <row r="361" spans="1:18">
      <c r="A361" s="4" t="s">
        <v>424</v>
      </c>
      <c r="B361" s="4" t="s">
        <v>425</v>
      </c>
      <c r="C361" s="4" t="s">
        <v>423</v>
      </c>
      <c r="D361" s="13">
        <v>23.596</v>
      </c>
      <c r="E361" s="13">
        <v>4072300</v>
      </c>
      <c r="F361" s="13">
        <v>9473900</v>
      </c>
      <c r="G361" s="13">
        <v>16449000</v>
      </c>
      <c r="H361" s="13">
        <v>6257700</v>
      </c>
      <c r="I361" s="13">
        <v>5698800</v>
      </c>
      <c r="J361" s="13">
        <v>25155000</v>
      </c>
      <c r="K361" s="13">
        <v>27536000</v>
      </c>
      <c r="L361" s="13">
        <v>13653000</v>
      </c>
      <c r="M361" s="13">
        <v>2404800</v>
      </c>
      <c r="N361" s="13">
        <v>2393400</v>
      </c>
      <c r="O361" s="13">
        <f t="shared" si="20"/>
        <v>0.58968797703753895</v>
      </c>
      <c r="P361" s="17">
        <f t="shared" si="21"/>
        <v>0.34375937630457026</v>
      </c>
      <c r="Q361" s="21">
        <f t="shared" si="22"/>
        <v>-0.76197631508253427</v>
      </c>
      <c r="R361" s="22">
        <f t="shared" si="23"/>
        <v>0.46374544728007955</v>
      </c>
    </row>
    <row r="362" spans="1:18">
      <c r="A362" s="4" t="s">
        <v>1157</v>
      </c>
      <c r="B362" s="4" t="s">
        <v>1158</v>
      </c>
      <c r="C362" s="4" t="s">
        <v>1156</v>
      </c>
      <c r="D362" s="13">
        <v>41.655000000000001</v>
      </c>
      <c r="E362" s="13">
        <v>104820</v>
      </c>
      <c r="F362" s="13">
        <v>861220</v>
      </c>
      <c r="G362" s="13">
        <v>5838400</v>
      </c>
      <c r="H362" s="13">
        <v>2320100</v>
      </c>
      <c r="I362" s="13">
        <v>268020</v>
      </c>
      <c r="J362" s="13">
        <v>1275100</v>
      </c>
      <c r="K362" s="13">
        <v>12755000</v>
      </c>
      <c r="L362" s="13">
        <v>1907200</v>
      </c>
      <c r="M362" s="13">
        <v>10000</v>
      </c>
      <c r="N362" s="13">
        <v>10000</v>
      </c>
      <c r="O362" s="13">
        <f t="shared" si="20"/>
        <v>0.58860584184041165</v>
      </c>
      <c r="P362" s="17">
        <f t="shared" si="21"/>
        <v>0.6326781637407668</v>
      </c>
      <c r="Q362" s="21">
        <f t="shared" si="22"/>
        <v>-0.76462623396758667</v>
      </c>
      <c r="R362" s="22">
        <f t="shared" si="23"/>
        <v>0.19881715452542995</v>
      </c>
    </row>
    <row r="363" spans="1:18">
      <c r="A363" s="4" t="s">
        <v>1336</v>
      </c>
      <c r="B363" s="4" t="s">
        <v>1337</v>
      </c>
      <c r="C363" s="4" t="s">
        <v>1335</v>
      </c>
      <c r="D363" s="13">
        <v>114.99</v>
      </c>
      <c r="E363" s="13">
        <v>10000</v>
      </c>
      <c r="F363" s="13">
        <v>249940</v>
      </c>
      <c r="G363" s="13">
        <v>187960</v>
      </c>
      <c r="H363" s="13">
        <v>157350</v>
      </c>
      <c r="I363" s="13">
        <v>1017700</v>
      </c>
      <c r="J363" s="13">
        <v>950060</v>
      </c>
      <c r="K363" s="13">
        <v>10000</v>
      </c>
      <c r="L363" s="13">
        <v>263430</v>
      </c>
      <c r="M363" s="13">
        <v>1275200</v>
      </c>
      <c r="N363" s="13">
        <v>266710</v>
      </c>
      <c r="O363" s="13">
        <f t="shared" si="20"/>
        <v>0.58687712446662332</v>
      </c>
      <c r="P363" s="17">
        <f t="shared" si="21"/>
        <v>0.46469524558318498</v>
      </c>
      <c r="Q363" s="21">
        <f t="shared" si="22"/>
        <v>-0.76886961962567513</v>
      </c>
      <c r="R363" s="22">
        <f t="shared" si="23"/>
        <v>0.3328317708771682</v>
      </c>
    </row>
    <row r="364" spans="1:18">
      <c r="A364" s="4" t="s">
        <v>780</v>
      </c>
      <c r="B364" s="4" t="s">
        <v>781</v>
      </c>
      <c r="C364" s="4" t="s">
        <v>779</v>
      </c>
      <c r="D364" s="13">
        <v>16.93</v>
      </c>
      <c r="E364" s="13">
        <v>10000</v>
      </c>
      <c r="F364" s="13">
        <v>414780</v>
      </c>
      <c r="G364" s="13">
        <v>4880100</v>
      </c>
      <c r="H364" s="13">
        <v>1484100</v>
      </c>
      <c r="I364" s="13">
        <v>10000</v>
      </c>
      <c r="J364" s="13">
        <v>4118000</v>
      </c>
      <c r="K364" s="13">
        <v>4533500</v>
      </c>
      <c r="L364" s="13">
        <v>2945300</v>
      </c>
      <c r="M364" s="13">
        <v>10000</v>
      </c>
      <c r="N364" s="13">
        <v>10000</v>
      </c>
      <c r="O364" s="13">
        <f t="shared" si="20"/>
        <v>0.58527133117553887</v>
      </c>
      <c r="P364" s="17">
        <f t="shared" si="21"/>
        <v>0.49388924456789862</v>
      </c>
      <c r="Q364" s="21">
        <f t="shared" si="22"/>
        <v>-0.77282248320005642</v>
      </c>
      <c r="R364" s="22">
        <f t="shared" si="23"/>
        <v>0.30637043137170183</v>
      </c>
    </row>
    <row r="365" spans="1:18">
      <c r="A365" s="4" t="s">
        <v>1524</v>
      </c>
      <c r="B365" s="4" t="s">
        <v>1525</v>
      </c>
      <c r="C365" s="4" t="s">
        <v>1523</v>
      </c>
      <c r="D365" s="13">
        <v>52.206000000000003</v>
      </c>
      <c r="E365" s="13">
        <v>695610</v>
      </c>
      <c r="F365" s="13">
        <v>1324600</v>
      </c>
      <c r="G365" s="13">
        <v>9162700</v>
      </c>
      <c r="H365" s="13">
        <v>4944400</v>
      </c>
      <c r="I365" s="13">
        <v>1047000</v>
      </c>
      <c r="J365" s="13">
        <v>9543300</v>
      </c>
      <c r="K365" s="13">
        <v>10058000</v>
      </c>
      <c r="L365" s="13">
        <v>9630700</v>
      </c>
      <c r="M365" s="13">
        <v>127060</v>
      </c>
      <c r="N365" s="13">
        <v>173910</v>
      </c>
      <c r="O365" s="13">
        <f t="shared" si="20"/>
        <v>0.58153006622767711</v>
      </c>
      <c r="P365" s="17">
        <f t="shared" si="21"/>
        <v>0.41227312655214698</v>
      </c>
      <c r="Q365" s="21">
        <f t="shared" si="22"/>
        <v>-0.78207431114032711</v>
      </c>
      <c r="R365" s="22">
        <f t="shared" si="23"/>
        <v>0.38481497315518431</v>
      </c>
    </row>
    <row r="366" spans="1:18">
      <c r="A366" s="4" t="s">
        <v>192</v>
      </c>
      <c r="B366" s="4" t="s">
        <v>193</v>
      </c>
      <c r="C366" s="4" t="s">
        <v>191</v>
      </c>
      <c r="D366" s="13">
        <v>68.691999999999993</v>
      </c>
      <c r="E366" s="13">
        <v>363640000</v>
      </c>
      <c r="F366" s="13">
        <v>633860000</v>
      </c>
      <c r="G366" s="13">
        <v>3920200000</v>
      </c>
      <c r="H366" s="13">
        <v>1191500000</v>
      </c>
      <c r="I366" s="13">
        <v>105540000</v>
      </c>
      <c r="J366" s="13">
        <v>3180900000</v>
      </c>
      <c r="K366" s="13">
        <v>5088200000</v>
      </c>
      <c r="L366" s="13">
        <v>1660300000</v>
      </c>
      <c r="M366" s="13">
        <v>344800000</v>
      </c>
      <c r="N366" s="13">
        <v>420530000</v>
      </c>
      <c r="O366" s="13">
        <f t="shared" si="20"/>
        <v>0.58110302924898527</v>
      </c>
      <c r="P366" s="17">
        <f t="shared" si="21"/>
        <v>0.45286371594253527</v>
      </c>
      <c r="Q366" s="21">
        <f t="shared" si="22"/>
        <v>-0.78313411953824263</v>
      </c>
      <c r="R366" s="22">
        <f t="shared" si="23"/>
        <v>0.34403247418830785</v>
      </c>
    </row>
    <row r="367" spans="1:18">
      <c r="A367" s="4" t="s">
        <v>980</v>
      </c>
      <c r="B367" s="4" t="s">
        <v>981</v>
      </c>
      <c r="C367" s="4" t="s">
        <v>979</v>
      </c>
      <c r="D367" s="13">
        <v>281.22000000000003</v>
      </c>
      <c r="E367" s="13">
        <v>10000</v>
      </c>
      <c r="F367" s="13">
        <v>10000</v>
      </c>
      <c r="G367" s="13">
        <v>3229400</v>
      </c>
      <c r="H367" s="13">
        <v>657420</v>
      </c>
      <c r="I367" s="13">
        <v>10000</v>
      </c>
      <c r="J367" s="13">
        <v>2917600</v>
      </c>
      <c r="K367" s="13">
        <v>1830200</v>
      </c>
      <c r="L367" s="13">
        <v>1977200</v>
      </c>
      <c r="M367" s="13">
        <v>10000</v>
      </c>
      <c r="N367" s="13">
        <v>10000</v>
      </c>
      <c r="O367" s="13">
        <f t="shared" si="20"/>
        <v>0.5806997776130467</v>
      </c>
      <c r="P367" s="17">
        <f t="shared" si="21"/>
        <v>0.52469817822422593</v>
      </c>
      <c r="Q367" s="21">
        <f t="shared" si="22"/>
        <v>-0.78413561334652948</v>
      </c>
      <c r="R367" s="22">
        <f t="shared" si="23"/>
        <v>0.28009044368910047</v>
      </c>
    </row>
    <row r="368" spans="1:18">
      <c r="A368" s="4" t="s">
        <v>741</v>
      </c>
      <c r="B368" s="4" t="s">
        <v>742</v>
      </c>
      <c r="C368" s="4" t="s">
        <v>740</v>
      </c>
      <c r="D368" s="13">
        <v>76.775000000000006</v>
      </c>
      <c r="E368" s="13">
        <v>1165200</v>
      </c>
      <c r="F368" s="13">
        <v>7229200</v>
      </c>
      <c r="G368" s="13">
        <v>37127000</v>
      </c>
      <c r="H368" s="13">
        <v>13326000</v>
      </c>
      <c r="I368" s="13">
        <v>4955300</v>
      </c>
      <c r="J368" s="13">
        <v>27888000</v>
      </c>
      <c r="K368" s="13">
        <v>52102000</v>
      </c>
      <c r="L368" s="13">
        <v>29941000</v>
      </c>
      <c r="M368" s="13">
        <v>128810</v>
      </c>
      <c r="N368" s="13">
        <v>490030</v>
      </c>
      <c r="O368" s="13">
        <f t="shared" si="20"/>
        <v>0.57713968649796332</v>
      </c>
      <c r="P368" s="17">
        <f t="shared" si="21"/>
        <v>0.44945557481510579</v>
      </c>
      <c r="Q368" s="21">
        <f t="shared" si="22"/>
        <v>-0.7930075548240012</v>
      </c>
      <c r="R368" s="22">
        <f t="shared" si="23"/>
        <v>0.34731322843828827</v>
      </c>
    </row>
    <row r="369" spans="1:18">
      <c r="A369" s="4" t="s">
        <v>1407</v>
      </c>
      <c r="B369" s="4" t="s">
        <v>1408</v>
      </c>
      <c r="C369" s="4" t="s">
        <v>1406</v>
      </c>
      <c r="D369" s="13">
        <v>27.372</v>
      </c>
      <c r="E369" s="13">
        <v>1535300</v>
      </c>
      <c r="F369" s="13">
        <v>2271900</v>
      </c>
      <c r="G369" s="13">
        <v>5894300</v>
      </c>
      <c r="H369" s="13">
        <v>2003900</v>
      </c>
      <c r="I369" s="13">
        <v>1001900</v>
      </c>
      <c r="J369" s="13">
        <v>7317000</v>
      </c>
      <c r="K369" s="13">
        <v>6501600</v>
      </c>
      <c r="L369" s="13">
        <v>4626300</v>
      </c>
      <c r="M369" s="13">
        <v>2178800</v>
      </c>
      <c r="N369" s="13">
        <v>1468800</v>
      </c>
      <c r="O369" s="13">
        <f t="shared" si="20"/>
        <v>0.5751861491456377</v>
      </c>
      <c r="P369" s="17">
        <f t="shared" si="21"/>
        <v>0.2287376852904327</v>
      </c>
      <c r="Q369" s="21">
        <f t="shared" si="22"/>
        <v>-0.79789915972123482</v>
      </c>
      <c r="R369" s="22">
        <f t="shared" si="23"/>
        <v>0.64066227804567322</v>
      </c>
    </row>
    <row r="370" spans="1:18">
      <c r="A370" s="4" t="s">
        <v>942</v>
      </c>
      <c r="B370" s="5" t="s">
        <v>1546</v>
      </c>
      <c r="C370" s="4" t="s">
        <v>941</v>
      </c>
      <c r="D370" s="13">
        <v>65.573999999999998</v>
      </c>
      <c r="E370" s="13">
        <v>10000</v>
      </c>
      <c r="F370" s="13">
        <v>10000</v>
      </c>
      <c r="G370" s="13">
        <v>585250</v>
      </c>
      <c r="H370" s="13">
        <v>197320</v>
      </c>
      <c r="I370" s="13">
        <v>10000</v>
      </c>
      <c r="J370" s="13">
        <v>637380</v>
      </c>
      <c r="K370" s="13">
        <v>441050</v>
      </c>
      <c r="L370" s="13">
        <v>325720</v>
      </c>
      <c r="M370" s="13">
        <v>10000</v>
      </c>
      <c r="N370" s="13">
        <v>10000</v>
      </c>
      <c r="O370" s="13">
        <f t="shared" si="20"/>
        <v>0.57056489836042557</v>
      </c>
      <c r="P370" s="17">
        <f t="shared" si="21"/>
        <v>0.48226845299624033</v>
      </c>
      <c r="Q370" s="21">
        <f t="shared" si="22"/>
        <v>-0.8095371010680571</v>
      </c>
      <c r="R370" s="22">
        <f t="shared" si="23"/>
        <v>0.31671114599383493</v>
      </c>
    </row>
    <row r="371" spans="1:18">
      <c r="A371" s="4" t="s">
        <v>900</v>
      </c>
      <c r="B371" s="4" t="s">
        <v>901</v>
      </c>
      <c r="C371" s="4" t="s">
        <v>899</v>
      </c>
      <c r="D371" s="13">
        <v>28.466999999999999</v>
      </c>
      <c r="E371" s="13">
        <v>170590</v>
      </c>
      <c r="F371" s="13">
        <v>234620</v>
      </c>
      <c r="G371" s="13">
        <v>451490</v>
      </c>
      <c r="H371" s="13">
        <v>10000</v>
      </c>
      <c r="I371" s="13">
        <v>10000</v>
      </c>
      <c r="J371" s="13">
        <v>962030</v>
      </c>
      <c r="K371" s="13">
        <v>10000</v>
      </c>
      <c r="L371" s="13">
        <v>424770</v>
      </c>
      <c r="M371" s="13">
        <v>10000</v>
      </c>
      <c r="N371" s="13">
        <v>145570</v>
      </c>
      <c r="O371" s="13">
        <f t="shared" si="20"/>
        <v>0.56474938320116985</v>
      </c>
      <c r="P371" s="17">
        <f t="shared" si="21"/>
        <v>0.51308384882318114</v>
      </c>
      <c r="Q371" s="21">
        <f t="shared" si="22"/>
        <v>-0.8243173049274346</v>
      </c>
      <c r="R371" s="22">
        <f t="shared" si="23"/>
        <v>0.28981165612490922</v>
      </c>
    </row>
    <row r="372" spans="1:18">
      <c r="A372" s="4" t="s">
        <v>879</v>
      </c>
      <c r="B372" s="4" t="s">
        <v>880</v>
      </c>
      <c r="C372" s="4" t="s">
        <v>878</v>
      </c>
      <c r="D372" s="13">
        <v>23.782</v>
      </c>
      <c r="E372" s="13">
        <v>367490</v>
      </c>
      <c r="F372" s="13">
        <v>863770</v>
      </c>
      <c r="G372" s="13">
        <v>2492600</v>
      </c>
      <c r="H372" s="13">
        <v>1977600</v>
      </c>
      <c r="I372" s="13">
        <v>219010</v>
      </c>
      <c r="J372" s="13">
        <v>1664700</v>
      </c>
      <c r="K372" s="13">
        <v>6376800</v>
      </c>
      <c r="L372" s="13">
        <v>2123700</v>
      </c>
      <c r="M372" s="13">
        <v>152690</v>
      </c>
      <c r="N372" s="13">
        <v>191090</v>
      </c>
      <c r="O372" s="13">
        <f t="shared" si="20"/>
        <v>0.56337246811774311</v>
      </c>
      <c r="P372" s="17">
        <f t="shared" si="21"/>
        <v>0.47484251133157585</v>
      </c>
      <c r="Q372" s="21">
        <f t="shared" si="22"/>
        <v>-0.82783903362488942</v>
      </c>
      <c r="R372" s="22">
        <f t="shared" si="23"/>
        <v>0.32345040679779236</v>
      </c>
    </row>
    <row r="373" spans="1:18">
      <c r="A373" s="4" t="s">
        <v>1136</v>
      </c>
      <c r="B373" s="4" t="s">
        <v>1137</v>
      </c>
      <c r="C373" s="4" t="s">
        <v>1135</v>
      </c>
      <c r="D373" s="13">
        <v>30.831</v>
      </c>
      <c r="E373" s="13">
        <v>4185700</v>
      </c>
      <c r="F373" s="13">
        <v>10225000</v>
      </c>
      <c r="G373" s="13">
        <v>32901000</v>
      </c>
      <c r="H373" s="13">
        <v>9976800</v>
      </c>
      <c r="I373" s="13">
        <v>6174600</v>
      </c>
      <c r="J373" s="13">
        <v>31200000</v>
      </c>
      <c r="K373" s="13">
        <v>55656000</v>
      </c>
      <c r="L373" s="13">
        <v>21125000</v>
      </c>
      <c r="M373" s="13">
        <v>2609500</v>
      </c>
      <c r="N373" s="13">
        <v>2125500</v>
      </c>
      <c r="O373" s="13">
        <f t="shared" si="20"/>
        <v>0.56303541644487032</v>
      </c>
      <c r="P373" s="17">
        <f t="shared" si="21"/>
        <v>0.40615104653409917</v>
      </c>
      <c r="Q373" s="21">
        <f t="shared" si="22"/>
        <v>-0.82870242032193575</v>
      </c>
      <c r="R373" s="22">
        <f t="shared" si="23"/>
        <v>0.39131242337658023</v>
      </c>
    </row>
    <row r="374" spans="1:18">
      <c r="A374" s="4" t="s">
        <v>1487</v>
      </c>
      <c r="B374" s="4" t="s">
        <v>1488</v>
      </c>
      <c r="C374" s="4" t="s">
        <v>1486</v>
      </c>
      <c r="D374" s="13">
        <v>36.954000000000001</v>
      </c>
      <c r="E374" s="13">
        <v>401700</v>
      </c>
      <c r="F374" s="13">
        <v>142160</v>
      </c>
      <c r="G374" s="13">
        <v>2183200</v>
      </c>
      <c r="H374" s="13">
        <v>403150</v>
      </c>
      <c r="I374" s="13">
        <v>143770</v>
      </c>
      <c r="J374" s="13">
        <v>2575100</v>
      </c>
      <c r="K374" s="13">
        <v>1039700</v>
      </c>
      <c r="L374" s="13">
        <v>1671800</v>
      </c>
      <c r="M374" s="13">
        <v>495770</v>
      </c>
      <c r="N374" s="13">
        <v>85360</v>
      </c>
      <c r="O374" s="13">
        <f t="shared" si="20"/>
        <v>0.55796364181719338</v>
      </c>
      <c r="P374" s="17">
        <f t="shared" si="21"/>
        <v>0.40163751181652796</v>
      </c>
      <c r="Q374" s="21">
        <f t="shared" si="22"/>
        <v>-0.84175697906766178</v>
      </c>
      <c r="R374" s="22">
        <f t="shared" si="23"/>
        <v>0.39616573208284389</v>
      </c>
    </row>
    <row r="375" spans="1:18">
      <c r="A375" s="4" t="s">
        <v>356</v>
      </c>
      <c r="B375" s="4" t="s">
        <v>357</v>
      </c>
      <c r="C375" s="4" t="s">
        <v>355</v>
      </c>
      <c r="D375" s="13">
        <v>32.277000000000001</v>
      </c>
      <c r="E375" s="13">
        <v>10000</v>
      </c>
      <c r="F375" s="13">
        <v>10000</v>
      </c>
      <c r="G375" s="13">
        <v>927960</v>
      </c>
      <c r="H375" s="13">
        <v>323790</v>
      </c>
      <c r="I375" s="13">
        <v>10000</v>
      </c>
      <c r="J375" s="13">
        <v>1114100</v>
      </c>
      <c r="K375" s="13">
        <v>1024100</v>
      </c>
      <c r="L375" s="13">
        <v>162670</v>
      </c>
      <c r="M375" s="13">
        <v>10000</v>
      </c>
      <c r="N375" s="13">
        <v>10000</v>
      </c>
      <c r="O375" s="13">
        <f t="shared" si="20"/>
        <v>0.55227134652091669</v>
      </c>
      <c r="P375" s="17">
        <f t="shared" si="21"/>
        <v>0.5166693328360763</v>
      </c>
      <c r="Q375" s="21">
        <f t="shared" si="22"/>
        <v>-0.85655081684383005</v>
      </c>
      <c r="R375" s="22">
        <f t="shared" si="23"/>
        <v>0.28678731545322605</v>
      </c>
    </row>
    <row r="376" spans="1:18">
      <c r="A376" s="4" t="s">
        <v>956</v>
      </c>
      <c r="B376" s="4" t="s">
        <v>957</v>
      </c>
      <c r="C376" s="4" t="s">
        <v>955</v>
      </c>
      <c r="D376" s="13">
        <v>39.652000000000001</v>
      </c>
      <c r="E376" s="13">
        <v>7626900</v>
      </c>
      <c r="F376" s="13">
        <v>11311000</v>
      </c>
      <c r="G376" s="13">
        <v>82201000</v>
      </c>
      <c r="H376" s="13">
        <v>23885000</v>
      </c>
      <c r="I376" s="13">
        <v>17756000</v>
      </c>
      <c r="J376" s="13">
        <v>80471000</v>
      </c>
      <c r="K376" s="13">
        <v>121070000</v>
      </c>
      <c r="L376" s="13">
        <v>50044000</v>
      </c>
      <c r="M376" s="13">
        <v>5698800</v>
      </c>
      <c r="N376" s="13">
        <v>2360700</v>
      </c>
      <c r="O376" s="13">
        <f t="shared" si="20"/>
        <v>0.54990535135541097</v>
      </c>
      <c r="P376" s="17">
        <f t="shared" si="21"/>
        <v>0.40188762722780946</v>
      </c>
      <c r="Q376" s="21">
        <f t="shared" si="22"/>
        <v>-0.86274476876058737</v>
      </c>
      <c r="R376" s="22">
        <f t="shared" si="23"/>
        <v>0.39589536407271314</v>
      </c>
    </row>
    <row r="377" spans="1:18">
      <c r="A377" s="4" t="s">
        <v>618</v>
      </c>
      <c r="B377" s="4" t="s">
        <v>619</v>
      </c>
      <c r="C377" s="4" t="s">
        <v>617</v>
      </c>
      <c r="D377" s="13">
        <v>24.893000000000001</v>
      </c>
      <c r="E377" s="13">
        <v>271590</v>
      </c>
      <c r="F377" s="13">
        <v>670840</v>
      </c>
      <c r="G377" s="13">
        <v>7607400</v>
      </c>
      <c r="H377" s="13">
        <v>294750</v>
      </c>
      <c r="I377" s="13">
        <v>300720</v>
      </c>
      <c r="J377" s="13">
        <v>2899100</v>
      </c>
      <c r="K377" s="13">
        <v>11299000</v>
      </c>
      <c r="L377" s="13">
        <v>1822700</v>
      </c>
      <c r="M377" s="13">
        <v>350660</v>
      </c>
      <c r="N377" s="13">
        <v>275500</v>
      </c>
      <c r="O377" s="13">
        <f t="shared" si="20"/>
        <v>0.54936757221738985</v>
      </c>
      <c r="P377" s="17">
        <f t="shared" si="21"/>
        <v>0.56656386170442197</v>
      </c>
      <c r="Q377" s="21">
        <f t="shared" si="22"/>
        <v>-0.86415634061098789</v>
      </c>
      <c r="R377" s="22">
        <f t="shared" si="23"/>
        <v>0.24675113042074676</v>
      </c>
    </row>
    <row r="378" spans="1:18">
      <c r="A378" s="4" t="s">
        <v>977</v>
      </c>
      <c r="B378" s="4" t="s">
        <v>978</v>
      </c>
      <c r="C378" s="4" t="s">
        <v>976</v>
      </c>
      <c r="D378" s="13">
        <v>59.584000000000003</v>
      </c>
      <c r="E378" s="13">
        <v>318130</v>
      </c>
      <c r="F378" s="13">
        <v>515990</v>
      </c>
      <c r="G378" s="13">
        <v>1799100</v>
      </c>
      <c r="H378" s="13">
        <v>1106500</v>
      </c>
      <c r="I378" s="13">
        <v>442660</v>
      </c>
      <c r="J378" s="13">
        <v>3602200</v>
      </c>
      <c r="K378" s="13">
        <v>3374700</v>
      </c>
      <c r="L378" s="13">
        <v>539670</v>
      </c>
      <c r="M378" s="13">
        <v>92356</v>
      </c>
      <c r="N378" s="13">
        <v>55666</v>
      </c>
      <c r="O378" s="13">
        <f t="shared" si="20"/>
        <v>0.54567549061972254</v>
      </c>
      <c r="P378" s="17">
        <f t="shared" si="21"/>
        <v>0.43622831758155223</v>
      </c>
      <c r="Q378" s="21">
        <f t="shared" si="22"/>
        <v>-0.87388484933599475</v>
      </c>
      <c r="R378" s="22">
        <f t="shared" si="23"/>
        <v>0.36028614579483559</v>
      </c>
    </row>
    <row r="379" spans="1:18">
      <c r="A379" s="4" t="s">
        <v>816</v>
      </c>
      <c r="B379" s="4" t="s">
        <v>817</v>
      </c>
      <c r="C379" s="4" t="s">
        <v>815</v>
      </c>
      <c r="D379" s="13">
        <v>50.372</v>
      </c>
      <c r="E379" s="13">
        <v>102760</v>
      </c>
      <c r="F379" s="13">
        <v>10000</v>
      </c>
      <c r="G379" s="13">
        <v>1174400</v>
      </c>
      <c r="H379" s="13">
        <v>10000</v>
      </c>
      <c r="I379" s="13">
        <v>173530</v>
      </c>
      <c r="J379" s="13">
        <v>901860</v>
      </c>
      <c r="K379" s="13">
        <v>687980</v>
      </c>
      <c r="L379" s="13">
        <v>451750</v>
      </c>
      <c r="M379" s="13">
        <v>459310</v>
      </c>
      <c r="N379" s="13">
        <v>201480</v>
      </c>
      <c r="O379" s="13">
        <f t="shared" si="20"/>
        <v>0.54422027990142019</v>
      </c>
      <c r="P379" s="17">
        <f t="shared" si="21"/>
        <v>0.35678527526894466</v>
      </c>
      <c r="Q379" s="21">
        <f t="shared" si="22"/>
        <v>-0.87773737650618378</v>
      </c>
      <c r="R379" s="22">
        <f t="shared" si="23"/>
        <v>0.44759307750612465</v>
      </c>
    </row>
    <row r="380" spans="1:18">
      <c r="A380" s="4" t="s">
        <v>445</v>
      </c>
      <c r="B380" s="5" t="s">
        <v>1547</v>
      </c>
      <c r="C380" s="4" t="s">
        <v>444</v>
      </c>
      <c r="D380" s="13">
        <v>41.524999999999999</v>
      </c>
      <c r="E380" s="13">
        <v>931510</v>
      </c>
      <c r="F380" s="13">
        <v>2685900</v>
      </c>
      <c r="G380" s="13">
        <v>7821200</v>
      </c>
      <c r="H380" s="13">
        <v>4895000</v>
      </c>
      <c r="I380" s="13">
        <v>828620</v>
      </c>
      <c r="J380" s="13">
        <v>12963000</v>
      </c>
      <c r="K380" s="13">
        <v>11464000</v>
      </c>
      <c r="L380" s="13">
        <v>6358100</v>
      </c>
      <c r="M380" s="13">
        <v>604190</v>
      </c>
      <c r="N380" s="13">
        <v>201700</v>
      </c>
      <c r="O380" s="13">
        <f t="shared" si="20"/>
        <v>0.54326344315262043</v>
      </c>
      <c r="P380" s="17">
        <f t="shared" si="21"/>
        <v>0.3587464625153105</v>
      </c>
      <c r="Q380" s="21">
        <f t="shared" si="22"/>
        <v>-0.88027612528815102</v>
      </c>
      <c r="R380" s="22">
        <f t="shared" si="23"/>
        <v>0.44521237267650166</v>
      </c>
    </row>
    <row r="381" spans="1:18">
      <c r="A381" s="4" t="s">
        <v>930</v>
      </c>
      <c r="B381" s="4" t="s">
        <v>931</v>
      </c>
      <c r="C381" s="4" t="s">
        <v>929</v>
      </c>
      <c r="D381" s="13">
        <v>103.07</v>
      </c>
      <c r="E381" s="13">
        <v>10000</v>
      </c>
      <c r="F381" s="13">
        <v>10000</v>
      </c>
      <c r="G381" s="13">
        <v>5022800</v>
      </c>
      <c r="H381" s="13">
        <v>1480800</v>
      </c>
      <c r="I381" s="13">
        <v>10000</v>
      </c>
      <c r="J381" s="13">
        <v>3667600</v>
      </c>
      <c r="K381" s="13">
        <v>5024100</v>
      </c>
      <c r="L381" s="13">
        <v>3350500</v>
      </c>
      <c r="M381" s="13">
        <v>10000</v>
      </c>
      <c r="N381" s="13">
        <v>10000</v>
      </c>
      <c r="O381" s="13">
        <f t="shared" si="20"/>
        <v>0.54165906716850987</v>
      </c>
      <c r="P381" s="17">
        <f t="shared" si="21"/>
        <v>0.45519423013281002</v>
      </c>
      <c r="Q381" s="21">
        <f t="shared" si="22"/>
        <v>-0.88454302350661429</v>
      </c>
      <c r="R381" s="22">
        <f t="shared" si="23"/>
        <v>0.34180325152810664</v>
      </c>
    </row>
    <row r="382" spans="1:18">
      <c r="A382" s="4" t="s">
        <v>280</v>
      </c>
      <c r="B382" s="4" t="s">
        <v>281</v>
      </c>
      <c r="C382" s="4" t="s">
        <v>279</v>
      </c>
      <c r="D382" s="13">
        <v>36.511000000000003</v>
      </c>
      <c r="E382" s="13">
        <v>592100</v>
      </c>
      <c r="F382" s="13">
        <v>651560</v>
      </c>
      <c r="G382" s="13">
        <v>2242700</v>
      </c>
      <c r="H382" s="13">
        <v>287680</v>
      </c>
      <c r="I382" s="13">
        <v>354590</v>
      </c>
      <c r="J382" s="13">
        <v>2128900</v>
      </c>
      <c r="K382" s="13">
        <v>3015600</v>
      </c>
      <c r="L382" s="13">
        <v>981280</v>
      </c>
      <c r="M382" s="13">
        <v>1091100</v>
      </c>
      <c r="N382" s="13">
        <v>446810</v>
      </c>
      <c r="O382" s="13">
        <f t="shared" si="20"/>
        <v>0.53872612279463283</v>
      </c>
      <c r="P382" s="17">
        <f t="shared" si="21"/>
        <v>0.26109125495362207</v>
      </c>
      <c r="Q382" s="21">
        <f t="shared" si="22"/>
        <v>-0.89237607182557455</v>
      </c>
      <c r="R382" s="22">
        <f t="shared" si="23"/>
        <v>0.58320767428578579</v>
      </c>
    </row>
    <row r="383" spans="1:18">
      <c r="A383" s="4" t="s">
        <v>1389</v>
      </c>
      <c r="B383" s="4" t="s">
        <v>1390</v>
      </c>
      <c r="C383" s="4" t="s">
        <v>1388</v>
      </c>
      <c r="D383" s="13">
        <v>43.213999999999999</v>
      </c>
      <c r="E383" s="13">
        <v>381360</v>
      </c>
      <c r="F383" s="13">
        <v>1005100</v>
      </c>
      <c r="G383" s="13">
        <v>2221200</v>
      </c>
      <c r="H383" s="13">
        <v>1443200</v>
      </c>
      <c r="I383" s="13">
        <v>1895300</v>
      </c>
      <c r="J383" s="13">
        <v>5249900</v>
      </c>
      <c r="K383" s="13">
        <v>4393800</v>
      </c>
      <c r="L383" s="13">
        <v>2788000</v>
      </c>
      <c r="M383" s="13">
        <v>10000</v>
      </c>
      <c r="N383" s="13">
        <v>474850</v>
      </c>
      <c r="O383" s="13">
        <f t="shared" si="20"/>
        <v>0.53777208310268609</v>
      </c>
      <c r="P383" s="17">
        <f t="shared" si="21"/>
        <v>0.30376063496173478</v>
      </c>
      <c r="Q383" s="21">
        <f t="shared" si="22"/>
        <v>-0.89493323111333567</v>
      </c>
      <c r="R383" s="22">
        <f t="shared" si="23"/>
        <v>0.51746850804600009</v>
      </c>
    </row>
    <row r="384" spans="1:18">
      <c r="A384" s="4" t="s">
        <v>1130</v>
      </c>
      <c r="B384" s="4" t="s">
        <v>1131</v>
      </c>
      <c r="C384" s="4" t="s">
        <v>1129</v>
      </c>
      <c r="D384" s="13">
        <v>33.572000000000003</v>
      </c>
      <c r="E384" s="13">
        <v>197730</v>
      </c>
      <c r="F384" s="13">
        <v>304030</v>
      </c>
      <c r="G384" s="13">
        <v>2238600</v>
      </c>
      <c r="H384" s="13">
        <v>586810</v>
      </c>
      <c r="I384" s="13">
        <v>10000</v>
      </c>
      <c r="J384" s="13">
        <v>1780300</v>
      </c>
      <c r="K384" s="13">
        <v>2400200</v>
      </c>
      <c r="L384" s="13">
        <v>1324900</v>
      </c>
      <c r="M384" s="13">
        <v>294610</v>
      </c>
      <c r="N384" s="13">
        <v>411350</v>
      </c>
      <c r="O384" s="13">
        <f t="shared" si="20"/>
        <v>0.53726881069524224</v>
      </c>
      <c r="P384" s="17">
        <f t="shared" si="21"/>
        <v>0.34231002920306275</v>
      </c>
      <c r="Q384" s="21">
        <f t="shared" si="22"/>
        <v>-0.89628400514186868</v>
      </c>
      <c r="R384" s="22">
        <f t="shared" si="23"/>
        <v>0.46558037645738864</v>
      </c>
    </row>
    <row r="385" spans="1:18">
      <c r="A385" s="4" t="s">
        <v>462</v>
      </c>
      <c r="B385" s="4" t="s">
        <v>463</v>
      </c>
      <c r="C385" s="4" t="s">
        <v>461</v>
      </c>
      <c r="D385" s="13">
        <v>31.344999999999999</v>
      </c>
      <c r="E385" s="13">
        <v>10000</v>
      </c>
      <c r="F385" s="13">
        <v>361120</v>
      </c>
      <c r="G385" s="13">
        <v>652830</v>
      </c>
      <c r="H385" s="13">
        <v>344590</v>
      </c>
      <c r="I385" s="13">
        <v>321840</v>
      </c>
      <c r="J385" s="13">
        <v>1645900</v>
      </c>
      <c r="K385" s="13">
        <v>1471100</v>
      </c>
      <c r="L385" s="13">
        <v>10000</v>
      </c>
      <c r="M385" s="13">
        <v>10000</v>
      </c>
      <c r="N385" s="13">
        <v>10000</v>
      </c>
      <c r="O385" s="13">
        <f t="shared" si="20"/>
        <v>0.53714013346043854</v>
      </c>
      <c r="P385" s="17">
        <f t="shared" si="21"/>
        <v>0.48048744446085634</v>
      </c>
      <c r="Q385" s="21">
        <f t="shared" si="22"/>
        <v>-0.89662957562585255</v>
      </c>
      <c r="R385" s="22">
        <f t="shared" si="23"/>
        <v>0.31831795632552928</v>
      </c>
    </row>
    <row r="386" spans="1:18">
      <c r="A386" s="4" t="s">
        <v>1493</v>
      </c>
      <c r="B386" s="4" t="s">
        <v>1494</v>
      </c>
      <c r="C386" s="4" t="s">
        <v>1492</v>
      </c>
      <c r="D386" s="13">
        <v>26.949000000000002</v>
      </c>
      <c r="E386" s="13">
        <v>10000</v>
      </c>
      <c r="F386" s="13">
        <v>10000</v>
      </c>
      <c r="G386" s="13">
        <v>419540</v>
      </c>
      <c r="H386" s="13">
        <v>10000</v>
      </c>
      <c r="I386" s="13">
        <v>10000</v>
      </c>
      <c r="J386" s="13">
        <v>721320</v>
      </c>
      <c r="K386" s="13">
        <v>10000</v>
      </c>
      <c r="L386" s="13">
        <v>112450</v>
      </c>
      <c r="M386" s="13">
        <v>10000</v>
      </c>
      <c r="N386" s="13">
        <v>10000</v>
      </c>
      <c r="O386" s="13">
        <f t="shared" si="20"/>
        <v>0.53201662479595258</v>
      </c>
      <c r="P386" s="17">
        <f t="shared" si="21"/>
        <v>0.62902011489760157</v>
      </c>
      <c r="Q386" s="21">
        <f t="shared" si="22"/>
        <v>-0.91045676619862115</v>
      </c>
      <c r="R386" s="22">
        <f t="shared" si="23"/>
        <v>0.20133546639995561</v>
      </c>
    </row>
    <row r="387" spans="1:18">
      <c r="A387" s="4" t="s">
        <v>1276</v>
      </c>
      <c r="B387" s="4" t="s">
        <v>1277</v>
      </c>
      <c r="C387" s="4" t="s">
        <v>1275</v>
      </c>
      <c r="D387" s="13">
        <v>77.647999999999996</v>
      </c>
      <c r="E387" s="13">
        <v>10000</v>
      </c>
      <c r="F387" s="13">
        <v>10000</v>
      </c>
      <c r="G387" s="13">
        <v>1514500</v>
      </c>
      <c r="H387" s="13">
        <v>373550</v>
      </c>
      <c r="I387" s="13">
        <v>10000</v>
      </c>
      <c r="J387" s="13">
        <v>1422400</v>
      </c>
      <c r="K387" s="13">
        <v>1456500</v>
      </c>
      <c r="L387" s="13">
        <v>714590</v>
      </c>
      <c r="M387" s="13">
        <v>10000</v>
      </c>
      <c r="N387" s="13">
        <v>10000</v>
      </c>
      <c r="O387" s="13">
        <f t="shared" ref="O387:O450" si="24">AVERAGE(E387:I387)/AVERAGE(J387:N387)</f>
        <v>0.53080263125122806</v>
      </c>
      <c r="P387" s="17">
        <f t="shared" ref="P387:P450" si="25">TTEST(E387:I387,J387:N387,2,2)</f>
        <v>0.45565026828431077</v>
      </c>
      <c r="Q387" s="21">
        <f t="shared" si="22"/>
        <v>-0.91375257255210984</v>
      </c>
      <c r="R387" s="22">
        <f t="shared" si="23"/>
        <v>0.3413683696802664</v>
      </c>
    </row>
    <row r="388" spans="1:18">
      <c r="A388" s="4" t="s">
        <v>286</v>
      </c>
      <c r="B388" s="4" t="s">
        <v>287</v>
      </c>
      <c r="C388" s="4" t="s">
        <v>285</v>
      </c>
      <c r="D388" s="13">
        <v>47.994</v>
      </c>
      <c r="E388" s="13">
        <v>7483200</v>
      </c>
      <c r="F388" s="13">
        <v>13312000</v>
      </c>
      <c r="G388" s="13">
        <v>26642000</v>
      </c>
      <c r="H388" s="13">
        <v>15703000</v>
      </c>
      <c r="I388" s="13">
        <v>5027000</v>
      </c>
      <c r="J388" s="13">
        <v>43547000</v>
      </c>
      <c r="K388" s="13">
        <v>58775000</v>
      </c>
      <c r="L388" s="13">
        <v>18987000</v>
      </c>
      <c r="M388" s="13">
        <v>5199700</v>
      </c>
      <c r="N388" s="13">
        <v>2582700</v>
      </c>
      <c r="O388" s="13">
        <f t="shared" si="24"/>
        <v>0.52805376655609904</v>
      </c>
      <c r="P388" s="17">
        <f t="shared" si="25"/>
        <v>0.32476204183939816</v>
      </c>
      <c r="Q388" s="21">
        <f t="shared" ref="Q388:Q451" si="26">LOG(O388, 2)</f>
        <v>-0.92124326228340248</v>
      </c>
      <c r="R388" s="22">
        <f t="shared" ref="R388:R451" si="27">-LOG(P388,10)</f>
        <v>0.48843473676780469</v>
      </c>
    </row>
    <row r="389" spans="1:18">
      <c r="A389" s="4" t="s">
        <v>1199</v>
      </c>
      <c r="B389" s="4" t="s">
        <v>1200</v>
      </c>
      <c r="C389" s="4" t="s">
        <v>1198</v>
      </c>
      <c r="D389" s="13">
        <v>26.24</v>
      </c>
      <c r="E389" s="13">
        <v>350470</v>
      </c>
      <c r="F389" s="13">
        <v>631830</v>
      </c>
      <c r="G389" s="13">
        <v>904550</v>
      </c>
      <c r="H389" s="13">
        <v>632720</v>
      </c>
      <c r="I389" s="13">
        <v>284940</v>
      </c>
      <c r="J389" s="13">
        <v>2899700</v>
      </c>
      <c r="K389" s="13">
        <v>1052000</v>
      </c>
      <c r="L389" s="13">
        <v>822170</v>
      </c>
      <c r="M389" s="13">
        <v>147660</v>
      </c>
      <c r="N389" s="13">
        <v>448680</v>
      </c>
      <c r="O389" s="13">
        <f t="shared" si="24"/>
        <v>0.52223469845685733</v>
      </c>
      <c r="P389" s="17">
        <f t="shared" si="25"/>
        <v>0.32995785011636425</v>
      </c>
      <c r="Q389" s="21">
        <f t="shared" si="26"/>
        <v>-0.93722977812406183</v>
      </c>
      <c r="R389" s="22">
        <f t="shared" si="27"/>
        <v>0.4815415347615839</v>
      </c>
    </row>
    <row r="390" spans="1:18">
      <c r="A390" s="4" t="s">
        <v>1026</v>
      </c>
      <c r="B390" s="4" t="s">
        <v>1027</v>
      </c>
      <c r="C390" s="4" t="s">
        <v>1025</v>
      </c>
      <c r="D390" s="13">
        <v>57.567999999999998</v>
      </c>
      <c r="E390" s="13">
        <v>285350</v>
      </c>
      <c r="F390" s="13">
        <v>10000</v>
      </c>
      <c r="G390" s="13">
        <v>623880</v>
      </c>
      <c r="H390" s="13">
        <v>82140</v>
      </c>
      <c r="I390" s="13">
        <v>317390</v>
      </c>
      <c r="J390" s="13">
        <v>1152900</v>
      </c>
      <c r="K390" s="13">
        <v>1249400</v>
      </c>
      <c r="L390" s="13">
        <v>127010</v>
      </c>
      <c r="M390" s="13">
        <v>10000</v>
      </c>
      <c r="N390" s="13">
        <v>10000</v>
      </c>
      <c r="O390" s="13">
        <f t="shared" si="24"/>
        <v>0.5173007598134397</v>
      </c>
      <c r="P390" s="17">
        <f t="shared" si="25"/>
        <v>0.44026266317621765</v>
      </c>
      <c r="Q390" s="21">
        <f t="shared" si="26"/>
        <v>-0.95092478430785088</v>
      </c>
      <c r="R390" s="22">
        <f t="shared" si="27"/>
        <v>0.35628814366627815</v>
      </c>
    </row>
    <row r="391" spans="1:18">
      <c r="A391" s="4" t="s">
        <v>1365</v>
      </c>
      <c r="B391" s="4" t="s">
        <v>1366</v>
      </c>
      <c r="C391" s="4" t="s">
        <v>1364</v>
      </c>
      <c r="D391" s="13">
        <v>59.161999999999999</v>
      </c>
      <c r="E391" s="13">
        <v>10000</v>
      </c>
      <c r="F391" s="13">
        <v>85870</v>
      </c>
      <c r="G391" s="13">
        <v>2223000</v>
      </c>
      <c r="H391" s="13">
        <v>242420</v>
      </c>
      <c r="I391" s="13">
        <v>10000</v>
      </c>
      <c r="J391" s="13">
        <v>2417200</v>
      </c>
      <c r="K391" s="13">
        <v>2325800</v>
      </c>
      <c r="L391" s="13">
        <v>228280</v>
      </c>
      <c r="M391" s="13">
        <v>10000</v>
      </c>
      <c r="N391" s="13">
        <v>10000</v>
      </c>
      <c r="O391" s="13">
        <f t="shared" si="24"/>
        <v>0.51515643281883605</v>
      </c>
      <c r="P391" s="17">
        <f t="shared" si="25"/>
        <v>0.51316935344354664</v>
      </c>
      <c r="Q391" s="21">
        <f t="shared" si="26"/>
        <v>-0.95691750612029114</v>
      </c>
      <c r="R391" s="22">
        <f t="shared" si="27"/>
        <v>0.28973928765910395</v>
      </c>
    </row>
    <row r="392" spans="1:18">
      <c r="A392" s="4" t="s">
        <v>283</v>
      </c>
      <c r="B392" s="4" t="s">
        <v>284</v>
      </c>
      <c r="C392" s="4" t="s">
        <v>282</v>
      </c>
      <c r="D392" s="13">
        <v>32.838000000000001</v>
      </c>
      <c r="E392" s="13">
        <v>1885900</v>
      </c>
      <c r="F392" s="13">
        <v>2011100</v>
      </c>
      <c r="G392" s="13">
        <v>12165000</v>
      </c>
      <c r="H392" s="13">
        <v>2903600</v>
      </c>
      <c r="I392" s="13">
        <v>1029400</v>
      </c>
      <c r="J392" s="13">
        <v>10355000</v>
      </c>
      <c r="K392" s="13">
        <v>18314000</v>
      </c>
      <c r="L392" s="13">
        <v>7278600</v>
      </c>
      <c r="M392" s="13">
        <v>1708200</v>
      </c>
      <c r="N392" s="13">
        <v>1328400</v>
      </c>
      <c r="O392" s="13">
        <f t="shared" si="24"/>
        <v>0.51290009798841585</v>
      </c>
      <c r="P392" s="17">
        <f t="shared" si="25"/>
        <v>0.34098866182288246</v>
      </c>
      <c r="Q392" s="21">
        <f t="shared" si="26"/>
        <v>-0.96325024794844671</v>
      </c>
      <c r="R392" s="22">
        <f t="shared" si="27"/>
        <v>0.46726006144627513</v>
      </c>
    </row>
    <row r="393" spans="1:18">
      <c r="A393" s="4" t="s">
        <v>906</v>
      </c>
      <c r="B393" s="4" t="s">
        <v>907</v>
      </c>
      <c r="C393" s="4" t="s">
        <v>905</v>
      </c>
      <c r="D393" s="13">
        <v>55.939</v>
      </c>
      <c r="E393" s="13">
        <v>10000</v>
      </c>
      <c r="F393" s="13">
        <v>10000</v>
      </c>
      <c r="G393" s="13">
        <v>2894300</v>
      </c>
      <c r="H393" s="13">
        <v>624260</v>
      </c>
      <c r="I393" s="13">
        <v>373060</v>
      </c>
      <c r="J393" s="13">
        <v>1691400</v>
      </c>
      <c r="K393" s="13">
        <v>3801200</v>
      </c>
      <c r="L393" s="13">
        <v>2160700</v>
      </c>
      <c r="M393" s="13">
        <v>10000</v>
      </c>
      <c r="N393" s="13">
        <v>84119</v>
      </c>
      <c r="O393" s="13">
        <f t="shared" si="24"/>
        <v>0.50489330704845059</v>
      </c>
      <c r="P393" s="17">
        <f t="shared" si="25"/>
        <v>0.41358036654459918</v>
      </c>
      <c r="Q393" s="21">
        <f t="shared" si="26"/>
        <v>-0.98594954198241835</v>
      </c>
      <c r="R393" s="22">
        <f t="shared" si="27"/>
        <v>0.38344008621906434</v>
      </c>
    </row>
    <row r="394" spans="1:18">
      <c r="A394" s="4" t="s">
        <v>92</v>
      </c>
      <c r="B394" s="4" t="s">
        <v>93</v>
      </c>
      <c r="C394" s="4" t="s">
        <v>91</v>
      </c>
      <c r="D394" s="13">
        <v>24.693000000000001</v>
      </c>
      <c r="E394" s="13">
        <v>445960</v>
      </c>
      <c r="F394" s="13">
        <v>4433700</v>
      </c>
      <c r="G394" s="13">
        <v>7260400</v>
      </c>
      <c r="H394" s="13">
        <v>2301800</v>
      </c>
      <c r="I394" s="13">
        <v>1612700</v>
      </c>
      <c r="J394" s="13">
        <v>9035800</v>
      </c>
      <c r="K394" s="13">
        <v>10899000</v>
      </c>
      <c r="L394" s="13">
        <v>10346000</v>
      </c>
      <c r="M394" s="13">
        <v>83605</v>
      </c>
      <c r="N394" s="13">
        <v>1496400</v>
      </c>
      <c r="O394" s="13">
        <f t="shared" si="24"/>
        <v>0.50389687266219418</v>
      </c>
      <c r="P394" s="17">
        <f t="shared" si="25"/>
        <v>0.25936892597842576</v>
      </c>
      <c r="Q394" s="21">
        <f t="shared" si="26"/>
        <v>-0.98879959235771697</v>
      </c>
      <c r="R394" s="22">
        <f t="shared" si="27"/>
        <v>0.58608205633396349</v>
      </c>
    </row>
    <row r="395" spans="1:18">
      <c r="A395" s="4" t="s">
        <v>204</v>
      </c>
      <c r="B395" s="4" t="s">
        <v>205</v>
      </c>
      <c r="C395" s="4" t="s">
        <v>203</v>
      </c>
      <c r="D395" s="13">
        <v>71.981999999999999</v>
      </c>
      <c r="E395" s="13">
        <v>2034900</v>
      </c>
      <c r="F395" s="13">
        <v>4126800</v>
      </c>
      <c r="G395" s="13">
        <v>12166000</v>
      </c>
      <c r="H395" s="13">
        <v>6363100</v>
      </c>
      <c r="I395" s="13">
        <v>334880</v>
      </c>
      <c r="J395" s="13">
        <v>17088000</v>
      </c>
      <c r="K395" s="13">
        <v>21625000</v>
      </c>
      <c r="L395" s="13">
        <v>8741700</v>
      </c>
      <c r="M395" s="13">
        <v>1168200</v>
      </c>
      <c r="N395" s="13">
        <v>1326700</v>
      </c>
      <c r="O395" s="13">
        <f t="shared" si="24"/>
        <v>0.50101862677579001</v>
      </c>
      <c r="P395" s="17">
        <f t="shared" si="25"/>
        <v>0.31090610942957569</v>
      </c>
      <c r="Q395" s="21">
        <f t="shared" si="26"/>
        <v>-0.99706385422632249</v>
      </c>
      <c r="R395" s="22">
        <f t="shared" si="27"/>
        <v>0.5073707438124434</v>
      </c>
    </row>
    <row r="396" spans="1:18">
      <c r="A396" s="4" t="s">
        <v>459</v>
      </c>
      <c r="B396" s="4" t="s">
        <v>460</v>
      </c>
      <c r="C396" s="4" t="s">
        <v>458</v>
      </c>
      <c r="D396" s="13">
        <v>32.939</v>
      </c>
      <c r="E396" s="13">
        <v>10000</v>
      </c>
      <c r="F396" s="13">
        <v>10000</v>
      </c>
      <c r="G396" s="13">
        <v>10000</v>
      </c>
      <c r="H396" s="13">
        <v>10000</v>
      </c>
      <c r="I396" s="13">
        <v>199920</v>
      </c>
      <c r="J396" s="13">
        <v>188000</v>
      </c>
      <c r="K396" s="13">
        <v>273130</v>
      </c>
      <c r="L396" s="13">
        <v>10000</v>
      </c>
      <c r="M396" s="13">
        <v>10000</v>
      </c>
      <c r="N396" s="13">
        <v>10000</v>
      </c>
      <c r="O396" s="13">
        <f t="shared" si="24"/>
        <v>0.48850609818174412</v>
      </c>
      <c r="P396" s="17">
        <f t="shared" si="25"/>
        <v>0.47734544459325201</v>
      </c>
      <c r="Q396" s="21">
        <f t="shared" si="26"/>
        <v>-1.0335515229462149</v>
      </c>
      <c r="R396" s="22">
        <f t="shared" si="27"/>
        <v>0.32116721764176931</v>
      </c>
    </row>
    <row r="397" spans="1:18">
      <c r="A397" s="4" t="s">
        <v>1229</v>
      </c>
      <c r="B397" s="4" t="s">
        <v>1230</v>
      </c>
      <c r="C397" s="4" t="s">
        <v>1228</v>
      </c>
      <c r="D397" s="13">
        <v>40.741999999999997</v>
      </c>
      <c r="E397" s="13">
        <v>711530</v>
      </c>
      <c r="F397" s="13">
        <v>2326800</v>
      </c>
      <c r="G397" s="13">
        <v>11619000</v>
      </c>
      <c r="H397" s="13">
        <v>2941500</v>
      </c>
      <c r="I397" s="13">
        <v>703700</v>
      </c>
      <c r="J397" s="13">
        <v>9375300</v>
      </c>
      <c r="K397" s="13">
        <v>18499000</v>
      </c>
      <c r="L397" s="13">
        <v>6624700</v>
      </c>
      <c r="M397" s="13">
        <v>1406800</v>
      </c>
      <c r="N397" s="13">
        <v>1703900</v>
      </c>
      <c r="O397" s="13">
        <f t="shared" si="24"/>
        <v>0.48664387112899066</v>
      </c>
      <c r="P397" s="17">
        <f t="shared" si="25"/>
        <v>0.33148349960404894</v>
      </c>
      <c r="Q397" s="21">
        <f t="shared" si="26"/>
        <v>-1.0390617092447674</v>
      </c>
      <c r="R397" s="22">
        <f t="shared" si="27"/>
        <v>0.47953808478337423</v>
      </c>
    </row>
    <row r="398" spans="1:18">
      <c r="A398" s="4" t="s">
        <v>1274</v>
      </c>
      <c r="B398" s="4" t="s">
        <v>1274</v>
      </c>
      <c r="C398" s="4" t="s">
        <v>1273</v>
      </c>
      <c r="D398" s="13">
        <v>25.193000000000001</v>
      </c>
      <c r="E398" s="13">
        <v>10000</v>
      </c>
      <c r="F398" s="13">
        <v>222760</v>
      </c>
      <c r="G398" s="13">
        <v>363740</v>
      </c>
      <c r="H398" s="13">
        <v>10000</v>
      </c>
      <c r="I398" s="13">
        <v>10000</v>
      </c>
      <c r="J398" s="13">
        <v>318880</v>
      </c>
      <c r="K398" s="13">
        <v>10000</v>
      </c>
      <c r="L398" s="13">
        <v>760110</v>
      </c>
      <c r="M398" s="13">
        <v>10000</v>
      </c>
      <c r="N398" s="13">
        <v>175540</v>
      </c>
      <c r="O398" s="13">
        <f t="shared" si="24"/>
        <v>0.48370771970844156</v>
      </c>
      <c r="P398" s="17">
        <f t="shared" si="25"/>
        <v>0.42568776180640799</v>
      </c>
      <c r="Q398" s="21">
        <f t="shared" si="26"/>
        <v>-1.0477925323026489</v>
      </c>
      <c r="R398" s="22">
        <f t="shared" si="27"/>
        <v>0.37090883527352247</v>
      </c>
    </row>
    <row r="399" spans="1:18">
      <c r="A399" s="4" t="s">
        <v>274</v>
      </c>
      <c r="B399" s="4" t="s">
        <v>275</v>
      </c>
      <c r="C399" s="4" t="s">
        <v>273</v>
      </c>
      <c r="D399" s="13">
        <v>85.941000000000003</v>
      </c>
      <c r="E399" s="13">
        <v>3777500</v>
      </c>
      <c r="F399" s="13">
        <v>9770300</v>
      </c>
      <c r="G399" s="13">
        <v>32772000</v>
      </c>
      <c r="H399" s="13">
        <v>13455000</v>
      </c>
      <c r="I399" s="13">
        <v>2578100</v>
      </c>
      <c r="J399" s="13">
        <v>43339000</v>
      </c>
      <c r="K399" s="13">
        <v>52092000</v>
      </c>
      <c r="L399" s="13">
        <v>26263000</v>
      </c>
      <c r="M399" s="13">
        <v>4697700</v>
      </c>
      <c r="N399" s="13">
        <v>4756800</v>
      </c>
      <c r="O399" s="13">
        <f t="shared" si="24"/>
        <v>0.47543738586411588</v>
      </c>
      <c r="P399" s="17">
        <f t="shared" si="25"/>
        <v>0.2516685632315252</v>
      </c>
      <c r="Q399" s="21">
        <f t="shared" si="26"/>
        <v>-1.0726727412913477</v>
      </c>
      <c r="R399" s="22">
        <f t="shared" si="27"/>
        <v>0.59917103025120633</v>
      </c>
    </row>
    <row r="400" spans="1:18">
      <c r="A400" s="4" t="s">
        <v>843</v>
      </c>
      <c r="B400" s="4" t="s">
        <v>844</v>
      </c>
      <c r="C400" s="4" t="s">
        <v>842</v>
      </c>
      <c r="D400" s="13">
        <v>68.460999999999999</v>
      </c>
      <c r="E400" s="13">
        <v>337570</v>
      </c>
      <c r="F400" s="13">
        <v>570850</v>
      </c>
      <c r="G400" s="13">
        <v>10000</v>
      </c>
      <c r="H400" s="13">
        <v>10000</v>
      </c>
      <c r="I400" s="13">
        <v>352000</v>
      </c>
      <c r="J400" s="13">
        <v>1125600</v>
      </c>
      <c r="K400" s="13">
        <v>1544800</v>
      </c>
      <c r="L400" s="13">
        <v>10000</v>
      </c>
      <c r="M400" s="13">
        <v>10000</v>
      </c>
      <c r="N400" s="13">
        <v>10000</v>
      </c>
      <c r="O400" s="13">
        <f t="shared" si="24"/>
        <v>0.47415938379499334</v>
      </c>
      <c r="P400" s="17">
        <f t="shared" si="25"/>
        <v>0.43891097762278397</v>
      </c>
      <c r="Q400" s="21">
        <f t="shared" si="26"/>
        <v>-1.0765560071563371</v>
      </c>
      <c r="R400" s="22">
        <f t="shared" si="27"/>
        <v>0.35762355685979164</v>
      </c>
    </row>
    <row r="401" spans="1:18">
      <c r="A401" s="4" t="s">
        <v>1294</v>
      </c>
      <c r="B401" s="4" t="s">
        <v>1295</v>
      </c>
      <c r="C401" s="4" t="s">
        <v>1293</v>
      </c>
      <c r="D401" s="13">
        <v>23.532</v>
      </c>
      <c r="E401" s="13">
        <v>10000</v>
      </c>
      <c r="F401" s="13">
        <v>236010</v>
      </c>
      <c r="G401" s="13">
        <v>974450</v>
      </c>
      <c r="H401" s="13">
        <v>10000</v>
      </c>
      <c r="I401" s="13">
        <v>10000</v>
      </c>
      <c r="J401" s="13">
        <v>505460</v>
      </c>
      <c r="K401" s="13">
        <v>1472100</v>
      </c>
      <c r="L401" s="13">
        <v>618770</v>
      </c>
      <c r="M401" s="13">
        <v>10000</v>
      </c>
      <c r="N401" s="13">
        <v>10000</v>
      </c>
      <c r="O401" s="13">
        <f t="shared" si="24"/>
        <v>0.47412214819995946</v>
      </c>
      <c r="P401" s="17">
        <f t="shared" si="25"/>
        <v>0.42406704085783209</v>
      </c>
      <c r="Q401" s="21">
        <f t="shared" si="26"/>
        <v>-1.0766693060164647</v>
      </c>
      <c r="R401" s="22">
        <f t="shared" si="27"/>
        <v>0.3725654802632552</v>
      </c>
    </row>
    <row r="402" spans="1:18">
      <c r="A402" s="4" t="s">
        <v>57</v>
      </c>
      <c r="B402" s="4" t="s">
        <v>58</v>
      </c>
      <c r="C402" s="4" t="s">
        <v>56</v>
      </c>
      <c r="D402" s="13">
        <v>40.703000000000003</v>
      </c>
      <c r="E402" s="13">
        <v>275850</v>
      </c>
      <c r="F402" s="13">
        <v>2133900</v>
      </c>
      <c r="G402" s="13">
        <v>5843300</v>
      </c>
      <c r="H402" s="13">
        <v>2805500</v>
      </c>
      <c r="I402" s="13">
        <v>1816200</v>
      </c>
      <c r="J402" s="13">
        <v>6000500</v>
      </c>
      <c r="K402" s="13">
        <v>15972000</v>
      </c>
      <c r="L402" s="13">
        <v>5049200</v>
      </c>
      <c r="M402" s="13">
        <v>10000</v>
      </c>
      <c r="N402" s="13">
        <v>151120</v>
      </c>
      <c r="O402" s="13">
        <f t="shared" si="24"/>
        <v>0.47363555363277249</v>
      </c>
      <c r="P402" s="17">
        <f t="shared" si="25"/>
        <v>0.3750796224411691</v>
      </c>
      <c r="Q402" s="21">
        <f t="shared" si="26"/>
        <v>-1.0781507134043</v>
      </c>
      <c r="R402" s="22">
        <f t="shared" si="27"/>
        <v>0.42587652982888513</v>
      </c>
    </row>
    <row r="403" spans="1:18">
      <c r="A403" s="4" t="s">
        <v>1339</v>
      </c>
      <c r="B403" s="4" t="s">
        <v>1340</v>
      </c>
      <c r="C403" s="4" t="s">
        <v>1338</v>
      </c>
      <c r="D403" s="13">
        <v>47.006</v>
      </c>
      <c r="E403" s="13">
        <v>10000</v>
      </c>
      <c r="F403" s="13">
        <v>652560</v>
      </c>
      <c r="G403" s="13">
        <v>2719100</v>
      </c>
      <c r="H403" s="13">
        <v>523160</v>
      </c>
      <c r="I403" s="13">
        <v>210430</v>
      </c>
      <c r="J403" s="13">
        <v>2261900</v>
      </c>
      <c r="K403" s="13">
        <v>4947000</v>
      </c>
      <c r="L403" s="13">
        <v>1466100</v>
      </c>
      <c r="M403" s="13">
        <v>10000</v>
      </c>
      <c r="N403" s="13">
        <v>10000</v>
      </c>
      <c r="O403" s="13">
        <f t="shared" si="24"/>
        <v>0.47328924669350203</v>
      </c>
      <c r="P403" s="17">
        <f t="shared" si="25"/>
        <v>0.40139525904485673</v>
      </c>
      <c r="Q403" s="21">
        <f t="shared" si="26"/>
        <v>-1.0792059510029206</v>
      </c>
      <c r="R403" s="22">
        <f t="shared" si="27"/>
        <v>0.39642776135231267</v>
      </c>
    </row>
    <row r="404" spans="1:18">
      <c r="A404" s="4" t="s">
        <v>753</v>
      </c>
      <c r="B404" s="4" t="s">
        <v>754</v>
      </c>
      <c r="C404" s="4" t="s">
        <v>752</v>
      </c>
      <c r="D404" s="13">
        <v>74.290000000000006</v>
      </c>
      <c r="E404" s="13">
        <v>10000</v>
      </c>
      <c r="F404" s="13">
        <v>57798</v>
      </c>
      <c r="G404" s="13">
        <v>805150</v>
      </c>
      <c r="H404" s="13">
        <v>273570</v>
      </c>
      <c r="I404" s="13">
        <v>10000</v>
      </c>
      <c r="J404" s="13">
        <v>1012200</v>
      </c>
      <c r="K404" s="13">
        <v>816620</v>
      </c>
      <c r="L404" s="13">
        <v>620780</v>
      </c>
      <c r="M404" s="13">
        <v>10000</v>
      </c>
      <c r="N404" s="13">
        <v>10000</v>
      </c>
      <c r="O404" s="13">
        <f t="shared" si="24"/>
        <v>0.46830174927113705</v>
      </c>
      <c r="P404" s="17">
        <f t="shared" si="25"/>
        <v>0.33595352893894803</v>
      </c>
      <c r="Q404" s="21">
        <f t="shared" si="26"/>
        <v>-1.0944896678687888</v>
      </c>
      <c r="R404" s="22">
        <f t="shared" si="27"/>
        <v>0.47372079261364886</v>
      </c>
    </row>
    <row r="405" spans="1:18">
      <c r="A405" s="4" t="s">
        <v>169</v>
      </c>
      <c r="B405" s="4" t="s">
        <v>170</v>
      </c>
      <c r="C405" s="4" t="s">
        <v>168</v>
      </c>
      <c r="D405" s="13">
        <v>50.151000000000003</v>
      </c>
      <c r="E405" s="13">
        <v>390140</v>
      </c>
      <c r="F405" s="13">
        <v>778720</v>
      </c>
      <c r="G405" s="13">
        <v>2197200</v>
      </c>
      <c r="H405" s="13">
        <v>86264</v>
      </c>
      <c r="I405" s="13">
        <v>1104400</v>
      </c>
      <c r="J405" s="13">
        <v>173540</v>
      </c>
      <c r="K405" s="13">
        <v>4618500</v>
      </c>
      <c r="L405" s="13">
        <v>566280</v>
      </c>
      <c r="M405" s="13">
        <v>3805300</v>
      </c>
      <c r="N405" s="13">
        <v>568600</v>
      </c>
      <c r="O405" s="13">
        <f t="shared" si="24"/>
        <v>0.4682101308848341</v>
      </c>
      <c r="P405" s="17">
        <f t="shared" si="25"/>
        <v>0.33318535605568522</v>
      </c>
      <c r="Q405" s="21">
        <f t="shared" si="26"/>
        <v>-1.0947719438223478</v>
      </c>
      <c r="R405" s="22">
        <f t="shared" si="27"/>
        <v>0.47731409467211577</v>
      </c>
    </row>
    <row r="406" spans="1:18">
      <c r="A406" s="4" t="s">
        <v>433</v>
      </c>
      <c r="B406" s="4" t="s">
        <v>434</v>
      </c>
      <c r="C406" s="4" t="s">
        <v>432</v>
      </c>
      <c r="D406" s="13">
        <v>17.803999999999998</v>
      </c>
      <c r="E406" s="13">
        <v>1874800</v>
      </c>
      <c r="F406" s="13">
        <v>2589600</v>
      </c>
      <c r="G406" s="13">
        <v>9084300</v>
      </c>
      <c r="H406" s="13">
        <v>4356700</v>
      </c>
      <c r="I406" s="13">
        <v>2176500</v>
      </c>
      <c r="J406" s="13">
        <v>20102000</v>
      </c>
      <c r="K406" s="13">
        <v>8915700</v>
      </c>
      <c r="L406" s="13">
        <v>11992000</v>
      </c>
      <c r="M406" s="13">
        <v>828260</v>
      </c>
      <c r="N406" s="13">
        <v>1071200</v>
      </c>
      <c r="O406" s="13">
        <f t="shared" si="24"/>
        <v>0.46800962778110783</v>
      </c>
      <c r="P406" s="17">
        <f t="shared" si="25"/>
        <v>0.26996551633523963</v>
      </c>
      <c r="Q406" s="21">
        <f t="shared" si="26"/>
        <v>-1.0953898859992217</v>
      </c>
      <c r="R406" s="22">
        <f t="shared" si="27"/>
        <v>0.56869170629195265</v>
      </c>
    </row>
    <row r="407" spans="1:18">
      <c r="A407" s="4" t="s">
        <v>1297</v>
      </c>
      <c r="B407" s="4" t="s">
        <v>1298</v>
      </c>
      <c r="C407" s="4" t="s">
        <v>1296</v>
      </c>
      <c r="D407" s="13">
        <v>46.851999999999997</v>
      </c>
      <c r="E407" s="13">
        <v>778520</v>
      </c>
      <c r="F407" s="13">
        <v>1082900</v>
      </c>
      <c r="G407" s="13">
        <v>2409000</v>
      </c>
      <c r="H407" s="13">
        <v>755950</v>
      </c>
      <c r="I407" s="13">
        <v>327610</v>
      </c>
      <c r="J407" s="13">
        <v>3014000</v>
      </c>
      <c r="K407" s="13">
        <v>5781900</v>
      </c>
      <c r="L407" s="13">
        <v>2000400</v>
      </c>
      <c r="M407" s="13">
        <v>492460</v>
      </c>
      <c r="N407" s="13">
        <v>248560</v>
      </c>
      <c r="O407" s="13">
        <f t="shared" si="24"/>
        <v>0.46405751075639751</v>
      </c>
      <c r="P407" s="17">
        <f t="shared" si="25"/>
        <v>0.27944805210470824</v>
      </c>
      <c r="Q407" s="21">
        <f t="shared" si="26"/>
        <v>-1.1076244849190746</v>
      </c>
      <c r="R407" s="22">
        <f t="shared" si="27"/>
        <v>0.55369891329132137</v>
      </c>
    </row>
    <row r="408" spans="1:18">
      <c r="A408" s="4" t="s">
        <v>606</v>
      </c>
      <c r="B408" s="4" t="s">
        <v>607</v>
      </c>
      <c r="C408" s="4" t="s">
        <v>605</v>
      </c>
      <c r="D408" s="13">
        <v>19.462</v>
      </c>
      <c r="E408" s="13">
        <v>173430</v>
      </c>
      <c r="F408" s="13">
        <v>602680</v>
      </c>
      <c r="G408" s="13">
        <v>1015600</v>
      </c>
      <c r="H408" s="13">
        <v>436670</v>
      </c>
      <c r="I408" s="13">
        <v>305400</v>
      </c>
      <c r="J408" s="13">
        <v>1178500</v>
      </c>
      <c r="K408" s="13">
        <v>3515500</v>
      </c>
      <c r="L408" s="13">
        <v>643000</v>
      </c>
      <c r="M408" s="13">
        <v>145380</v>
      </c>
      <c r="N408" s="13">
        <v>10000</v>
      </c>
      <c r="O408" s="13">
        <f t="shared" si="24"/>
        <v>0.46132641951212405</v>
      </c>
      <c r="P408" s="17">
        <f t="shared" si="25"/>
        <v>0.39253027267041851</v>
      </c>
      <c r="Q408" s="21">
        <f t="shared" si="26"/>
        <v>-1.1161401790116527</v>
      </c>
      <c r="R408" s="22">
        <f t="shared" si="27"/>
        <v>0.40612684402259669</v>
      </c>
    </row>
    <row r="409" spans="1:18">
      <c r="A409" s="4" t="s">
        <v>525</v>
      </c>
      <c r="B409" s="4" t="s">
        <v>526</v>
      </c>
      <c r="C409" s="4" t="s">
        <v>524</v>
      </c>
      <c r="D409" s="13">
        <v>104.98</v>
      </c>
      <c r="E409" s="13">
        <v>268010</v>
      </c>
      <c r="F409" s="13">
        <v>1181900</v>
      </c>
      <c r="G409" s="13">
        <v>13596000</v>
      </c>
      <c r="H409" s="13">
        <v>2201100</v>
      </c>
      <c r="I409" s="13">
        <v>427250</v>
      </c>
      <c r="J409" s="13">
        <v>15201000</v>
      </c>
      <c r="K409" s="13">
        <v>16580000</v>
      </c>
      <c r="L409" s="13">
        <v>6810000</v>
      </c>
      <c r="M409" s="13">
        <v>10000</v>
      </c>
      <c r="N409" s="13">
        <v>10000</v>
      </c>
      <c r="O409" s="13">
        <f t="shared" si="24"/>
        <v>0.4577519359767942</v>
      </c>
      <c r="P409" s="17">
        <f t="shared" si="25"/>
        <v>0.36668098934294474</v>
      </c>
      <c r="Q409" s="21">
        <f t="shared" si="26"/>
        <v>-1.1273621072411257</v>
      </c>
      <c r="R409" s="22">
        <f t="shared" si="27"/>
        <v>0.43571160554928445</v>
      </c>
    </row>
    <row r="410" spans="1:18">
      <c r="A410" s="4" t="s">
        <v>983</v>
      </c>
      <c r="B410" s="4" t="s">
        <v>984</v>
      </c>
      <c r="C410" s="4" t="s">
        <v>982</v>
      </c>
      <c r="D410" s="13">
        <v>28.37</v>
      </c>
      <c r="E410" s="13">
        <v>10000</v>
      </c>
      <c r="F410" s="13">
        <v>198880</v>
      </c>
      <c r="G410" s="13">
        <v>2040400</v>
      </c>
      <c r="H410" s="13">
        <v>653190</v>
      </c>
      <c r="I410" s="13">
        <v>10000</v>
      </c>
      <c r="J410" s="13">
        <v>1853900</v>
      </c>
      <c r="K410" s="13">
        <v>3177100</v>
      </c>
      <c r="L410" s="13">
        <v>1177600</v>
      </c>
      <c r="M410" s="13">
        <v>10000</v>
      </c>
      <c r="N410" s="13">
        <v>165940</v>
      </c>
      <c r="O410" s="13">
        <f t="shared" si="24"/>
        <v>0.45617538616721015</v>
      </c>
      <c r="P410" s="17">
        <f t="shared" si="25"/>
        <v>0.34851464150565697</v>
      </c>
      <c r="Q410" s="21">
        <f t="shared" si="26"/>
        <v>-1.1323394895623853</v>
      </c>
      <c r="R410" s="22">
        <f t="shared" si="27"/>
        <v>0.45777897196613532</v>
      </c>
    </row>
    <row r="411" spans="1:18">
      <c r="A411" s="4" t="s">
        <v>477</v>
      </c>
      <c r="B411" s="4" t="s">
        <v>478</v>
      </c>
      <c r="C411" s="4" t="s">
        <v>476</v>
      </c>
      <c r="D411" s="13">
        <v>34.195999999999998</v>
      </c>
      <c r="E411" s="13">
        <v>8207500</v>
      </c>
      <c r="F411" s="13">
        <v>15903000</v>
      </c>
      <c r="G411" s="13">
        <v>36134000</v>
      </c>
      <c r="H411" s="13">
        <v>12828000</v>
      </c>
      <c r="I411" s="13">
        <v>5138100</v>
      </c>
      <c r="J411" s="13">
        <v>52716000</v>
      </c>
      <c r="K411" s="13">
        <v>84317000</v>
      </c>
      <c r="L411" s="13">
        <v>21104000</v>
      </c>
      <c r="M411" s="13">
        <v>10461000</v>
      </c>
      <c r="N411" s="13">
        <v>5514400</v>
      </c>
      <c r="O411" s="13">
        <f t="shared" si="24"/>
        <v>0.44919603658326462</v>
      </c>
      <c r="P411" s="17">
        <f t="shared" si="25"/>
        <v>0.25987958576580961</v>
      </c>
      <c r="Q411" s="21">
        <f t="shared" si="26"/>
        <v>-1.1545828965052487</v>
      </c>
      <c r="R411" s="22">
        <f t="shared" si="27"/>
        <v>0.58522783414834378</v>
      </c>
    </row>
    <row r="412" spans="1:18">
      <c r="A412" s="4" t="s">
        <v>69</v>
      </c>
      <c r="B412" s="4" t="s">
        <v>70</v>
      </c>
      <c r="C412" s="4" t="s">
        <v>68</v>
      </c>
      <c r="D412" s="13">
        <v>49.198999999999998</v>
      </c>
      <c r="E412" s="13">
        <v>2105600</v>
      </c>
      <c r="F412" s="13">
        <v>3617700</v>
      </c>
      <c r="G412" s="13">
        <v>6359500</v>
      </c>
      <c r="H412" s="13">
        <v>4430900</v>
      </c>
      <c r="I412" s="13">
        <v>3771100</v>
      </c>
      <c r="J412" s="13">
        <v>18106000</v>
      </c>
      <c r="K412" s="13">
        <v>17265000</v>
      </c>
      <c r="L412" s="13">
        <v>7428200</v>
      </c>
      <c r="M412" s="13">
        <v>1776500</v>
      </c>
      <c r="N412" s="13">
        <v>877200</v>
      </c>
      <c r="O412" s="13">
        <f t="shared" si="24"/>
        <v>0.44628175539954545</v>
      </c>
      <c r="P412" s="17">
        <f t="shared" si="25"/>
        <v>0.21641114942316289</v>
      </c>
      <c r="Q412" s="21">
        <f t="shared" si="26"/>
        <v>-1.1639732664123568</v>
      </c>
      <c r="R412" s="22">
        <f t="shared" si="27"/>
        <v>0.66472036829642256</v>
      </c>
    </row>
    <row r="413" spans="1:18">
      <c r="A413" s="4" t="s">
        <v>406</v>
      </c>
      <c r="B413" s="4" t="s">
        <v>407</v>
      </c>
      <c r="C413" s="4" t="s">
        <v>405</v>
      </c>
      <c r="D413" s="13">
        <v>20.802</v>
      </c>
      <c r="E413" s="13">
        <v>10000</v>
      </c>
      <c r="F413" s="13">
        <v>139400</v>
      </c>
      <c r="G413" s="13">
        <v>1476500</v>
      </c>
      <c r="H413" s="13">
        <v>10000</v>
      </c>
      <c r="I413" s="13">
        <v>10000</v>
      </c>
      <c r="J413" s="13">
        <v>1663300</v>
      </c>
      <c r="K413" s="13">
        <v>1584900</v>
      </c>
      <c r="L413" s="13">
        <v>428740</v>
      </c>
      <c r="M413" s="13">
        <v>10000</v>
      </c>
      <c r="N413" s="13">
        <v>10000</v>
      </c>
      <c r="O413" s="13">
        <f t="shared" si="24"/>
        <v>0.44520603526159475</v>
      </c>
      <c r="P413" s="17">
        <f t="shared" si="25"/>
        <v>0.40663449755017733</v>
      </c>
      <c r="Q413" s="21">
        <f t="shared" si="26"/>
        <v>-1.1674549447435274</v>
      </c>
      <c r="R413" s="22">
        <f t="shared" si="27"/>
        <v>0.39079578000160281</v>
      </c>
    </row>
    <row r="414" spans="1:18">
      <c r="A414" s="4" t="s">
        <v>810</v>
      </c>
      <c r="B414" s="4" t="s">
        <v>811</v>
      </c>
      <c r="C414" s="4" t="s">
        <v>809</v>
      </c>
      <c r="D414" s="13">
        <v>16.46</v>
      </c>
      <c r="E414" s="13">
        <v>10000</v>
      </c>
      <c r="F414" s="13">
        <v>10000</v>
      </c>
      <c r="G414" s="13">
        <v>10000</v>
      </c>
      <c r="H414" s="13">
        <v>368980</v>
      </c>
      <c r="I414" s="13">
        <v>10000</v>
      </c>
      <c r="J414" s="13">
        <v>757420</v>
      </c>
      <c r="K414" s="13">
        <v>10000</v>
      </c>
      <c r="L414" s="13">
        <v>10000</v>
      </c>
      <c r="M414" s="13">
        <v>162600</v>
      </c>
      <c r="N414" s="13">
        <v>10000</v>
      </c>
      <c r="O414" s="13">
        <f t="shared" si="24"/>
        <v>0.43049620007999834</v>
      </c>
      <c r="P414" s="17">
        <f t="shared" si="25"/>
        <v>0.52224159567302397</v>
      </c>
      <c r="Q414" s="21">
        <f t="shared" si="26"/>
        <v>-1.2159275916437262</v>
      </c>
      <c r="R414" s="22">
        <f t="shared" si="27"/>
        <v>0.28212854030351514</v>
      </c>
    </row>
    <row r="415" spans="1:18">
      <c r="A415" s="4" t="s">
        <v>329</v>
      </c>
      <c r="B415" s="4" t="s">
        <v>330</v>
      </c>
      <c r="C415" s="4" t="s">
        <v>328</v>
      </c>
      <c r="D415" s="13">
        <v>72.421000000000006</v>
      </c>
      <c r="E415" s="13">
        <v>7518200</v>
      </c>
      <c r="F415" s="13">
        <v>14845000</v>
      </c>
      <c r="G415" s="13">
        <v>57334000</v>
      </c>
      <c r="H415" s="13">
        <v>22271000</v>
      </c>
      <c r="I415" s="13">
        <v>14903000</v>
      </c>
      <c r="J415" s="13">
        <v>73807000</v>
      </c>
      <c r="K415" s="13">
        <v>122060000</v>
      </c>
      <c r="L415" s="13">
        <v>59489000</v>
      </c>
      <c r="M415" s="13">
        <v>9346900</v>
      </c>
      <c r="N415" s="13">
        <v>8034400</v>
      </c>
      <c r="O415" s="13">
        <f t="shared" si="24"/>
        <v>0.4285119783762617</v>
      </c>
      <c r="P415" s="17">
        <f t="shared" si="25"/>
        <v>0.21486185820427414</v>
      </c>
      <c r="Q415" s="21">
        <f t="shared" si="26"/>
        <v>-1.2225925617222948</v>
      </c>
      <c r="R415" s="22">
        <f t="shared" si="27"/>
        <v>0.66784067265000469</v>
      </c>
    </row>
    <row r="416" spans="1:18">
      <c r="A416" s="4" t="s">
        <v>657</v>
      </c>
      <c r="B416" s="4" t="s">
        <v>658</v>
      </c>
      <c r="C416" s="4" t="s">
        <v>656</v>
      </c>
      <c r="D416" s="13">
        <v>25.492000000000001</v>
      </c>
      <c r="E416" s="13">
        <v>10000</v>
      </c>
      <c r="F416" s="13">
        <v>10000</v>
      </c>
      <c r="G416" s="13">
        <v>1138200</v>
      </c>
      <c r="H416" s="13">
        <v>10000</v>
      </c>
      <c r="I416" s="13">
        <v>10000</v>
      </c>
      <c r="J416" s="13">
        <v>1503000</v>
      </c>
      <c r="K416" s="13">
        <v>10000</v>
      </c>
      <c r="L416" s="13">
        <v>1246400</v>
      </c>
      <c r="M416" s="13">
        <v>10000</v>
      </c>
      <c r="N416" s="13">
        <v>10000</v>
      </c>
      <c r="O416" s="13">
        <f t="shared" si="24"/>
        <v>0.42390443980715264</v>
      </c>
      <c r="P416" s="17">
        <f t="shared" si="25"/>
        <v>0.45228154037840207</v>
      </c>
      <c r="Q416" s="21">
        <f t="shared" si="26"/>
        <v>-1.2381890181989581</v>
      </c>
      <c r="R416" s="22">
        <f t="shared" si="27"/>
        <v>0.34459113738209085</v>
      </c>
    </row>
    <row r="417" spans="1:18">
      <c r="A417" s="4"/>
      <c r="B417" s="4"/>
      <c r="C417" s="4" t="s">
        <v>239</v>
      </c>
      <c r="D417" s="13">
        <v>16.837</v>
      </c>
      <c r="E417" s="13">
        <v>560200</v>
      </c>
      <c r="F417" s="13">
        <v>10000</v>
      </c>
      <c r="G417" s="13">
        <v>1552000</v>
      </c>
      <c r="H417" s="13">
        <v>10000</v>
      </c>
      <c r="I417" s="13">
        <v>254300</v>
      </c>
      <c r="J417" s="13">
        <v>10000</v>
      </c>
      <c r="K417" s="13">
        <v>3307300</v>
      </c>
      <c r="L417" s="13">
        <v>336250</v>
      </c>
      <c r="M417" s="13">
        <v>1974700</v>
      </c>
      <c r="N417" s="13">
        <v>10000</v>
      </c>
      <c r="O417" s="13">
        <f t="shared" si="24"/>
        <v>0.42326963153460739</v>
      </c>
      <c r="P417" s="17">
        <f t="shared" si="25"/>
        <v>0.38999517666621952</v>
      </c>
      <c r="Q417" s="21">
        <f t="shared" si="26"/>
        <v>-1.2403511120332882</v>
      </c>
      <c r="R417" s="22">
        <f t="shared" si="27"/>
        <v>0.40894076415349756</v>
      </c>
    </row>
    <row r="418" spans="1:18">
      <c r="A418" s="4" t="s">
        <v>225</v>
      </c>
      <c r="B418" s="4" t="s">
        <v>226</v>
      </c>
      <c r="C418" s="4" t="s">
        <v>224</v>
      </c>
      <c r="D418" s="13">
        <v>44.55</v>
      </c>
      <c r="E418" s="13">
        <v>2549800</v>
      </c>
      <c r="F418" s="13">
        <v>1110800</v>
      </c>
      <c r="G418" s="13">
        <v>13772000</v>
      </c>
      <c r="H418" s="13">
        <v>1390200</v>
      </c>
      <c r="I418" s="13">
        <v>2277400</v>
      </c>
      <c r="J418" s="13">
        <v>6108700</v>
      </c>
      <c r="K418" s="13">
        <v>33832000</v>
      </c>
      <c r="L418" s="13">
        <v>8299000</v>
      </c>
      <c r="M418" s="13">
        <v>1082900</v>
      </c>
      <c r="N418" s="13">
        <v>1006200</v>
      </c>
      <c r="O418" s="13">
        <f t="shared" si="24"/>
        <v>0.41924703152071974</v>
      </c>
      <c r="P418" s="17">
        <f t="shared" si="25"/>
        <v>0.39918465793796631</v>
      </c>
      <c r="Q418" s="21">
        <f t="shared" si="26"/>
        <v>-1.2541275260661322</v>
      </c>
      <c r="R418" s="22">
        <f t="shared" si="27"/>
        <v>0.3988261585192388</v>
      </c>
    </row>
    <row r="419" spans="1:18">
      <c r="A419" s="4" t="s">
        <v>1354</v>
      </c>
      <c r="B419" s="4" t="s">
        <v>1355</v>
      </c>
      <c r="C419" s="4" t="s">
        <v>1353</v>
      </c>
      <c r="D419" s="13">
        <v>21.457999999999998</v>
      </c>
      <c r="E419" s="13">
        <v>10000</v>
      </c>
      <c r="F419" s="13">
        <v>10000</v>
      </c>
      <c r="G419" s="13">
        <v>211150</v>
      </c>
      <c r="H419" s="13">
        <v>10000</v>
      </c>
      <c r="I419" s="13">
        <v>10000</v>
      </c>
      <c r="J419" s="13">
        <v>413940</v>
      </c>
      <c r="K419" s="13">
        <v>161930</v>
      </c>
      <c r="L419" s="13">
        <v>10000</v>
      </c>
      <c r="M419" s="13">
        <v>10000</v>
      </c>
      <c r="N419" s="13">
        <v>10000</v>
      </c>
      <c r="O419" s="13">
        <f t="shared" si="24"/>
        <v>0.41452786901480515</v>
      </c>
      <c r="P419" s="17">
        <f t="shared" si="25"/>
        <v>0.44616975154129213</v>
      </c>
      <c r="Q419" s="21">
        <f t="shared" si="26"/>
        <v>-1.2704589964525428</v>
      </c>
      <c r="R419" s="22">
        <f t="shared" si="27"/>
        <v>0.35049987641883512</v>
      </c>
    </row>
    <row r="420" spans="1:18">
      <c r="A420" s="4" t="s">
        <v>540</v>
      </c>
      <c r="B420" s="4" t="s">
        <v>541</v>
      </c>
      <c r="C420" s="4" t="s">
        <v>539</v>
      </c>
      <c r="D420" s="13">
        <v>37.497</v>
      </c>
      <c r="E420" s="13">
        <v>171120</v>
      </c>
      <c r="F420" s="13">
        <v>870030</v>
      </c>
      <c r="G420" s="13">
        <v>2243300</v>
      </c>
      <c r="H420" s="13">
        <v>1538900</v>
      </c>
      <c r="I420" s="13">
        <v>445620</v>
      </c>
      <c r="J420" s="13">
        <v>3132500</v>
      </c>
      <c r="K420" s="13">
        <v>7339300</v>
      </c>
      <c r="L420" s="13">
        <v>2240400</v>
      </c>
      <c r="M420" s="13">
        <v>10000</v>
      </c>
      <c r="N420" s="13">
        <v>10000</v>
      </c>
      <c r="O420" s="13">
        <f t="shared" si="24"/>
        <v>0.41383028855971477</v>
      </c>
      <c r="P420" s="17">
        <f t="shared" si="25"/>
        <v>0.31693180682456334</v>
      </c>
      <c r="Q420" s="21">
        <f t="shared" si="26"/>
        <v>-1.2728888538563252</v>
      </c>
      <c r="R420" s="22">
        <f t="shared" si="27"/>
        <v>0.49903417344706602</v>
      </c>
    </row>
    <row r="421" spans="1:18">
      <c r="A421" s="4" t="s">
        <v>139</v>
      </c>
      <c r="B421" s="4" t="s">
        <v>140</v>
      </c>
      <c r="C421" s="4" t="s">
        <v>138</v>
      </c>
      <c r="D421" s="13">
        <v>35.704000000000001</v>
      </c>
      <c r="E421" s="13">
        <v>106180</v>
      </c>
      <c r="F421" s="13">
        <v>10000</v>
      </c>
      <c r="G421" s="13">
        <v>559240</v>
      </c>
      <c r="H421" s="13">
        <v>256870</v>
      </c>
      <c r="I421" s="13">
        <v>10000</v>
      </c>
      <c r="J421" s="13">
        <v>1094600</v>
      </c>
      <c r="K421" s="13">
        <v>767980</v>
      </c>
      <c r="L421" s="13">
        <v>283830</v>
      </c>
      <c r="M421" s="13">
        <v>10000</v>
      </c>
      <c r="N421" s="13">
        <v>121540</v>
      </c>
      <c r="O421" s="13">
        <f t="shared" si="24"/>
        <v>0.41365701617682565</v>
      </c>
      <c r="P421" s="17">
        <f t="shared" si="25"/>
        <v>0.278979814757158</v>
      </c>
      <c r="Q421" s="21">
        <f t="shared" si="26"/>
        <v>-1.2734930424879569</v>
      </c>
      <c r="R421" s="22">
        <f t="shared" si="27"/>
        <v>0.5544272184350526</v>
      </c>
    </row>
    <row r="422" spans="1:18">
      <c r="A422" s="4" t="s">
        <v>177</v>
      </c>
      <c r="B422" s="4" t="s">
        <v>178</v>
      </c>
      <c r="C422" s="4" t="s">
        <v>176</v>
      </c>
      <c r="D422" s="13">
        <v>62.765999999999998</v>
      </c>
      <c r="E422" s="13">
        <v>1453000</v>
      </c>
      <c r="F422" s="13">
        <v>643950</v>
      </c>
      <c r="G422" s="13">
        <v>9471700</v>
      </c>
      <c r="H422" s="13">
        <v>10000</v>
      </c>
      <c r="I422" s="13">
        <v>233700</v>
      </c>
      <c r="J422" s="13">
        <v>10000</v>
      </c>
      <c r="K422" s="13">
        <v>25358000</v>
      </c>
      <c r="L422" s="13">
        <v>3162400</v>
      </c>
      <c r="M422" s="13">
        <v>10000</v>
      </c>
      <c r="N422" s="13">
        <v>80325</v>
      </c>
      <c r="O422" s="13">
        <f t="shared" si="24"/>
        <v>0.41272015296607617</v>
      </c>
      <c r="P422" s="17">
        <f t="shared" si="25"/>
        <v>0.54070600008526282</v>
      </c>
      <c r="Q422" s="21">
        <f t="shared" si="26"/>
        <v>-1.2767642085793536</v>
      </c>
      <c r="R422" s="22">
        <f t="shared" si="27"/>
        <v>0.26703881113555983</v>
      </c>
    </row>
    <row r="423" spans="1:18">
      <c r="A423" s="4" t="s">
        <v>1023</v>
      </c>
      <c r="B423" s="4" t="s">
        <v>1024</v>
      </c>
      <c r="C423" s="4" t="s">
        <v>1022</v>
      </c>
      <c r="D423" s="13">
        <v>72.679000000000002</v>
      </c>
      <c r="E423" s="13">
        <v>10000</v>
      </c>
      <c r="F423" s="13">
        <v>10000</v>
      </c>
      <c r="G423" s="13">
        <v>10000</v>
      </c>
      <c r="H423" s="13">
        <v>10000</v>
      </c>
      <c r="I423" s="13">
        <v>168150</v>
      </c>
      <c r="J423" s="13">
        <v>10000</v>
      </c>
      <c r="K423" s="13">
        <v>404940</v>
      </c>
      <c r="L423" s="13">
        <v>74539</v>
      </c>
      <c r="M423" s="13">
        <v>10000</v>
      </c>
      <c r="N423" s="13">
        <v>10000</v>
      </c>
      <c r="O423" s="13">
        <f t="shared" si="24"/>
        <v>0.40855462148587085</v>
      </c>
      <c r="P423" s="17">
        <f t="shared" si="25"/>
        <v>0.48870300423939683</v>
      </c>
      <c r="Q423" s="21">
        <f t="shared" si="26"/>
        <v>-1.2913991233001192</v>
      </c>
      <c r="R423" s="22">
        <f t="shared" si="27"/>
        <v>0.31095499119367787</v>
      </c>
    </row>
    <row r="424" spans="1:18">
      <c r="A424" s="4" t="s">
        <v>219</v>
      </c>
      <c r="B424" s="4" t="s">
        <v>220</v>
      </c>
      <c r="C424" s="4" t="s">
        <v>218</v>
      </c>
      <c r="D424" s="13">
        <v>57.058</v>
      </c>
      <c r="E424" s="13">
        <v>28004000</v>
      </c>
      <c r="F424" s="13">
        <v>37676000</v>
      </c>
      <c r="G424" s="13">
        <v>94240000</v>
      </c>
      <c r="H424" s="13">
        <v>50872000</v>
      </c>
      <c r="I424" s="13">
        <v>19548000</v>
      </c>
      <c r="J424" s="13">
        <v>167250000</v>
      </c>
      <c r="K424" s="13">
        <v>233100000</v>
      </c>
      <c r="L424" s="13">
        <v>118700000</v>
      </c>
      <c r="M424" s="13">
        <v>23714000</v>
      </c>
      <c r="N424" s="13">
        <v>23846000</v>
      </c>
      <c r="O424" s="13">
        <f t="shared" si="24"/>
        <v>0.40652300524170065</v>
      </c>
      <c r="P424" s="17">
        <f t="shared" si="25"/>
        <v>0.15536680500159283</v>
      </c>
      <c r="Q424" s="21">
        <f t="shared" si="26"/>
        <v>-1.2985910977924819</v>
      </c>
      <c r="R424" s="22">
        <f t="shared" si="27"/>
        <v>0.8086417651013762</v>
      </c>
    </row>
    <row r="425" spans="1:18">
      <c r="A425" s="4" t="s">
        <v>1279</v>
      </c>
      <c r="B425" s="4" t="s">
        <v>1280</v>
      </c>
      <c r="C425" s="4" t="s">
        <v>1278</v>
      </c>
      <c r="D425" s="13">
        <v>55.988</v>
      </c>
      <c r="E425" s="13">
        <v>137200</v>
      </c>
      <c r="F425" s="13">
        <v>10000</v>
      </c>
      <c r="G425" s="13">
        <v>770280</v>
      </c>
      <c r="H425" s="13">
        <v>10000</v>
      </c>
      <c r="I425" s="13">
        <v>10000</v>
      </c>
      <c r="J425" s="13">
        <v>10000</v>
      </c>
      <c r="K425" s="13">
        <v>2284800</v>
      </c>
      <c r="L425" s="13">
        <v>10000</v>
      </c>
      <c r="M425" s="13">
        <v>10000</v>
      </c>
      <c r="N425" s="13">
        <v>10000</v>
      </c>
      <c r="O425" s="13">
        <f t="shared" si="24"/>
        <v>0.40325189263592565</v>
      </c>
      <c r="P425" s="17">
        <f t="shared" si="25"/>
        <v>0.57785502030902924</v>
      </c>
      <c r="Q425" s="21">
        <f t="shared" si="26"/>
        <v>-1.3102467902973769</v>
      </c>
      <c r="R425" s="22">
        <f t="shared" si="27"/>
        <v>0.23818110929177139</v>
      </c>
    </row>
    <row r="426" spans="1:18">
      <c r="A426" s="4" t="s">
        <v>1318</v>
      </c>
      <c r="B426" s="4" t="s">
        <v>1319</v>
      </c>
      <c r="C426" s="4" t="s">
        <v>1317</v>
      </c>
      <c r="D426" s="13">
        <v>32.667000000000002</v>
      </c>
      <c r="E426" s="13">
        <v>10000</v>
      </c>
      <c r="F426" s="13">
        <v>10000</v>
      </c>
      <c r="G426" s="13">
        <v>1077500</v>
      </c>
      <c r="H426" s="13">
        <v>239450</v>
      </c>
      <c r="I426" s="13">
        <v>10000</v>
      </c>
      <c r="J426" s="13">
        <v>2266800</v>
      </c>
      <c r="K426" s="13">
        <v>318410</v>
      </c>
      <c r="L426" s="13">
        <v>755900</v>
      </c>
      <c r="M426" s="13">
        <v>10000</v>
      </c>
      <c r="N426" s="13">
        <v>10000</v>
      </c>
      <c r="O426" s="13">
        <f t="shared" si="24"/>
        <v>0.40074558702333457</v>
      </c>
      <c r="P426" s="17">
        <f t="shared" si="25"/>
        <v>0.41581074778762339</v>
      </c>
      <c r="Q426" s="21">
        <f t="shared" si="26"/>
        <v>-1.319241461256397</v>
      </c>
      <c r="R426" s="22">
        <f t="shared" si="27"/>
        <v>0.38110428930822426</v>
      </c>
    </row>
    <row r="427" spans="1:18">
      <c r="A427" s="4" t="s">
        <v>702</v>
      </c>
      <c r="B427" s="4" t="s">
        <v>703</v>
      </c>
      <c r="C427" s="4" t="s">
        <v>701</v>
      </c>
      <c r="D427" s="13">
        <v>45.997999999999998</v>
      </c>
      <c r="E427" s="13">
        <v>10000</v>
      </c>
      <c r="F427" s="13">
        <v>10000</v>
      </c>
      <c r="G427" s="13">
        <v>951130</v>
      </c>
      <c r="H427" s="13">
        <v>10000</v>
      </c>
      <c r="I427" s="13">
        <v>10000</v>
      </c>
      <c r="J427" s="13">
        <v>470810</v>
      </c>
      <c r="K427" s="13">
        <v>1702700</v>
      </c>
      <c r="L427" s="13">
        <v>295140</v>
      </c>
      <c r="M427" s="13">
        <v>10000</v>
      </c>
      <c r="N427" s="13">
        <v>10000</v>
      </c>
      <c r="O427" s="13">
        <f t="shared" si="24"/>
        <v>0.39826010085789482</v>
      </c>
      <c r="P427" s="17">
        <f t="shared" si="25"/>
        <v>0.43678326176787863</v>
      </c>
      <c r="Q427" s="21">
        <f t="shared" si="26"/>
        <v>-1.3282171423701854</v>
      </c>
      <c r="R427" s="22">
        <f t="shared" si="27"/>
        <v>0.35973401284253931</v>
      </c>
    </row>
    <row r="428" spans="1:18">
      <c r="A428" s="4" t="s">
        <v>1083</v>
      </c>
      <c r="B428" s="4" t="s">
        <v>1084</v>
      </c>
      <c r="C428" s="4" t="s">
        <v>1082</v>
      </c>
      <c r="D428" s="13">
        <v>75.441000000000003</v>
      </c>
      <c r="E428" s="13">
        <v>265790</v>
      </c>
      <c r="F428" s="13">
        <v>916990</v>
      </c>
      <c r="G428" s="13">
        <v>1304700</v>
      </c>
      <c r="H428" s="13">
        <v>833060</v>
      </c>
      <c r="I428" s="13">
        <v>592830</v>
      </c>
      <c r="J428" s="13">
        <v>3690300</v>
      </c>
      <c r="K428" s="13">
        <v>4255900</v>
      </c>
      <c r="L428" s="13">
        <v>1554100</v>
      </c>
      <c r="M428" s="13">
        <v>162620</v>
      </c>
      <c r="N428" s="13">
        <v>212980</v>
      </c>
      <c r="O428" s="13">
        <f t="shared" si="24"/>
        <v>0.39625451857552224</v>
      </c>
      <c r="P428" s="17">
        <f t="shared" si="25"/>
        <v>0.20998200712399767</v>
      </c>
      <c r="Q428" s="21">
        <f t="shared" si="26"/>
        <v>-1.3355007081795969</v>
      </c>
      <c r="R428" s="22">
        <f t="shared" si="27"/>
        <v>0.67781791736866415</v>
      </c>
    </row>
    <row r="429" spans="1:18">
      <c r="A429" s="4" t="s">
        <v>374</v>
      </c>
      <c r="B429" s="4" t="s">
        <v>375</v>
      </c>
      <c r="C429" s="4" t="s">
        <v>373</v>
      </c>
      <c r="D429" s="13">
        <v>67.766000000000005</v>
      </c>
      <c r="E429" s="13">
        <v>1158800</v>
      </c>
      <c r="F429" s="13">
        <v>677070</v>
      </c>
      <c r="G429" s="13">
        <v>8621700</v>
      </c>
      <c r="H429" s="13">
        <v>292190</v>
      </c>
      <c r="I429" s="13">
        <v>1725600</v>
      </c>
      <c r="J429" s="13">
        <v>391830</v>
      </c>
      <c r="K429" s="13">
        <v>26347000</v>
      </c>
      <c r="L429" s="13">
        <v>4782600</v>
      </c>
      <c r="M429" s="13">
        <v>85183</v>
      </c>
      <c r="N429" s="13">
        <v>136110</v>
      </c>
      <c r="O429" s="13">
        <f t="shared" si="24"/>
        <v>0.39301480216426299</v>
      </c>
      <c r="P429" s="17">
        <f t="shared" si="25"/>
        <v>0.48864761517308619</v>
      </c>
      <c r="Q429" s="21">
        <f t="shared" si="26"/>
        <v>-1.3473444449815379</v>
      </c>
      <c r="R429" s="22">
        <f t="shared" si="27"/>
        <v>0.31100421644693799</v>
      </c>
    </row>
    <row r="430" spans="1:18">
      <c r="A430" s="4" t="s">
        <v>705</v>
      </c>
      <c r="B430" s="4" t="s">
        <v>706</v>
      </c>
      <c r="C430" s="4" t="s">
        <v>704</v>
      </c>
      <c r="D430" s="13">
        <v>38.618000000000002</v>
      </c>
      <c r="E430" s="13">
        <v>230740</v>
      </c>
      <c r="F430" s="13">
        <v>1249900</v>
      </c>
      <c r="G430" s="13">
        <v>1392600</v>
      </c>
      <c r="H430" s="13">
        <v>527450</v>
      </c>
      <c r="I430" s="13">
        <v>10000</v>
      </c>
      <c r="J430" s="13">
        <v>2080000</v>
      </c>
      <c r="K430" s="13">
        <v>2176800</v>
      </c>
      <c r="L430" s="13">
        <v>3964100</v>
      </c>
      <c r="M430" s="13">
        <v>10000</v>
      </c>
      <c r="N430" s="13">
        <v>484100</v>
      </c>
      <c r="O430" s="13">
        <f t="shared" si="24"/>
        <v>0.39135857716580608</v>
      </c>
      <c r="P430" s="17">
        <f t="shared" si="25"/>
        <v>0.19635585019314894</v>
      </c>
      <c r="Q430" s="21">
        <f t="shared" si="26"/>
        <v>-1.3534370310023498</v>
      </c>
      <c r="R430" s="22">
        <f t="shared" si="27"/>
        <v>0.70695615490411257</v>
      </c>
    </row>
    <row r="431" spans="1:18">
      <c r="A431" s="4" t="s">
        <v>1527</v>
      </c>
      <c r="B431" s="4" t="s">
        <v>1528</v>
      </c>
      <c r="C431" s="4" t="s">
        <v>1526</v>
      </c>
      <c r="D431" s="13">
        <v>45.728999999999999</v>
      </c>
      <c r="E431" s="13">
        <v>1581700</v>
      </c>
      <c r="F431" s="13">
        <v>1269000</v>
      </c>
      <c r="G431" s="13">
        <v>4142600</v>
      </c>
      <c r="H431" s="13">
        <v>856780</v>
      </c>
      <c r="I431" s="13">
        <v>10000</v>
      </c>
      <c r="J431" s="13">
        <v>8875100</v>
      </c>
      <c r="K431" s="13">
        <v>7228300</v>
      </c>
      <c r="L431" s="13">
        <v>2633600</v>
      </c>
      <c r="M431" s="13">
        <v>466120</v>
      </c>
      <c r="N431" s="13">
        <v>960820</v>
      </c>
      <c r="O431" s="13">
        <f t="shared" si="24"/>
        <v>0.38980873777644648</v>
      </c>
      <c r="P431" s="17">
        <f t="shared" si="25"/>
        <v>0.21699302897037903</v>
      </c>
      <c r="Q431" s="21">
        <f t="shared" si="26"/>
        <v>-1.3591616651292657</v>
      </c>
      <c r="R431" s="22">
        <f t="shared" si="27"/>
        <v>0.66355421789491209</v>
      </c>
    </row>
    <row r="432" spans="1:18">
      <c r="A432" s="4" t="s">
        <v>822</v>
      </c>
      <c r="B432" s="4" t="s">
        <v>823</v>
      </c>
      <c r="C432" s="4" t="s">
        <v>821</v>
      </c>
      <c r="D432" s="13">
        <v>67.260000000000005</v>
      </c>
      <c r="E432" s="13">
        <v>209250</v>
      </c>
      <c r="F432" s="13">
        <v>272620</v>
      </c>
      <c r="G432" s="13">
        <v>3106400</v>
      </c>
      <c r="H432" s="13">
        <v>655680</v>
      </c>
      <c r="I432" s="13">
        <v>10000</v>
      </c>
      <c r="J432" s="13">
        <v>5089000</v>
      </c>
      <c r="K432" s="13">
        <v>4258600</v>
      </c>
      <c r="L432" s="13">
        <v>1393800</v>
      </c>
      <c r="M432" s="13">
        <v>10000</v>
      </c>
      <c r="N432" s="13">
        <v>183630</v>
      </c>
      <c r="O432" s="13">
        <f t="shared" si="24"/>
        <v>0.38902042335503423</v>
      </c>
      <c r="P432" s="17">
        <f t="shared" si="25"/>
        <v>0.2968339732472749</v>
      </c>
      <c r="Q432" s="21">
        <f t="shared" si="26"/>
        <v>-1.3620821970034704</v>
      </c>
      <c r="R432" s="22">
        <f t="shared" si="27"/>
        <v>0.52748639466842651</v>
      </c>
    </row>
    <row r="433" spans="1:18">
      <c r="A433" s="4" t="s">
        <v>1496</v>
      </c>
      <c r="B433" s="4" t="s">
        <v>1497</v>
      </c>
      <c r="C433" s="4" t="s">
        <v>1495</v>
      </c>
      <c r="D433" s="13">
        <v>51.064999999999998</v>
      </c>
      <c r="E433" s="13">
        <v>10000</v>
      </c>
      <c r="F433" s="13">
        <v>538890</v>
      </c>
      <c r="G433" s="13">
        <v>4303100</v>
      </c>
      <c r="H433" s="13">
        <v>467300</v>
      </c>
      <c r="I433" s="13">
        <v>447920</v>
      </c>
      <c r="J433" s="13">
        <v>2387500</v>
      </c>
      <c r="K433" s="13">
        <v>8151400</v>
      </c>
      <c r="L433" s="13">
        <v>4471000</v>
      </c>
      <c r="M433" s="13">
        <v>210700</v>
      </c>
      <c r="N433" s="13">
        <v>10000</v>
      </c>
      <c r="O433" s="13">
        <f t="shared" si="24"/>
        <v>0.37865940934697256</v>
      </c>
      <c r="P433" s="17">
        <f t="shared" si="25"/>
        <v>0.30006354240672406</v>
      </c>
      <c r="Q433" s="21">
        <f t="shared" si="26"/>
        <v>-1.4010273160532078</v>
      </c>
      <c r="R433" s="22">
        <f t="shared" si="27"/>
        <v>0.52278676796540324</v>
      </c>
    </row>
    <row r="434" spans="1:18">
      <c r="A434" s="4" t="s">
        <v>1413</v>
      </c>
      <c r="B434" s="4" t="s">
        <v>1414</v>
      </c>
      <c r="C434" s="4" t="s">
        <v>1412</v>
      </c>
      <c r="D434" s="13">
        <v>80.751000000000005</v>
      </c>
      <c r="E434" s="13">
        <v>10000</v>
      </c>
      <c r="F434" s="13">
        <v>129160</v>
      </c>
      <c r="G434" s="13">
        <v>670890</v>
      </c>
      <c r="H434" s="13">
        <v>10000</v>
      </c>
      <c r="I434" s="13">
        <v>10000</v>
      </c>
      <c r="J434" s="13">
        <v>575010</v>
      </c>
      <c r="K434" s="13">
        <v>1396900</v>
      </c>
      <c r="L434" s="13">
        <v>220230</v>
      </c>
      <c r="M434" s="13">
        <v>10000</v>
      </c>
      <c r="N434" s="13">
        <v>10000</v>
      </c>
      <c r="O434" s="13">
        <f t="shared" si="24"/>
        <v>0.37522489535020387</v>
      </c>
      <c r="P434" s="17">
        <f t="shared" si="25"/>
        <v>0.36831057698756597</v>
      </c>
      <c r="Q434" s="21">
        <f t="shared" si="26"/>
        <v>-1.4141725442015387</v>
      </c>
      <c r="R434" s="22">
        <f t="shared" si="27"/>
        <v>0.43378580908052838</v>
      </c>
    </row>
    <row r="435" spans="1:18">
      <c r="A435" s="4" t="s">
        <v>1151</v>
      </c>
      <c r="B435" s="4" t="s">
        <v>1152</v>
      </c>
      <c r="C435" s="4" t="s">
        <v>1150</v>
      </c>
      <c r="D435" s="13">
        <v>40.555</v>
      </c>
      <c r="E435" s="13">
        <v>285720</v>
      </c>
      <c r="F435" s="13">
        <v>910300</v>
      </c>
      <c r="G435" s="13">
        <v>782410</v>
      </c>
      <c r="H435" s="13">
        <v>1916000</v>
      </c>
      <c r="I435" s="13">
        <v>1037700</v>
      </c>
      <c r="J435" s="13">
        <v>4761300</v>
      </c>
      <c r="K435" s="13">
        <v>5157800</v>
      </c>
      <c r="L435" s="13">
        <v>3284600</v>
      </c>
      <c r="M435" s="13">
        <v>10000</v>
      </c>
      <c r="N435" s="13">
        <v>114540</v>
      </c>
      <c r="O435" s="13">
        <f t="shared" si="24"/>
        <v>0.37005110952383813</v>
      </c>
      <c r="P435" s="17">
        <f t="shared" si="25"/>
        <v>0.17866922813347003</v>
      </c>
      <c r="Q435" s="21">
        <f t="shared" si="26"/>
        <v>-1.4342035528907175</v>
      </c>
      <c r="R435" s="22">
        <f t="shared" si="27"/>
        <v>0.74795023877918265</v>
      </c>
    </row>
    <row r="436" spans="1:18">
      <c r="A436" s="4" t="s">
        <v>347</v>
      </c>
      <c r="B436" s="4" t="s">
        <v>348</v>
      </c>
      <c r="C436" s="4" t="s">
        <v>346</v>
      </c>
      <c r="D436" s="13">
        <v>53.6</v>
      </c>
      <c r="E436" s="13">
        <v>549810</v>
      </c>
      <c r="F436" s="13">
        <v>817770</v>
      </c>
      <c r="G436" s="13">
        <v>8678100</v>
      </c>
      <c r="H436" s="13">
        <v>1569700</v>
      </c>
      <c r="I436" s="13">
        <v>10000</v>
      </c>
      <c r="J436" s="13">
        <v>7720100</v>
      </c>
      <c r="K436" s="13">
        <v>19344000</v>
      </c>
      <c r="L436" s="13">
        <v>3804800</v>
      </c>
      <c r="M436" s="13">
        <v>303390</v>
      </c>
      <c r="N436" s="13">
        <v>642750</v>
      </c>
      <c r="O436" s="13">
        <f t="shared" si="24"/>
        <v>0.36540516686447666</v>
      </c>
      <c r="P436" s="17">
        <f t="shared" si="25"/>
        <v>0.32613366662558962</v>
      </c>
      <c r="Q436" s="21">
        <f t="shared" si="26"/>
        <v>-1.4524310609300191</v>
      </c>
      <c r="R436" s="22">
        <f t="shared" si="27"/>
        <v>0.48660436686401981</v>
      </c>
    </row>
    <row r="437" spans="1:18">
      <c r="A437" s="4" t="s">
        <v>241</v>
      </c>
      <c r="B437" s="4" t="s">
        <v>242</v>
      </c>
      <c r="C437" s="4" t="s">
        <v>240</v>
      </c>
      <c r="D437" s="13">
        <v>38.734000000000002</v>
      </c>
      <c r="E437" s="13">
        <v>244030</v>
      </c>
      <c r="F437" s="13">
        <v>32808</v>
      </c>
      <c r="G437" s="13">
        <v>3577900</v>
      </c>
      <c r="H437" s="13">
        <v>1844500</v>
      </c>
      <c r="I437" s="13">
        <v>10000</v>
      </c>
      <c r="J437" s="13">
        <v>707010</v>
      </c>
      <c r="K437" s="13">
        <v>6046300</v>
      </c>
      <c r="L437" s="13">
        <v>8955500</v>
      </c>
      <c r="M437" s="13">
        <v>10000</v>
      </c>
      <c r="N437" s="13">
        <v>166410</v>
      </c>
      <c r="O437" s="13">
        <f t="shared" si="24"/>
        <v>0.35940566136320434</v>
      </c>
      <c r="P437" s="17">
        <f t="shared" si="25"/>
        <v>0.32866730362809427</v>
      </c>
      <c r="Q437" s="21">
        <f t="shared" si="26"/>
        <v>-1.4763149605072565</v>
      </c>
      <c r="R437" s="22">
        <f t="shared" si="27"/>
        <v>0.48324349810938888</v>
      </c>
    </row>
    <row r="438" spans="1:18">
      <c r="A438" s="4" t="s">
        <v>714</v>
      </c>
      <c r="B438" s="4" t="s">
        <v>715</v>
      </c>
      <c r="C438" s="4" t="s">
        <v>713</v>
      </c>
      <c r="D438" s="13">
        <v>59.752000000000002</v>
      </c>
      <c r="E438" s="13">
        <v>10000</v>
      </c>
      <c r="F438" s="13">
        <v>140060</v>
      </c>
      <c r="G438" s="13">
        <v>10000</v>
      </c>
      <c r="H438" s="13">
        <v>10000</v>
      </c>
      <c r="I438" s="13">
        <v>572240</v>
      </c>
      <c r="J438" s="13">
        <v>10000</v>
      </c>
      <c r="K438" s="13">
        <v>10000</v>
      </c>
      <c r="L438" s="13">
        <v>10000</v>
      </c>
      <c r="M438" s="13">
        <v>2066900</v>
      </c>
      <c r="N438" s="13">
        <v>10000</v>
      </c>
      <c r="O438" s="13">
        <f t="shared" si="24"/>
        <v>0.35231857231002894</v>
      </c>
      <c r="P438" s="17">
        <f t="shared" si="25"/>
        <v>0.53923976917575356</v>
      </c>
      <c r="Q438" s="21">
        <f t="shared" si="26"/>
        <v>-1.5050475670503902</v>
      </c>
      <c r="R438" s="22">
        <f t="shared" si="27"/>
        <v>0.26821808587801799</v>
      </c>
    </row>
    <row r="439" spans="1:18">
      <c r="A439" s="4" t="s">
        <v>672</v>
      </c>
      <c r="B439" s="4" t="s">
        <v>673</v>
      </c>
      <c r="C439" s="4" t="s">
        <v>671</v>
      </c>
      <c r="D439" s="13">
        <v>31.474</v>
      </c>
      <c r="E439" s="13">
        <v>359200</v>
      </c>
      <c r="F439" s="13">
        <v>262930</v>
      </c>
      <c r="G439" s="13">
        <v>1108700</v>
      </c>
      <c r="H439" s="13">
        <v>430870</v>
      </c>
      <c r="I439" s="13">
        <v>10000</v>
      </c>
      <c r="J439" s="13">
        <v>2504800</v>
      </c>
      <c r="K439" s="13">
        <v>2278300</v>
      </c>
      <c r="L439" s="13">
        <v>1190900</v>
      </c>
      <c r="M439" s="13">
        <v>112860</v>
      </c>
      <c r="N439" s="13">
        <v>121010</v>
      </c>
      <c r="O439" s="13">
        <f t="shared" si="24"/>
        <v>0.34983013497383159</v>
      </c>
      <c r="P439" s="17">
        <f t="shared" si="25"/>
        <v>0.1746332541046903</v>
      </c>
      <c r="Q439" s="21">
        <f t="shared" si="26"/>
        <v>-1.515273524024825</v>
      </c>
      <c r="R439" s="22">
        <f t="shared" si="27"/>
        <v>0.75787305330494925</v>
      </c>
    </row>
    <row r="440" spans="1:18">
      <c r="A440" s="4" t="s">
        <v>1097</v>
      </c>
      <c r="B440" s="4" t="s">
        <v>1098</v>
      </c>
      <c r="C440" s="4" t="s">
        <v>1096</v>
      </c>
      <c r="D440" s="13">
        <v>88.79</v>
      </c>
      <c r="E440" s="13">
        <v>10000</v>
      </c>
      <c r="F440" s="13">
        <v>10000</v>
      </c>
      <c r="G440" s="13">
        <v>203530</v>
      </c>
      <c r="H440" s="13">
        <v>144190</v>
      </c>
      <c r="I440" s="13">
        <v>10000</v>
      </c>
      <c r="J440" s="13">
        <v>278850</v>
      </c>
      <c r="K440" s="13">
        <v>788850</v>
      </c>
      <c r="L440" s="13">
        <v>10000</v>
      </c>
      <c r="M440" s="13">
        <v>10000</v>
      </c>
      <c r="N440" s="13">
        <v>10000</v>
      </c>
      <c r="O440" s="13">
        <f t="shared" si="24"/>
        <v>0.34410130272387718</v>
      </c>
      <c r="P440" s="17">
        <f t="shared" si="25"/>
        <v>0.38602943600511541</v>
      </c>
      <c r="Q440" s="21">
        <f t="shared" si="26"/>
        <v>-1.5390947409417342</v>
      </c>
      <c r="R440" s="22">
        <f t="shared" si="27"/>
        <v>0.41337957769308525</v>
      </c>
    </row>
    <row r="441" spans="1:18">
      <c r="A441" s="4" t="s">
        <v>645</v>
      </c>
      <c r="B441" s="4" t="s">
        <v>646</v>
      </c>
      <c r="C441" s="4" t="s">
        <v>644</v>
      </c>
      <c r="D441" s="13">
        <v>35.076000000000001</v>
      </c>
      <c r="E441" s="13">
        <v>10000</v>
      </c>
      <c r="F441" s="13">
        <v>308310</v>
      </c>
      <c r="G441" s="13">
        <v>2128900</v>
      </c>
      <c r="H441" s="13">
        <v>640370</v>
      </c>
      <c r="I441" s="13">
        <v>306730</v>
      </c>
      <c r="J441" s="13">
        <v>3288900</v>
      </c>
      <c r="K441" s="13">
        <v>4730100</v>
      </c>
      <c r="L441" s="13">
        <v>1478700</v>
      </c>
      <c r="M441" s="13">
        <v>272610</v>
      </c>
      <c r="N441" s="13">
        <v>201990</v>
      </c>
      <c r="O441" s="13">
        <f t="shared" si="24"/>
        <v>0.34037383552440259</v>
      </c>
      <c r="P441" s="17">
        <f t="shared" si="25"/>
        <v>0.20775661139394469</v>
      </c>
      <c r="Q441" s="21">
        <f t="shared" si="26"/>
        <v>-1.554807953309935</v>
      </c>
      <c r="R441" s="22">
        <f t="shared" si="27"/>
        <v>0.68244514686408664</v>
      </c>
    </row>
    <row r="442" spans="1:18">
      <c r="A442" s="4" t="s">
        <v>307</v>
      </c>
      <c r="B442" s="4" t="s">
        <v>308</v>
      </c>
      <c r="C442" s="4" t="s">
        <v>306</v>
      </c>
      <c r="D442" s="13">
        <v>47.14</v>
      </c>
      <c r="E442" s="13">
        <v>15900000</v>
      </c>
      <c r="F442" s="13">
        <v>19174000</v>
      </c>
      <c r="G442" s="13">
        <v>98823000</v>
      </c>
      <c r="H442" s="13">
        <v>18179000</v>
      </c>
      <c r="I442" s="13">
        <v>14742000</v>
      </c>
      <c r="J442" s="13">
        <v>82641000</v>
      </c>
      <c r="K442" s="13">
        <v>337700000</v>
      </c>
      <c r="L442" s="13">
        <v>59799000</v>
      </c>
      <c r="M442" s="13">
        <v>13580000</v>
      </c>
      <c r="N442" s="13">
        <v>6716400</v>
      </c>
      <c r="O442" s="13">
        <f t="shared" si="24"/>
        <v>0.33334505643474377</v>
      </c>
      <c r="P442" s="17">
        <f t="shared" si="25"/>
        <v>0.32212413173507481</v>
      </c>
      <c r="Q442" s="21">
        <f t="shared" si="26"/>
        <v>-1.5849117630325495</v>
      </c>
      <c r="R442" s="22">
        <f t="shared" si="27"/>
        <v>0.49197673905236683</v>
      </c>
    </row>
    <row r="443" spans="1:18">
      <c r="A443" s="4" t="s">
        <v>885</v>
      </c>
      <c r="B443" s="4" t="s">
        <v>886</v>
      </c>
      <c r="C443" s="4" t="s">
        <v>884</v>
      </c>
      <c r="D443" s="13">
        <v>60.545000000000002</v>
      </c>
      <c r="E443" s="13">
        <v>10000</v>
      </c>
      <c r="F443" s="13">
        <v>10000</v>
      </c>
      <c r="G443" s="13">
        <v>1470700</v>
      </c>
      <c r="H443" s="13">
        <v>118690</v>
      </c>
      <c r="I443" s="13">
        <v>10000</v>
      </c>
      <c r="J443" s="13">
        <v>600370</v>
      </c>
      <c r="K443" s="13">
        <v>2616000</v>
      </c>
      <c r="L443" s="13">
        <v>1630300</v>
      </c>
      <c r="M443" s="13">
        <v>10000</v>
      </c>
      <c r="N443" s="13">
        <v>10000</v>
      </c>
      <c r="O443" s="13">
        <f t="shared" si="24"/>
        <v>0.33275114195127264</v>
      </c>
      <c r="P443" s="17">
        <f t="shared" si="25"/>
        <v>0.29697256094760516</v>
      </c>
      <c r="Q443" s="21">
        <f t="shared" si="26"/>
        <v>-1.5874844776319053</v>
      </c>
      <c r="R443" s="22">
        <f t="shared" si="27"/>
        <v>0.52728367586646008</v>
      </c>
    </row>
    <row r="444" spans="1:18">
      <c r="A444" s="4" t="s">
        <v>365</v>
      </c>
      <c r="B444" s="4" t="s">
        <v>366</v>
      </c>
      <c r="C444" s="4" t="s">
        <v>364</v>
      </c>
      <c r="D444" s="13">
        <v>39.24</v>
      </c>
      <c r="E444" s="13">
        <v>1768600</v>
      </c>
      <c r="F444" s="13">
        <v>2471000</v>
      </c>
      <c r="G444" s="13">
        <v>9686100</v>
      </c>
      <c r="H444" s="13">
        <v>4970500</v>
      </c>
      <c r="I444" s="13">
        <v>10000</v>
      </c>
      <c r="J444" s="13">
        <v>16795000</v>
      </c>
      <c r="K444" s="13">
        <v>25966000</v>
      </c>
      <c r="L444" s="13">
        <v>12400000</v>
      </c>
      <c r="M444" s="13">
        <v>769370</v>
      </c>
      <c r="N444" s="13">
        <v>1750400</v>
      </c>
      <c r="O444" s="13">
        <f t="shared" si="24"/>
        <v>0.3277730168997397</v>
      </c>
      <c r="P444" s="17">
        <f t="shared" si="25"/>
        <v>0.16118281331243256</v>
      </c>
      <c r="Q444" s="21">
        <f t="shared" si="26"/>
        <v>-1.6092310018509384</v>
      </c>
      <c r="R444" s="22">
        <f t="shared" si="27"/>
        <v>0.7926812682474339</v>
      </c>
    </row>
    <row r="445" spans="1:18">
      <c r="A445" s="4" t="s">
        <v>558</v>
      </c>
      <c r="B445" s="4" t="s">
        <v>559</v>
      </c>
      <c r="C445" s="4" t="s">
        <v>557</v>
      </c>
      <c r="D445" s="13">
        <v>23.460999999999999</v>
      </c>
      <c r="E445" s="13">
        <v>10000</v>
      </c>
      <c r="F445" s="13">
        <v>10000</v>
      </c>
      <c r="G445" s="13">
        <v>295150</v>
      </c>
      <c r="H445" s="13">
        <v>10000</v>
      </c>
      <c r="I445" s="13">
        <v>401680</v>
      </c>
      <c r="J445" s="13">
        <v>10000</v>
      </c>
      <c r="K445" s="13">
        <v>2194400</v>
      </c>
      <c r="L445" s="13">
        <v>10000</v>
      </c>
      <c r="M445" s="13">
        <v>10000</v>
      </c>
      <c r="N445" s="13">
        <v>10000</v>
      </c>
      <c r="O445" s="13">
        <f t="shared" si="24"/>
        <v>0.32529090583601861</v>
      </c>
      <c r="P445" s="17">
        <f t="shared" si="25"/>
        <v>0.51715709653530695</v>
      </c>
      <c r="Q445" s="21">
        <f t="shared" si="26"/>
        <v>-1.6201976053969582</v>
      </c>
      <c r="R445" s="22">
        <f t="shared" si="27"/>
        <v>0.286377511461476</v>
      </c>
    </row>
    <row r="446" spans="1:18">
      <c r="A446" s="4" t="s">
        <v>86</v>
      </c>
      <c r="B446" s="4" t="s">
        <v>87</v>
      </c>
      <c r="C446" s="4" t="s">
        <v>85</v>
      </c>
      <c r="D446" s="13">
        <v>26.510999999999999</v>
      </c>
      <c r="E446" s="13">
        <v>10000</v>
      </c>
      <c r="F446" s="13">
        <v>10000</v>
      </c>
      <c r="G446" s="13">
        <v>270040</v>
      </c>
      <c r="H446" s="13">
        <v>10000</v>
      </c>
      <c r="I446" s="13">
        <v>10000</v>
      </c>
      <c r="J446" s="13">
        <v>371450</v>
      </c>
      <c r="K446" s="13">
        <v>328140</v>
      </c>
      <c r="L446" s="13">
        <v>234460</v>
      </c>
      <c r="M446" s="13">
        <v>10000</v>
      </c>
      <c r="N446" s="13">
        <v>10000</v>
      </c>
      <c r="O446" s="13">
        <f t="shared" si="24"/>
        <v>0.32497248571877785</v>
      </c>
      <c r="P446" s="17">
        <f t="shared" si="25"/>
        <v>0.20333606481270861</v>
      </c>
      <c r="Q446" s="21">
        <f t="shared" si="26"/>
        <v>-1.6216105195075985</v>
      </c>
      <c r="R446" s="22">
        <f t="shared" si="27"/>
        <v>0.69178558565093307</v>
      </c>
    </row>
    <row r="447" spans="1:18">
      <c r="A447" s="4" t="s">
        <v>962</v>
      </c>
      <c r="B447" s="4" t="s">
        <v>963</v>
      </c>
      <c r="C447" s="4" t="s">
        <v>961</v>
      </c>
      <c r="D447" s="13">
        <v>42.905999999999999</v>
      </c>
      <c r="E447" s="13">
        <v>183500</v>
      </c>
      <c r="F447" s="13">
        <v>10000</v>
      </c>
      <c r="G447" s="13">
        <v>677100</v>
      </c>
      <c r="H447" s="13">
        <v>10000</v>
      </c>
      <c r="I447" s="13">
        <v>289420</v>
      </c>
      <c r="J447" s="13">
        <v>1466800</v>
      </c>
      <c r="K447" s="13">
        <v>1388000</v>
      </c>
      <c r="L447" s="13">
        <v>790070</v>
      </c>
      <c r="M447" s="13">
        <v>10000</v>
      </c>
      <c r="N447" s="13">
        <v>90512</v>
      </c>
      <c r="O447" s="13">
        <f t="shared" si="24"/>
        <v>0.31239003124380904</v>
      </c>
      <c r="P447" s="17">
        <f t="shared" si="25"/>
        <v>0.15963327166668892</v>
      </c>
      <c r="Q447" s="21">
        <f t="shared" si="26"/>
        <v>-1.6785796788741469</v>
      </c>
      <c r="R447" s="22">
        <f t="shared" si="27"/>
        <v>0.79687658544582818</v>
      </c>
    </row>
    <row r="448" spans="1:18">
      <c r="A448" s="4" t="s">
        <v>831</v>
      </c>
      <c r="B448" s="4" t="s">
        <v>832</v>
      </c>
      <c r="C448" s="4" t="s">
        <v>830</v>
      </c>
      <c r="D448" s="13">
        <v>25.581</v>
      </c>
      <c r="E448" s="13">
        <v>177680</v>
      </c>
      <c r="F448" s="13">
        <v>320390</v>
      </c>
      <c r="G448" s="13">
        <v>680030</v>
      </c>
      <c r="H448" s="13">
        <v>494670</v>
      </c>
      <c r="I448" s="13">
        <v>363330</v>
      </c>
      <c r="J448" s="13">
        <v>415370</v>
      </c>
      <c r="K448" s="13">
        <v>4872000</v>
      </c>
      <c r="L448" s="13">
        <v>1066000</v>
      </c>
      <c r="M448" s="13">
        <v>121100</v>
      </c>
      <c r="N448" s="13">
        <v>95010</v>
      </c>
      <c r="O448" s="13">
        <f t="shared" si="24"/>
        <v>0.30993320628116683</v>
      </c>
      <c r="P448" s="17">
        <f t="shared" si="25"/>
        <v>0.34852822440679937</v>
      </c>
      <c r="Q448" s="21">
        <f t="shared" si="26"/>
        <v>-1.689970761161304</v>
      </c>
      <c r="R448" s="22">
        <f t="shared" si="27"/>
        <v>0.45776204623802419</v>
      </c>
    </row>
    <row r="449" spans="1:18">
      <c r="A449" s="4" t="s">
        <v>60</v>
      </c>
      <c r="B449" s="4" t="s">
        <v>61</v>
      </c>
      <c r="C449" s="4" t="s">
        <v>59</v>
      </c>
      <c r="D449" s="13">
        <v>30.890999999999998</v>
      </c>
      <c r="E449" s="13">
        <v>200220</v>
      </c>
      <c r="F449" s="13">
        <v>259320</v>
      </c>
      <c r="G449" s="13">
        <v>522940</v>
      </c>
      <c r="H449" s="13">
        <v>10000</v>
      </c>
      <c r="I449" s="13">
        <v>10000</v>
      </c>
      <c r="J449" s="13">
        <v>668600</v>
      </c>
      <c r="K449" s="13">
        <v>1769100</v>
      </c>
      <c r="L449" s="13">
        <v>547470</v>
      </c>
      <c r="M449" s="13">
        <v>259800</v>
      </c>
      <c r="N449" s="13">
        <v>10000</v>
      </c>
      <c r="O449" s="13">
        <f t="shared" si="24"/>
        <v>0.30798440538622474</v>
      </c>
      <c r="P449" s="17">
        <f t="shared" si="25"/>
        <v>0.19259980802378046</v>
      </c>
      <c r="Q449" s="21">
        <f t="shared" si="26"/>
        <v>-1.6990707921540107</v>
      </c>
      <c r="R449" s="22">
        <f t="shared" si="27"/>
        <v>0.71534415009961694</v>
      </c>
    </row>
    <row r="450" spans="1:18">
      <c r="A450" s="4" t="s">
        <v>1047</v>
      </c>
      <c r="B450" s="4" t="s">
        <v>1048</v>
      </c>
      <c r="C450" s="4" t="s">
        <v>1046</v>
      </c>
      <c r="D450" s="13">
        <v>63.963000000000001</v>
      </c>
      <c r="E450" s="13">
        <v>148730</v>
      </c>
      <c r="F450" s="13">
        <v>524470</v>
      </c>
      <c r="G450" s="13">
        <v>1395300</v>
      </c>
      <c r="H450" s="13">
        <v>263030</v>
      </c>
      <c r="I450" s="13">
        <v>315270</v>
      </c>
      <c r="J450" s="13">
        <v>2599500</v>
      </c>
      <c r="K450" s="13">
        <v>3835700</v>
      </c>
      <c r="L450" s="13">
        <v>2274200</v>
      </c>
      <c r="M450" s="13">
        <v>10000</v>
      </c>
      <c r="N450" s="13">
        <v>130360</v>
      </c>
      <c r="O450" s="13">
        <f t="shared" si="24"/>
        <v>0.29908155701397554</v>
      </c>
      <c r="P450" s="17">
        <f t="shared" si="25"/>
        <v>0.14801483288990802</v>
      </c>
      <c r="Q450" s="21">
        <f t="shared" si="26"/>
        <v>-1.741389146064481</v>
      </c>
      <c r="R450" s="22">
        <f t="shared" si="27"/>
        <v>0.82969476082496552</v>
      </c>
    </row>
    <row r="451" spans="1:18">
      <c r="A451" s="4" t="s">
        <v>495</v>
      </c>
      <c r="B451" s="4" t="s">
        <v>496</v>
      </c>
      <c r="C451" s="4" t="s">
        <v>494</v>
      </c>
      <c r="D451" s="13">
        <v>43.698</v>
      </c>
      <c r="E451" s="13">
        <v>10000</v>
      </c>
      <c r="F451" s="13">
        <v>10000</v>
      </c>
      <c r="G451" s="13">
        <v>1130500</v>
      </c>
      <c r="H451" s="13">
        <v>10000</v>
      </c>
      <c r="I451" s="13">
        <v>10000</v>
      </c>
      <c r="J451" s="13">
        <v>10000</v>
      </c>
      <c r="K451" s="13">
        <v>3111600</v>
      </c>
      <c r="L451" s="13">
        <v>812370</v>
      </c>
      <c r="M451" s="13">
        <v>10000</v>
      </c>
      <c r="N451" s="13">
        <v>10000</v>
      </c>
      <c r="O451" s="13">
        <f t="shared" ref="O451:O514" si="28">AVERAGE(E451:I451)/AVERAGE(J451:N451)</f>
        <v>0.2960315834465107</v>
      </c>
      <c r="P451" s="17">
        <f t="shared" ref="P451:P517" si="29">TTEST(E451:I451,J451:N451,2,2)</f>
        <v>0.41049198450451252</v>
      </c>
      <c r="Q451" s="21">
        <f t="shared" si="26"/>
        <v>-1.7561769904827951</v>
      </c>
      <c r="R451" s="22">
        <f t="shared" si="27"/>
        <v>0.38669531873807633</v>
      </c>
    </row>
    <row r="452" spans="1:18">
      <c r="A452" s="4" t="s">
        <v>864</v>
      </c>
      <c r="B452" s="4" t="s">
        <v>865</v>
      </c>
      <c r="C452" s="4" t="s">
        <v>863</v>
      </c>
      <c r="D452" s="13">
        <v>25.475999999999999</v>
      </c>
      <c r="E452" s="13">
        <v>10000</v>
      </c>
      <c r="F452" s="13">
        <v>209600</v>
      </c>
      <c r="G452" s="13">
        <v>522140</v>
      </c>
      <c r="H452" s="13">
        <v>10000</v>
      </c>
      <c r="I452" s="13">
        <v>10000</v>
      </c>
      <c r="J452" s="13">
        <v>10000</v>
      </c>
      <c r="K452" s="13">
        <v>2303800</v>
      </c>
      <c r="L452" s="13">
        <v>10000</v>
      </c>
      <c r="M452" s="13">
        <v>136540</v>
      </c>
      <c r="N452" s="13">
        <v>131210</v>
      </c>
      <c r="O452" s="13">
        <f t="shared" si="28"/>
        <v>0.2939322027358145</v>
      </c>
      <c r="P452" s="17">
        <f t="shared" si="29"/>
        <v>0.44764193235996175</v>
      </c>
      <c r="Q452" s="21">
        <f t="shared" ref="Q452:Q515" si="30">LOG(O452, 2)</f>
        <v>-1.7664446679083303</v>
      </c>
      <c r="R452" s="22">
        <f t="shared" ref="R452:R515" si="31">-LOG(P452,10)</f>
        <v>0.3490692381857548</v>
      </c>
    </row>
    <row r="453" spans="1:18">
      <c r="A453" s="4" t="s">
        <v>1172</v>
      </c>
      <c r="B453" s="4" t="s">
        <v>1173</v>
      </c>
      <c r="C453" s="4" t="s">
        <v>1171</v>
      </c>
      <c r="D453" s="13">
        <v>172.88</v>
      </c>
      <c r="E453" s="13">
        <v>10000</v>
      </c>
      <c r="F453" s="13">
        <v>10000</v>
      </c>
      <c r="G453" s="13">
        <v>6569200</v>
      </c>
      <c r="H453" s="13">
        <v>2925800</v>
      </c>
      <c r="I453" s="13">
        <v>10000</v>
      </c>
      <c r="J453" s="13">
        <v>6518600</v>
      </c>
      <c r="K453" s="13">
        <v>19191000</v>
      </c>
      <c r="L453" s="13">
        <v>7482600</v>
      </c>
      <c r="M453" s="13">
        <v>10000</v>
      </c>
      <c r="N453" s="13">
        <v>10000</v>
      </c>
      <c r="O453" s="13">
        <f t="shared" si="28"/>
        <v>0.28679220286521218</v>
      </c>
      <c r="P453" s="17">
        <f t="shared" si="29"/>
        <v>0.24088481844582527</v>
      </c>
      <c r="Q453" s="21">
        <f t="shared" si="30"/>
        <v>-1.8019222934437935</v>
      </c>
      <c r="R453" s="22">
        <f t="shared" si="31"/>
        <v>0.61819057016756696</v>
      </c>
    </row>
    <row r="454" spans="1:18">
      <c r="A454" s="4" t="s">
        <v>1068</v>
      </c>
      <c r="B454" s="4" t="s">
        <v>1069</v>
      </c>
      <c r="C454" s="4" t="s">
        <v>1067</v>
      </c>
      <c r="D454" s="13">
        <v>32.631</v>
      </c>
      <c r="E454" s="13">
        <v>10000</v>
      </c>
      <c r="F454" s="13">
        <v>10000</v>
      </c>
      <c r="G454" s="13">
        <v>587200</v>
      </c>
      <c r="H454" s="13">
        <v>10000</v>
      </c>
      <c r="I454" s="13">
        <v>10000</v>
      </c>
      <c r="J454" s="13">
        <v>483840</v>
      </c>
      <c r="K454" s="13">
        <v>825050</v>
      </c>
      <c r="L454" s="13">
        <v>868780</v>
      </c>
      <c r="M454" s="13">
        <v>10000</v>
      </c>
      <c r="N454" s="13">
        <v>10000</v>
      </c>
      <c r="O454" s="13">
        <f t="shared" si="28"/>
        <v>0.2853931663989589</v>
      </c>
      <c r="P454" s="17">
        <f t="shared" si="29"/>
        <v>0.19171223525319558</v>
      </c>
      <c r="Q454" s="21">
        <f t="shared" si="30"/>
        <v>-1.8089773042936039</v>
      </c>
      <c r="R454" s="22">
        <f t="shared" si="31"/>
        <v>0.71735016915959415</v>
      </c>
    </row>
    <row r="455" spans="1:18">
      <c r="A455" s="4" t="s">
        <v>1118</v>
      </c>
      <c r="B455" s="4" t="s">
        <v>1119</v>
      </c>
      <c r="C455" s="4" t="s">
        <v>1117</v>
      </c>
      <c r="D455" s="13">
        <v>44.546999999999997</v>
      </c>
      <c r="E455" s="13">
        <v>10000</v>
      </c>
      <c r="F455" s="13">
        <v>10000</v>
      </c>
      <c r="G455" s="13">
        <v>515910</v>
      </c>
      <c r="H455" s="13">
        <v>127980</v>
      </c>
      <c r="I455" s="13">
        <v>41778</v>
      </c>
      <c r="J455" s="13">
        <v>814820</v>
      </c>
      <c r="K455" s="13">
        <v>1354500</v>
      </c>
      <c r="L455" s="13">
        <v>298540</v>
      </c>
      <c r="M455" s="13">
        <v>10000</v>
      </c>
      <c r="N455" s="13">
        <v>10000</v>
      </c>
      <c r="O455" s="13">
        <f t="shared" si="28"/>
        <v>0.28364457807111332</v>
      </c>
      <c r="P455" s="17">
        <f t="shared" si="29"/>
        <v>0.23420279835641553</v>
      </c>
      <c r="Q455" s="21">
        <f t="shared" si="30"/>
        <v>-1.8178438080499677</v>
      </c>
      <c r="R455" s="22">
        <f t="shared" si="31"/>
        <v>0.63040792009418889</v>
      </c>
    </row>
    <row r="456" spans="1:18">
      <c r="A456" s="4" t="s">
        <v>486</v>
      </c>
      <c r="B456" s="4" t="s">
        <v>487</v>
      </c>
      <c r="C456" s="4" t="s">
        <v>485</v>
      </c>
      <c r="D456" s="13">
        <v>52.6</v>
      </c>
      <c r="E456" s="13">
        <v>10000</v>
      </c>
      <c r="F456" s="13">
        <v>10000</v>
      </c>
      <c r="G456" s="13">
        <v>1509800</v>
      </c>
      <c r="H456" s="13">
        <v>211890</v>
      </c>
      <c r="I456" s="13">
        <v>10000</v>
      </c>
      <c r="J456" s="13">
        <v>1565900</v>
      </c>
      <c r="K456" s="13">
        <v>4139200</v>
      </c>
      <c r="L456" s="13">
        <v>468830</v>
      </c>
      <c r="M456" s="13">
        <v>10000</v>
      </c>
      <c r="N456" s="13">
        <v>10000</v>
      </c>
      <c r="O456" s="13">
        <f t="shared" si="28"/>
        <v>0.28280752284898281</v>
      </c>
      <c r="P456" s="17">
        <f t="shared" si="29"/>
        <v>0.31672762814976607</v>
      </c>
      <c r="Q456" s="21">
        <f t="shared" si="30"/>
        <v>-1.8221075976800467</v>
      </c>
      <c r="R456" s="22">
        <f t="shared" si="31"/>
        <v>0.49931405146974317</v>
      </c>
    </row>
    <row r="457" spans="1:18">
      <c r="A457" s="4" t="s">
        <v>1029</v>
      </c>
      <c r="B457" s="4" t="s">
        <v>1030</v>
      </c>
      <c r="C457" s="4" t="s">
        <v>1028</v>
      </c>
      <c r="D457" s="13">
        <v>54.752000000000002</v>
      </c>
      <c r="E457" s="13">
        <v>217070</v>
      </c>
      <c r="F457" s="13">
        <v>582020</v>
      </c>
      <c r="G457" s="13">
        <v>5650700</v>
      </c>
      <c r="H457" s="13">
        <v>1813300</v>
      </c>
      <c r="I457" s="13">
        <v>10000</v>
      </c>
      <c r="J457" s="13">
        <v>10977000</v>
      </c>
      <c r="K457" s="13">
        <v>14439000</v>
      </c>
      <c r="L457" s="13">
        <v>4055700</v>
      </c>
      <c r="M457" s="13">
        <v>10000</v>
      </c>
      <c r="N457" s="13">
        <v>296760</v>
      </c>
      <c r="O457" s="13">
        <f t="shared" si="28"/>
        <v>0.27782128424371172</v>
      </c>
      <c r="P457" s="17">
        <f t="shared" si="29"/>
        <v>0.20048071418610855</v>
      </c>
      <c r="Q457" s="21">
        <f t="shared" si="30"/>
        <v>-1.8477709646228329</v>
      </c>
      <c r="R457" s="22">
        <f t="shared" si="31"/>
        <v>0.69792739923034453</v>
      </c>
    </row>
    <row r="458" spans="1:18">
      <c r="A458" s="4" t="s">
        <v>474</v>
      </c>
      <c r="B458" s="4" t="s">
        <v>475</v>
      </c>
      <c r="C458" s="4" t="s">
        <v>473</v>
      </c>
      <c r="D458" s="13">
        <v>74.236999999999995</v>
      </c>
      <c r="E458" s="13">
        <v>1121600</v>
      </c>
      <c r="F458" s="13">
        <v>3831800</v>
      </c>
      <c r="G458" s="13">
        <v>5898300</v>
      </c>
      <c r="H458" s="13">
        <v>2091600</v>
      </c>
      <c r="I458" s="13">
        <v>1166800</v>
      </c>
      <c r="J458" s="13">
        <v>10355000</v>
      </c>
      <c r="K458" s="13">
        <v>32592000</v>
      </c>
      <c r="L458" s="13">
        <v>7065400</v>
      </c>
      <c r="M458" s="13">
        <v>582110</v>
      </c>
      <c r="N458" s="13">
        <v>398620</v>
      </c>
      <c r="O458" s="13">
        <f t="shared" si="28"/>
        <v>0.27670590136357581</v>
      </c>
      <c r="P458" s="17">
        <f t="shared" si="29"/>
        <v>0.25276717862562331</v>
      </c>
      <c r="Q458" s="21">
        <f t="shared" si="30"/>
        <v>-1.8535746819580126</v>
      </c>
      <c r="R458" s="22">
        <f t="shared" si="31"/>
        <v>0.59727931910475485</v>
      </c>
    </row>
    <row r="459" spans="1:18">
      <c r="A459" s="4" t="s">
        <v>537</v>
      </c>
      <c r="B459" s="4" t="s">
        <v>538</v>
      </c>
      <c r="C459" s="4" t="s">
        <v>536</v>
      </c>
      <c r="D459" s="13">
        <v>30.077000000000002</v>
      </c>
      <c r="E459" s="13">
        <v>10000</v>
      </c>
      <c r="F459" s="13">
        <v>53473</v>
      </c>
      <c r="G459" s="13">
        <v>94938</v>
      </c>
      <c r="H459" s="13">
        <v>10000</v>
      </c>
      <c r="I459" s="13">
        <v>232750</v>
      </c>
      <c r="J459" s="13">
        <v>10000</v>
      </c>
      <c r="K459" s="13">
        <v>10000</v>
      </c>
      <c r="L459" s="13">
        <v>10000</v>
      </c>
      <c r="M459" s="13">
        <v>1294900</v>
      </c>
      <c r="N459" s="13">
        <v>142660</v>
      </c>
      <c r="O459" s="13">
        <f t="shared" si="28"/>
        <v>0.27335236719452694</v>
      </c>
      <c r="P459" s="17">
        <f t="shared" si="29"/>
        <v>0.42724876594950723</v>
      </c>
      <c r="Q459" s="21">
        <f t="shared" si="30"/>
        <v>-1.8711662257518509</v>
      </c>
      <c r="R459" s="22">
        <f t="shared" si="31"/>
        <v>0.3693191830065079</v>
      </c>
    </row>
    <row r="460" spans="1:18">
      <c r="A460" s="4" t="s">
        <v>1100</v>
      </c>
      <c r="B460" s="4" t="s">
        <v>1101</v>
      </c>
      <c r="C460" s="4" t="s">
        <v>1099</v>
      </c>
      <c r="D460" s="13">
        <v>46.414999999999999</v>
      </c>
      <c r="E460" s="13">
        <v>1185500</v>
      </c>
      <c r="F460" s="13">
        <v>1346400</v>
      </c>
      <c r="G460" s="13">
        <v>8461700</v>
      </c>
      <c r="H460" s="13">
        <v>2277400</v>
      </c>
      <c r="I460" s="13">
        <v>276530</v>
      </c>
      <c r="J460" s="13">
        <v>14912000</v>
      </c>
      <c r="K460" s="13">
        <v>20433000</v>
      </c>
      <c r="L460" s="13">
        <v>12600000</v>
      </c>
      <c r="M460" s="13">
        <v>1220900</v>
      </c>
      <c r="N460" s="13">
        <v>764690</v>
      </c>
      <c r="O460" s="13">
        <f t="shared" si="28"/>
        <v>0.2713272564974698</v>
      </c>
      <c r="P460" s="17">
        <f t="shared" si="29"/>
        <v>0.11808819484347789</v>
      </c>
      <c r="Q460" s="21">
        <f t="shared" si="30"/>
        <v>-1.881894112366898</v>
      </c>
      <c r="R460" s="22">
        <f t="shared" si="31"/>
        <v>0.92779351619337103</v>
      </c>
    </row>
    <row r="461" spans="1:18">
      <c r="A461" s="4" t="s">
        <v>891</v>
      </c>
      <c r="B461" s="4" t="s">
        <v>892</v>
      </c>
      <c r="C461" s="4" t="s">
        <v>890</v>
      </c>
      <c r="D461" s="13">
        <v>70.402000000000001</v>
      </c>
      <c r="E461" s="13">
        <v>10000</v>
      </c>
      <c r="F461" s="13">
        <v>576690</v>
      </c>
      <c r="G461" s="13">
        <v>1185400</v>
      </c>
      <c r="H461" s="13">
        <v>572170</v>
      </c>
      <c r="I461" s="13">
        <v>10000</v>
      </c>
      <c r="J461" s="13">
        <v>1698900</v>
      </c>
      <c r="K461" s="13">
        <v>4293100</v>
      </c>
      <c r="L461" s="13">
        <v>2774000</v>
      </c>
      <c r="M461" s="13">
        <v>10000</v>
      </c>
      <c r="N461" s="13">
        <v>10000</v>
      </c>
      <c r="O461" s="13">
        <f t="shared" si="28"/>
        <v>0.26795583883450946</v>
      </c>
      <c r="P461" s="17">
        <f t="shared" si="29"/>
        <v>0.16969403966085733</v>
      </c>
      <c r="Q461" s="21">
        <f t="shared" si="30"/>
        <v>-1.8999328417573063</v>
      </c>
      <c r="R461" s="22">
        <f t="shared" si="31"/>
        <v>0.7703334115883903</v>
      </c>
    </row>
    <row r="462" spans="1:18">
      <c r="A462" s="4" t="s">
        <v>244</v>
      </c>
      <c r="B462" s="4" t="s">
        <v>245</v>
      </c>
      <c r="C462" s="4" t="s">
        <v>243</v>
      </c>
      <c r="D462" s="13">
        <v>50.113</v>
      </c>
      <c r="E462" s="13">
        <v>165620</v>
      </c>
      <c r="F462" s="13">
        <v>10000</v>
      </c>
      <c r="G462" s="13">
        <v>2443500</v>
      </c>
      <c r="H462" s="13">
        <v>482630</v>
      </c>
      <c r="I462" s="13">
        <v>229370</v>
      </c>
      <c r="J462" s="13">
        <v>2057000</v>
      </c>
      <c r="K462" s="13">
        <v>8359700</v>
      </c>
      <c r="L462" s="13">
        <v>1526700</v>
      </c>
      <c r="M462" s="13">
        <v>350970</v>
      </c>
      <c r="N462" s="13">
        <v>141780</v>
      </c>
      <c r="O462" s="13">
        <f t="shared" si="28"/>
        <v>0.26785781773298006</v>
      </c>
      <c r="P462" s="17">
        <f t="shared" si="29"/>
        <v>0.28145576219643603</v>
      </c>
      <c r="Q462" s="21">
        <f t="shared" si="30"/>
        <v>-1.9004606915309101</v>
      </c>
      <c r="R462" s="22">
        <f t="shared" si="31"/>
        <v>0.55058985567494922</v>
      </c>
    </row>
    <row r="463" spans="1:18">
      <c r="A463" s="4" t="s">
        <v>1074</v>
      </c>
      <c r="B463" s="4" t="s">
        <v>1075</v>
      </c>
      <c r="C463" s="4" t="s">
        <v>1073</v>
      </c>
      <c r="D463" s="13">
        <v>49.390999999999998</v>
      </c>
      <c r="E463" s="13">
        <v>333130</v>
      </c>
      <c r="F463" s="13">
        <v>1813300</v>
      </c>
      <c r="G463" s="13">
        <v>6779900</v>
      </c>
      <c r="H463" s="13">
        <v>944060</v>
      </c>
      <c r="I463" s="13">
        <v>10000</v>
      </c>
      <c r="J463" s="13">
        <v>16992000</v>
      </c>
      <c r="K463" s="13">
        <v>13941000</v>
      </c>
      <c r="L463" s="13">
        <v>6021800</v>
      </c>
      <c r="M463" s="13">
        <v>257520</v>
      </c>
      <c r="N463" s="13">
        <v>187370</v>
      </c>
      <c r="O463" s="13">
        <f t="shared" si="28"/>
        <v>0.26418374056041644</v>
      </c>
      <c r="P463" s="17">
        <f t="shared" si="29"/>
        <v>0.17282316419517915</v>
      </c>
      <c r="Q463" s="21">
        <f t="shared" si="30"/>
        <v>-1.9203864176088081</v>
      </c>
      <c r="R463" s="22">
        <f t="shared" si="31"/>
        <v>0.76239804769093944</v>
      </c>
    </row>
    <row r="464" spans="1:18">
      <c r="A464" s="4" t="s">
        <v>807</v>
      </c>
      <c r="B464" s="4" t="s">
        <v>808</v>
      </c>
      <c r="C464" s="4" t="s">
        <v>806</v>
      </c>
      <c r="D464" s="13">
        <v>39.218000000000004</v>
      </c>
      <c r="E464" s="13">
        <v>10000</v>
      </c>
      <c r="F464" s="13">
        <v>10000</v>
      </c>
      <c r="G464" s="13">
        <v>10000</v>
      </c>
      <c r="H464" s="13">
        <v>121530</v>
      </c>
      <c r="I464" s="13">
        <v>10000</v>
      </c>
      <c r="J464" s="13">
        <v>10000</v>
      </c>
      <c r="K464" s="13">
        <v>308930</v>
      </c>
      <c r="L464" s="13">
        <v>274640</v>
      </c>
      <c r="M464" s="13">
        <v>10000</v>
      </c>
      <c r="N464" s="13">
        <v>10000</v>
      </c>
      <c r="O464" s="13">
        <f t="shared" si="28"/>
        <v>0.26326254543083921</v>
      </c>
      <c r="P464" s="17">
        <f t="shared" si="29"/>
        <v>0.24909963177336966</v>
      </c>
      <c r="Q464" s="21">
        <f t="shared" si="30"/>
        <v>-1.9254258122608594</v>
      </c>
      <c r="R464" s="22">
        <f t="shared" si="31"/>
        <v>0.60362691445029326</v>
      </c>
    </row>
    <row r="465" spans="1:18">
      <c r="A465" s="4" t="s">
        <v>1106</v>
      </c>
      <c r="B465" s="4" t="s">
        <v>1107</v>
      </c>
      <c r="C465" s="4" t="s">
        <v>1105</v>
      </c>
      <c r="D465" s="13">
        <v>51.317</v>
      </c>
      <c r="E465" s="13">
        <v>557710</v>
      </c>
      <c r="F465" s="13">
        <v>10000</v>
      </c>
      <c r="G465" s="13">
        <v>2601600</v>
      </c>
      <c r="H465" s="13">
        <v>10000</v>
      </c>
      <c r="I465" s="13">
        <v>10000</v>
      </c>
      <c r="J465" s="13">
        <v>627350</v>
      </c>
      <c r="K465" s="13">
        <v>9116100</v>
      </c>
      <c r="L465" s="13">
        <v>2197200</v>
      </c>
      <c r="M465" s="13">
        <v>10000</v>
      </c>
      <c r="N465" s="13">
        <v>170650</v>
      </c>
      <c r="O465" s="13">
        <f t="shared" si="28"/>
        <v>0.26311616740778632</v>
      </c>
      <c r="P465" s="17">
        <f t="shared" si="29"/>
        <v>0.34726843699699006</v>
      </c>
      <c r="Q465" s="21">
        <f t="shared" si="30"/>
        <v>-1.9262281959752705</v>
      </c>
      <c r="R465" s="22">
        <f t="shared" si="31"/>
        <v>0.45933468763930901</v>
      </c>
    </row>
    <row r="466" spans="1:18">
      <c r="A466" s="4" t="s">
        <v>1139</v>
      </c>
      <c r="B466" s="4" t="s">
        <v>1140</v>
      </c>
      <c r="C466" s="4" t="s">
        <v>1138</v>
      </c>
      <c r="D466" s="13">
        <v>36.942</v>
      </c>
      <c r="E466" s="13">
        <v>10000</v>
      </c>
      <c r="F466" s="13">
        <v>10000</v>
      </c>
      <c r="G466" s="13">
        <v>554200</v>
      </c>
      <c r="H466" s="13">
        <v>10000</v>
      </c>
      <c r="I466" s="13">
        <v>10000</v>
      </c>
      <c r="J466" s="13">
        <v>838270</v>
      </c>
      <c r="K466" s="13">
        <v>845760</v>
      </c>
      <c r="L466" s="13">
        <v>556970</v>
      </c>
      <c r="M466" s="13">
        <v>10000</v>
      </c>
      <c r="N466" s="13">
        <v>10000</v>
      </c>
      <c r="O466" s="13">
        <f t="shared" si="28"/>
        <v>0.26280406899601944</v>
      </c>
      <c r="P466" s="17">
        <f t="shared" si="29"/>
        <v>0.1632610309143453</v>
      </c>
      <c r="Q466" s="21">
        <f t="shared" si="30"/>
        <v>-1.9279404818034771</v>
      </c>
      <c r="R466" s="22">
        <f t="shared" si="31"/>
        <v>0.78711746546860939</v>
      </c>
    </row>
    <row r="467" spans="1:18">
      <c r="A467" s="4" t="s">
        <v>813</v>
      </c>
      <c r="B467" s="4" t="s">
        <v>814</v>
      </c>
      <c r="C467" s="4" t="s">
        <v>812</v>
      </c>
      <c r="D467" s="13">
        <v>47.655000000000001</v>
      </c>
      <c r="E467" s="13">
        <v>10000</v>
      </c>
      <c r="F467" s="13">
        <v>10000</v>
      </c>
      <c r="G467" s="13">
        <v>977460</v>
      </c>
      <c r="H467" s="13">
        <v>10000</v>
      </c>
      <c r="I467" s="13">
        <v>10000</v>
      </c>
      <c r="J467" s="13">
        <v>792280</v>
      </c>
      <c r="K467" s="13">
        <v>2494300</v>
      </c>
      <c r="L467" s="13">
        <v>603180</v>
      </c>
      <c r="M467" s="13">
        <v>10000</v>
      </c>
      <c r="N467" s="13">
        <v>10000</v>
      </c>
      <c r="O467" s="13">
        <f t="shared" si="28"/>
        <v>0.26023592240955967</v>
      </c>
      <c r="P467" s="17">
        <f t="shared" si="29"/>
        <v>0.27639926945097348</v>
      </c>
      <c r="Q467" s="21">
        <f t="shared" si="30"/>
        <v>-1.9421079725508998</v>
      </c>
      <c r="R467" s="22">
        <f t="shared" si="31"/>
        <v>0.55846310917710928</v>
      </c>
    </row>
    <row r="468" spans="1:18">
      <c r="A468" s="4" t="s">
        <v>528</v>
      </c>
      <c r="B468" s="4" t="s">
        <v>529</v>
      </c>
      <c r="C468" s="4" t="s">
        <v>527</v>
      </c>
      <c r="D468" s="13">
        <v>95.313000000000002</v>
      </c>
      <c r="E468" s="13">
        <v>127050</v>
      </c>
      <c r="F468" s="13">
        <v>389520</v>
      </c>
      <c r="G468" s="13">
        <v>5139500</v>
      </c>
      <c r="H468" s="13">
        <v>908910</v>
      </c>
      <c r="I468" s="13">
        <v>10000</v>
      </c>
      <c r="J468" s="13">
        <v>9385200</v>
      </c>
      <c r="K468" s="13">
        <v>12171000</v>
      </c>
      <c r="L468" s="13">
        <v>4159900</v>
      </c>
      <c r="M468" s="13">
        <v>120060</v>
      </c>
      <c r="N468" s="13">
        <v>10000</v>
      </c>
      <c r="O468" s="13">
        <f t="shared" si="28"/>
        <v>0.25438904657403655</v>
      </c>
      <c r="P468" s="17">
        <f t="shared" si="29"/>
        <v>0.18145158136578196</v>
      </c>
      <c r="Q468" s="21">
        <f t="shared" si="30"/>
        <v>-1.9748915421641609</v>
      </c>
      <c r="R468" s="22">
        <f t="shared" si="31"/>
        <v>0.74123924253402096</v>
      </c>
    </row>
    <row r="469" spans="1:18">
      <c r="A469" s="4" t="s">
        <v>483</v>
      </c>
      <c r="B469" s="4" t="s">
        <v>484</v>
      </c>
      <c r="C469" s="4" t="s">
        <v>482</v>
      </c>
      <c r="D469" s="13">
        <v>47.688000000000002</v>
      </c>
      <c r="E469" s="13">
        <v>271200</v>
      </c>
      <c r="F469" s="13">
        <v>10000</v>
      </c>
      <c r="G469" s="13">
        <v>1073000</v>
      </c>
      <c r="H469" s="13">
        <v>10000</v>
      </c>
      <c r="I469" s="13">
        <v>10000</v>
      </c>
      <c r="J469" s="13">
        <v>330730</v>
      </c>
      <c r="K469" s="13">
        <v>4201200</v>
      </c>
      <c r="L469" s="13">
        <v>665180</v>
      </c>
      <c r="M469" s="13">
        <v>235680</v>
      </c>
      <c r="N469" s="13">
        <v>10000</v>
      </c>
      <c r="O469" s="13">
        <f t="shared" si="28"/>
        <v>0.25248080488132008</v>
      </c>
      <c r="P469" s="17">
        <f t="shared" si="29"/>
        <v>0.34551734922702732</v>
      </c>
      <c r="Q469" s="21">
        <f t="shared" si="30"/>
        <v>-1.9857543852612887</v>
      </c>
      <c r="R469" s="22">
        <f t="shared" si="31"/>
        <v>0.46153014080962823</v>
      </c>
    </row>
    <row r="470" spans="1:18">
      <c r="A470" s="4" t="s">
        <v>1080</v>
      </c>
      <c r="B470" s="4" t="s">
        <v>1081</v>
      </c>
      <c r="C470" s="4" t="s">
        <v>1079</v>
      </c>
      <c r="D470" s="13">
        <v>87.917000000000002</v>
      </c>
      <c r="E470" s="13">
        <v>10000</v>
      </c>
      <c r="F470" s="13">
        <v>10000</v>
      </c>
      <c r="G470" s="13">
        <v>751980</v>
      </c>
      <c r="H470" s="13">
        <v>10000</v>
      </c>
      <c r="I470" s="13">
        <v>10000</v>
      </c>
      <c r="J470" s="13">
        <v>1701300</v>
      </c>
      <c r="K470" s="13">
        <v>770890</v>
      </c>
      <c r="L470" s="13">
        <v>663970</v>
      </c>
      <c r="M470" s="13">
        <v>10000</v>
      </c>
      <c r="N470" s="13">
        <v>10000</v>
      </c>
      <c r="O470" s="13">
        <f t="shared" si="28"/>
        <v>0.25093151171043293</v>
      </c>
      <c r="P470" s="17">
        <f t="shared" si="29"/>
        <v>0.20751490973858891</v>
      </c>
      <c r="Q470" s="21">
        <f t="shared" si="30"/>
        <v>-1.9946344406658623</v>
      </c>
      <c r="R470" s="22">
        <f t="shared" si="31"/>
        <v>0.68295069420696664</v>
      </c>
    </row>
    <row r="471" spans="1:18">
      <c r="A471" s="4" t="s">
        <v>207</v>
      </c>
      <c r="B471" s="4" t="s">
        <v>208</v>
      </c>
      <c r="C471" s="4" t="s">
        <v>206</v>
      </c>
      <c r="D471" s="13">
        <v>138.94</v>
      </c>
      <c r="E471" s="13">
        <v>10000</v>
      </c>
      <c r="F471" s="13">
        <v>10000</v>
      </c>
      <c r="G471" s="13">
        <v>493080</v>
      </c>
      <c r="H471" s="13">
        <v>10000</v>
      </c>
      <c r="I471" s="13">
        <v>10000</v>
      </c>
      <c r="J471" s="13">
        <v>1031900</v>
      </c>
      <c r="K471" s="13">
        <v>744700</v>
      </c>
      <c r="L471" s="13">
        <v>336170</v>
      </c>
      <c r="M471" s="13">
        <v>10000</v>
      </c>
      <c r="N471" s="13">
        <v>10000</v>
      </c>
      <c r="O471" s="13">
        <f t="shared" si="28"/>
        <v>0.24994725169615101</v>
      </c>
      <c r="P471" s="17">
        <f t="shared" si="29"/>
        <v>0.19225497799541139</v>
      </c>
      <c r="Q471" s="21">
        <f t="shared" si="30"/>
        <v>-2.0003044309830789</v>
      </c>
      <c r="R471" s="22">
        <f t="shared" si="31"/>
        <v>0.71612240633563939</v>
      </c>
    </row>
    <row r="472" spans="1:18">
      <c r="A472" s="4" t="s">
        <v>377</v>
      </c>
      <c r="B472" s="4" t="s">
        <v>378</v>
      </c>
      <c r="C472" s="4" t="s">
        <v>376</v>
      </c>
      <c r="D472" s="13">
        <v>12.254</v>
      </c>
      <c r="E472" s="13">
        <v>10000</v>
      </c>
      <c r="F472" s="13">
        <v>10000</v>
      </c>
      <c r="G472" s="13">
        <v>1094300</v>
      </c>
      <c r="H472" s="13">
        <v>10000</v>
      </c>
      <c r="I472" s="13">
        <v>10000</v>
      </c>
      <c r="J472" s="13">
        <v>10000</v>
      </c>
      <c r="K472" s="13">
        <v>4099500</v>
      </c>
      <c r="L472" s="13">
        <v>489330</v>
      </c>
      <c r="M472" s="13">
        <v>10000</v>
      </c>
      <c r="N472" s="13">
        <v>10000</v>
      </c>
      <c r="O472" s="13">
        <f t="shared" si="28"/>
        <v>0.24558167328089581</v>
      </c>
      <c r="P472" s="17">
        <f t="shared" si="29"/>
        <v>0.42454072599516957</v>
      </c>
      <c r="Q472" s="21">
        <f t="shared" si="30"/>
        <v>-2.0257251923767066</v>
      </c>
      <c r="R472" s="22">
        <f t="shared" si="31"/>
        <v>0.3720806417531532</v>
      </c>
    </row>
    <row r="473" spans="1:18">
      <c r="A473" s="4" t="s">
        <v>421</v>
      </c>
      <c r="B473" s="4" t="s">
        <v>422</v>
      </c>
      <c r="C473" s="4" t="s">
        <v>420</v>
      </c>
      <c r="D473" s="13">
        <v>52.003</v>
      </c>
      <c r="E473" s="13">
        <v>10000</v>
      </c>
      <c r="F473" s="13">
        <v>10000</v>
      </c>
      <c r="G473" s="13">
        <v>695230</v>
      </c>
      <c r="H473" s="13">
        <v>10000</v>
      </c>
      <c r="I473" s="13">
        <v>10000</v>
      </c>
      <c r="J473" s="13">
        <v>502750</v>
      </c>
      <c r="K473" s="13">
        <v>2163500</v>
      </c>
      <c r="L473" s="13">
        <v>362730</v>
      </c>
      <c r="M473" s="13">
        <v>10000</v>
      </c>
      <c r="N473" s="13">
        <v>10000</v>
      </c>
      <c r="O473" s="13">
        <f t="shared" si="28"/>
        <v>0.24113965982066132</v>
      </c>
      <c r="P473" s="17">
        <f t="shared" si="29"/>
        <v>0.30600247222018129</v>
      </c>
      <c r="Q473" s="21">
        <f t="shared" si="30"/>
        <v>-2.0520591468870304</v>
      </c>
      <c r="R473" s="22">
        <f t="shared" si="31"/>
        <v>0.51427506480193097</v>
      </c>
    </row>
    <row r="474" spans="1:18">
      <c r="A474" s="4" t="s">
        <v>834</v>
      </c>
      <c r="B474" s="4" t="s">
        <v>835</v>
      </c>
      <c r="C474" s="4" t="s">
        <v>833</v>
      </c>
      <c r="D474" s="13">
        <v>70.147999999999996</v>
      </c>
      <c r="E474" s="13">
        <v>417150</v>
      </c>
      <c r="F474" s="13">
        <v>369280</v>
      </c>
      <c r="G474" s="13">
        <v>1788700</v>
      </c>
      <c r="H474" s="13">
        <v>834700</v>
      </c>
      <c r="I474" s="13">
        <v>10000</v>
      </c>
      <c r="J474" s="13">
        <v>5794700</v>
      </c>
      <c r="K474" s="13">
        <v>6656000</v>
      </c>
      <c r="L474" s="13">
        <v>1262800</v>
      </c>
      <c r="M474" s="13">
        <v>386650</v>
      </c>
      <c r="N474" s="13">
        <v>83911</v>
      </c>
      <c r="O474" s="13">
        <f t="shared" si="28"/>
        <v>0.24110372903782631</v>
      </c>
      <c r="P474" s="17">
        <f t="shared" si="29"/>
        <v>0.17230054961512431</v>
      </c>
      <c r="Q474" s="21">
        <f t="shared" si="30"/>
        <v>-2.0522741302896228</v>
      </c>
      <c r="R474" s="22">
        <f t="shared" si="31"/>
        <v>0.76371333720992296</v>
      </c>
    </row>
    <row r="475" spans="1:18">
      <c r="A475" s="4" t="s">
        <v>72</v>
      </c>
      <c r="B475" s="4" t="s">
        <v>73</v>
      </c>
      <c r="C475" s="4" t="s">
        <v>71</v>
      </c>
      <c r="D475" s="13">
        <v>37.548000000000002</v>
      </c>
      <c r="E475" s="13">
        <v>10000</v>
      </c>
      <c r="F475" s="13">
        <v>10000</v>
      </c>
      <c r="G475" s="13">
        <v>160770</v>
      </c>
      <c r="H475" s="13">
        <v>10000</v>
      </c>
      <c r="I475" s="13">
        <v>10000</v>
      </c>
      <c r="J475" s="13">
        <v>460120</v>
      </c>
      <c r="K475" s="13">
        <v>155780</v>
      </c>
      <c r="L475" s="13">
        <v>197370</v>
      </c>
      <c r="M475" s="13">
        <v>10000</v>
      </c>
      <c r="N475" s="13">
        <v>10000</v>
      </c>
      <c r="O475" s="13">
        <f t="shared" si="28"/>
        <v>0.2409423116156828</v>
      </c>
      <c r="P475" s="17">
        <f t="shared" si="29"/>
        <v>0.18796572867584199</v>
      </c>
      <c r="Q475" s="21">
        <f t="shared" si="30"/>
        <v>-2.0532403289656993</v>
      </c>
      <c r="R475" s="22">
        <f t="shared" si="31"/>
        <v>0.72592132735203441</v>
      </c>
    </row>
    <row r="476" spans="1:18">
      <c r="A476" s="4" t="s">
        <v>768</v>
      </c>
      <c r="B476" s="4" t="s">
        <v>769</v>
      </c>
      <c r="C476" s="4" t="s">
        <v>767</v>
      </c>
      <c r="D476" s="13">
        <v>72.399000000000001</v>
      </c>
      <c r="E476" s="13">
        <v>10000</v>
      </c>
      <c r="F476" s="13">
        <v>82600</v>
      </c>
      <c r="G476" s="13">
        <v>766850</v>
      </c>
      <c r="H476" s="13">
        <v>10000</v>
      </c>
      <c r="I476" s="13">
        <v>10000</v>
      </c>
      <c r="J476" s="13">
        <v>1551100</v>
      </c>
      <c r="K476" s="13">
        <v>1574600</v>
      </c>
      <c r="L476" s="13">
        <v>511380</v>
      </c>
      <c r="M476" s="13">
        <v>10000</v>
      </c>
      <c r="N476" s="13">
        <v>10000</v>
      </c>
      <c r="O476" s="13">
        <f t="shared" si="28"/>
        <v>0.2404787426033885</v>
      </c>
      <c r="P476" s="17">
        <f t="shared" si="29"/>
        <v>0.1835633676474164</v>
      </c>
      <c r="Q476" s="21">
        <f t="shared" si="30"/>
        <v>-2.0560187239527425</v>
      </c>
      <c r="R476" s="22">
        <f t="shared" si="31"/>
        <v>0.73621398335222077</v>
      </c>
    </row>
    <row r="477" spans="1:18">
      <c r="A477" s="4" t="s">
        <v>1434</v>
      </c>
      <c r="B477" s="4" t="s">
        <v>1435</v>
      </c>
      <c r="C477" s="4" t="s">
        <v>1433</v>
      </c>
      <c r="D477" s="13">
        <v>36.46</v>
      </c>
      <c r="E477" s="13">
        <v>177980</v>
      </c>
      <c r="F477" s="13">
        <v>282370</v>
      </c>
      <c r="G477" s="13">
        <v>414150</v>
      </c>
      <c r="H477" s="13">
        <v>256020</v>
      </c>
      <c r="I477" s="13">
        <v>10000</v>
      </c>
      <c r="J477" s="13">
        <v>1704600</v>
      </c>
      <c r="K477" s="13">
        <v>2155900</v>
      </c>
      <c r="L477" s="13">
        <v>584120</v>
      </c>
      <c r="M477" s="13">
        <v>181960</v>
      </c>
      <c r="N477" s="13">
        <v>168480</v>
      </c>
      <c r="O477" s="13">
        <f t="shared" si="28"/>
        <v>0.23785312383995194</v>
      </c>
      <c r="P477" s="17">
        <f t="shared" si="29"/>
        <v>0.11630486307436408</v>
      </c>
      <c r="Q477" s="21">
        <f t="shared" si="30"/>
        <v>-2.0718571218518158</v>
      </c>
      <c r="R477" s="22">
        <f t="shared" si="31"/>
        <v>0.93440212566530945</v>
      </c>
    </row>
    <row r="478" spans="1:18">
      <c r="A478" s="4" t="s">
        <v>471</v>
      </c>
      <c r="B478" s="4" t="s">
        <v>472</v>
      </c>
      <c r="C478" s="4" t="s">
        <v>470</v>
      </c>
      <c r="D478" s="13">
        <v>35.752000000000002</v>
      </c>
      <c r="E478" s="13">
        <v>1243500</v>
      </c>
      <c r="F478" s="13">
        <v>391460</v>
      </c>
      <c r="G478" s="13">
        <v>4172000</v>
      </c>
      <c r="H478" s="13">
        <v>393770</v>
      </c>
      <c r="I478" s="13">
        <v>10000</v>
      </c>
      <c r="J478" s="13">
        <v>10000</v>
      </c>
      <c r="K478" s="13">
        <v>16722000</v>
      </c>
      <c r="L478" s="13">
        <v>8142100</v>
      </c>
      <c r="M478" s="13">
        <v>989800</v>
      </c>
      <c r="N478" s="13">
        <v>531790</v>
      </c>
      <c r="O478" s="13">
        <f t="shared" si="28"/>
        <v>0.23529333766232291</v>
      </c>
      <c r="P478" s="17">
        <f t="shared" si="29"/>
        <v>0.25759577305622877</v>
      </c>
      <c r="Q478" s="21">
        <f t="shared" si="30"/>
        <v>-2.087467623698736</v>
      </c>
      <c r="R478" s="22">
        <f t="shared" si="31"/>
        <v>0.58906126768418432</v>
      </c>
    </row>
    <row r="479" spans="1:18">
      <c r="A479" s="4" t="s">
        <v>392</v>
      </c>
      <c r="B479" s="4" t="s">
        <v>393</v>
      </c>
      <c r="C479" s="4" t="s">
        <v>391</v>
      </c>
      <c r="D479" s="13">
        <v>56.677999999999997</v>
      </c>
      <c r="E479" s="13">
        <v>4903000</v>
      </c>
      <c r="F479" s="13">
        <v>6311400</v>
      </c>
      <c r="G479" s="13">
        <v>13825000</v>
      </c>
      <c r="H479" s="13">
        <v>7553400</v>
      </c>
      <c r="I479" s="13">
        <v>2381800</v>
      </c>
      <c r="J479" s="13">
        <v>28305000</v>
      </c>
      <c r="K479" s="13">
        <v>84417000</v>
      </c>
      <c r="L479" s="13">
        <v>28621000</v>
      </c>
      <c r="M479" s="13">
        <v>5425800</v>
      </c>
      <c r="N479" s="13">
        <v>4985300</v>
      </c>
      <c r="O479" s="13">
        <f t="shared" si="28"/>
        <v>0.23046889672173601</v>
      </c>
      <c r="P479" s="17">
        <f t="shared" si="29"/>
        <v>0.14853149760929421</v>
      </c>
      <c r="Q479" s="21">
        <f t="shared" si="30"/>
        <v>-2.117356032185425</v>
      </c>
      <c r="R479" s="22">
        <f t="shared" si="31"/>
        <v>0.82818144003433392</v>
      </c>
    </row>
    <row r="480" spans="1:18">
      <c r="A480" s="4" t="s">
        <v>198</v>
      </c>
      <c r="B480" s="4" t="s">
        <v>199</v>
      </c>
      <c r="C480" s="4" t="s">
        <v>197</v>
      </c>
      <c r="D480" s="13">
        <v>46.878999999999998</v>
      </c>
      <c r="E480" s="13">
        <v>344380</v>
      </c>
      <c r="F480" s="13">
        <v>10000</v>
      </c>
      <c r="G480" s="13">
        <v>3006000</v>
      </c>
      <c r="H480" s="13">
        <v>70655</v>
      </c>
      <c r="I480" s="13">
        <v>10000</v>
      </c>
      <c r="J480" s="13">
        <v>2405300</v>
      </c>
      <c r="K480" s="13">
        <v>11782000</v>
      </c>
      <c r="L480" s="13">
        <v>1444100</v>
      </c>
      <c r="M480" s="13">
        <v>10000</v>
      </c>
      <c r="N480" s="13">
        <v>10000</v>
      </c>
      <c r="O480" s="13">
        <f t="shared" si="28"/>
        <v>0.21985477337490575</v>
      </c>
      <c r="P480" s="17">
        <f t="shared" si="29"/>
        <v>0.31650222828998964</v>
      </c>
      <c r="Q480" s="21">
        <f t="shared" si="30"/>
        <v>-2.1853772389365478</v>
      </c>
      <c r="R480" s="22">
        <f t="shared" si="31"/>
        <v>0.49962322804586784</v>
      </c>
    </row>
    <row r="481" spans="1:18">
      <c r="A481" s="4" t="s">
        <v>409</v>
      </c>
      <c r="B481" s="4" t="s">
        <v>410</v>
      </c>
      <c r="C481" s="4" t="s">
        <v>408</v>
      </c>
      <c r="D481" s="13">
        <v>37.325000000000003</v>
      </c>
      <c r="E481" s="13">
        <v>10000</v>
      </c>
      <c r="F481" s="13">
        <v>10000</v>
      </c>
      <c r="G481" s="13">
        <v>3461700</v>
      </c>
      <c r="H481" s="13">
        <v>10000</v>
      </c>
      <c r="I481" s="13">
        <v>10000</v>
      </c>
      <c r="J481" s="13">
        <v>10000</v>
      </c>
      <c r="K481" s="13">
        <v>15562000</v>
      </c>
      <c r="L481" s="13">
        <v>815900</v>
      </c>
      <c r="M481" s="13">
        <v>10000</v>
      </c>
      <c r="N481" s="13">
        <v>10000</v>
      </c>
      <c r="O481" s="13">
        <f t="shared" si="28"/>
        <v>0.21341548888035641</v>
      </c>
      <c r="P481" s="17">
        <f t="shared" si="29"/>
        <v>0.43635319136087847</v>
      </c>
      <c r="Q481" s="21">
        <f t="shared" si="30"/>
        <v>-2.2282632096342296</v>
      </c>
      <c r="R481" s="22">
        <f t="shared" si="31"/>
        <v>0.36016184338157053</v>
      </c>
    </row>
    <row r="482" spans="1:18">
      <c r="A482" s="4" t="s">
        <v>974</v>
      </c>
      <c r="B482" s="4" t="s">
        <v>975</v>
      </c>
      <c r="C482" s="4" t="s">
        <v>973</v>
      </c>
      <c r="D482" s="13">
        <v>43.220999999999997</v>
      </c>
      <c r="E482" s="13">
        <v>10000</v>
      </c>
      <c r="F482" s="13">
        <v>453630</v>
      </c>
      <c r="G482" s="13">
        <v>10000</v>
      </c>
      <c r="H482" s="13">
        <v>10000</v>
      </c>
      <c r="I482" s="13">
        <v>10000</v>
      </c>
      <c r="J482" s="13">
        <v>883520</v>
      </c>
      <c r="K482" s="13">
        <v>1001700</v>
      </c>
      <c r="L482" s="13">
        <v>441110</v>
      </c>
      <c r="M482" s="13">
        <v>10000</v>
      </c>
      <c r="N482" s="13">
        <v>10000</v>
      </c>
      <c r="O482" s="13">
        <f t="shared" si="28"/>
        <v>0.21038387609586034</v>
      </c>
      <c r="P482" s="17">
        <f t="shared" si="29"/>
        <v>0.14202522994124284</v>
      </c>
      <c r="Q482" s="21">
        <f t="shared" si="30"/>
        <v>-2.2489039547434544</v>
      </c>
      <c r="R482" s="22">
        <f t="shared" si="31"/>
        <v>0.84763449892004294</v>
      </c>
    </row>
    <row r="483" spans="1:18">
      <c r="A483" s="4" t="s">
        <v>609</v>
      </c>
      <c r="B483" s="4" t="s">
        <v>610</v>
      </c>
      <c r="C483" s="4" t="s">
        <v>608</v>
      </c>
      <c r="D483" s="13">
        <v>60.954999999999998</v>
      </c>
      <c r="E483" s="13">
        <v>10000</v>
      </c>
      <c r="F483" s="13">
        <v>671850</v>
      </c>
      <c r="G483" s="13">
        <v>9385100</v>
      </c>
      <c r="H483" s="13">
        <v>2701400</v>
      </c>
      <c r="I483" s="13">
        <v>10000</v>
      </c>
      <c r="J483" s="13">
        <v>2170300</v>
      </c>
      <c r="K483" s="13">
        <v>59242000</v>
      </c>
      <c r="L483" s="13">
        <v>2147500</v>
      </c>
      <c r="M483" s="13">
        <v>10000</v>
      </c>
      <c r="N483" s="13">
        <v>10000</v>
      </c>
      <c r="O483" s="13">
        <f t="shared" si="28"/>
        <v>0.20098128650923722</v>
      </c>
      <c r="P483" s="17">
        <f t="shared" si="29"/>
        <v>0.41337725299492956</v>
      </c>
      <c r="Q483" s="21">
        <f t="shared" si="30"/>
        <v>-2.3148669174492076</v>
      </c>
      <c r="R483" s="22">
        <f t="shared" si="31"/>
        <v>0.38365342507346478</v>
      </c>
    </row>
    <row r="484" spans="1:18">
      <c r="A484" s="4" t="s">
        <v>915</v>
      </c>
      <c r="B484" s="4" t="s">
        <v>916</v>
      </c>
      <c r="C484" s="4" t="s">
        <v>914</v>
      </c>
      <c r="D484" s="13">
        <v>301.92</v>
      </c>
      <c r="E484" s="13">
        <v>1287900</v>
      </c>
      <c r="F484" s="13">
        <v>10000</v>
      </c>
      <c r="G484" s="13">
        <v>10000</v>
      </c>
      <c r="H484" s="13">
        <v>10000</v>
      </c>
      <c r="I484" s="13">
        <v>10000</v>
      </c>
      <c r="J484" s="13">
        <v>2921300</v>
      </c>
      <c r="K484" s="13">
        <v>1699800</v>
      </c>
      <c r="L484" s="13">
        <v>927660</v>
      </c>
      <c r="M484" s="13">
        <v>903260</v>
      </c>
      <c r="N484" s="13">
        <v>255050</v>
      </c>
      <c r="O484" s="13">
        <f t="shared" si="28"/>
        <v>0.19798511123337015</v>
      </c>
      <c r="P484" s="17">
        <f t="shared" si="29"/>
        <v>7.3776812091559146E-2</v>
      </c>
      <c r="Q484" s="21">
        <f t="shared" si="30"/>
        <v>-2.3365361532563322</v>
      </c>
      <c r="R484" s="22">
        <f t="shared" si="31"/>
        <v>1.1320801146412875</v>
      </c>
    </row>
    <row r="485" spans="1:18">
      <c r="A485" s="4" t="s">
        <v>1282</v>
      </c>
      <c r="B485" s="4" t="s">
        <v>1283</v>
      </c>
      <c r="C485" s="4" t="s">
        <v>1281</v>
      </c>
      <c r="D485" s="13">
        <v>31.824999999999999</v>
      </c>
      <c r="E485" s="13">
        <v>10000</v>
      </c>
      <c r="F485" s="13">
        <v>10000</v>
      </c>
      <c r="G485" s="13">
        <v>10000</v>
      </c>
      <c r="H485" s="13">
        <v>671480</v>
      </c>
      <c r="I485" s="13">
        <v>10000</v>
      </c>
      <c r="J485" s="13">
        <v>2131300</v>
      </c>
      <c r="K485" s="13">
        <v>1037100</v>
      </c>
      <c r="L485" s="13">
        <v>480220</v>
      </c>
      <c r="M485" s="13">
        <v>10000</v>
      </c>
      <c r="N485" s="13">
        <v>10000</v>
      </c>
      <c r="O485" s="13">
        <f t="shared" si="28"/>
        <v>0.19393668463891053</v>
      </c>
      <c r="P485" s="17">
        <f t="shared" si="29"/>
        <v>0.19554473943944137</v>
      </c>
      <c r="Q485" s="21">
        <f t="shared" si="30"/>
        <v>-2.3663423685919467</v>
      </c>
      <c r="R485" s="22">
        <f t="shared" si="31"/>
        <v>0.70875386298033805</v>
      </c>
    </row>
    <row r="486" spans="1:18">
      <c r="A486" s="4" t="s">
        <v>522</v>
      </c>
      <c r="B486" s="4" t="s">
        <v>523</v>
      </c>
      <c r="C486" s="4" t="s">
        <v>521</v>
      </c>
      <c r="D486" s="13">
        <v>31.292999999999999</v>
      </c>
      <c r="E486" s="13">
        <v>83699</v>
      </c>
      <c r="F486" s="13">
        <v>10000</v>
      </c>
      <c r="G486" s="13">
        <v>2934500</v>
      </c>
      <c r="H486" s="13">
        <v>360380</v>
      </c>
      <c r="I486" s="13">
        <v>10000</v>
      </c>
      <c r="J486" s="13">
        <v>4024300</v>
      </c>
      <c r="K486" s="13">
        <v>11273000</v>
      </c>
      <c r="L486" s="13">
        <v>2614900</v>
      </c>
      <c r="M486" s="13">
        <v>10000</v>
      </c>
      <c r="N486" s="13">
        <v>88931</v>
      </c>
      <c r="O486" s="13">
        <f t="shared" si="28"/>
        <v>0.18869325862989947</v>
      </c>
      <c r="P486" s="17">
        <f t="shared" si="29"/>
        <v>0.20939998309225102</v>
      </c>
      <c r="Q486" s="21">
        <f t="shared" si="30"/>
        <v>-2.405885213628626</v>
      </c>
      <c r="R486" s="22">
        <f t="shared" si="31"/>
        <v>0.67902335772375888</v>
      </c>
    </row>
    <row r="487" spans="1:18">
      <c r="A487" s="4" t="s">
        <v>98</v>
      </c>
      <c r="B487" s="4" t="s">
        <v>99</v>
      </c>
      <c r="C487" s="4" t="s">
        <v>97</v>
      </c>
      <c r="D487" s="13">
        <v>35.774000000000001</v>
      </c>
      <c r="E487" s="13">
        <v>10000</v>
      </c>
      <c r="F487" s="13">
        <v>10000</v>
      </c>
      <c r="G487" s="13">
        <v>1362100</v>
      </c>
      <c r="H487" s="13">
        <v>261430</v>
      </c>
      <c r="I487" s="13">
        <v>10000</v>
      </c>
      <c r="J487" s="13">
        <v>2130800</v>
      </c>
      <c r="K487" s="13">
        <v>4033500</v>
      </c>
      <c r="L487" s="13">
        <v>2948400</v>
      </c>
      <c r="M487" s="13">
        <v>10000</v>
      </c>
      <c r="N487" s="13">
        <v>10000</v>
      </c>
      <c r="O487" s="13">
        <f t="shared" si="28"/>
        <v>0.18105598563404032</v>
      </c>
      <c r="P487" s="17">
        <f t="shared" si="29"/>
        <v>0.11376017412905481</v>
      </c>
      <c r="Q487" s="21">
        <f t="shared" si="30"/>
        <v>-2.4654922223991327</v>
      </c>
      <c r="R487" s="22">
        <f t="shared" si="31"/>
        <v>0.94400975185314706</v>
      </c>
    </row>
    <row r="488" spans="1:18">
      <c r="A488" s="4" t="s">
        <v>145</v>
      </c>
      <c r="B488" s="4" t="s">
        <v>146</v>
      </c>
      <c r="C488" s="4" t="s">
        <v>144</v>
      </c>
      <c r="D488" s="13">
        <v>197.09</v>
      </c>
      <c r="E488" s="13">
        <v>10000</v>
      </c>
      <c r="F488" s="13">
        <v>833920</v>
      </c>
      <c r="G488" s="13">
        <v>10000</v>
      </c>
      <c r="H488" s="13">
        <v>982830</v>
      </c>
      <c r="I488" s="13">
        <v>10000</v>
      </c>
      <c r="J488" s="13">
        <v>3191600</v>
      </c>
      <c r="K488" s="13">
        <v>4848200</v>
      </c>
      <c r="L488" s="13">
        <v>2195400</v>
      </c>
      <c r="M488" s="13">
        <v>10000</v>
      </c>
      <c r="N488" s="13">
        <v>10000</v>
      </c>
      <c r="O488" s="13">
        <f t="shared" si="28"/>
        <v>0.18007937436617522</v>
      </c>
      <c r="P488" s="17">
        <f t="shared" si="29"/>
        <v>0.11813041048756628</v>
      </c>
      <c r="Q488" s="21">
        <f t="shared" si="30"/>
        <v>-2.473295145201583</v>
      </c>
      <c r="R488" s="22">
        <f t="shared" si="31"/>
        <v>0.92763828691795391</v>
      </c>
    </row>
    <row r="489" spans="1:18">
      <c r="A489" s="4" t="s">
        <v>1127</v>
      </c>
      <c r="B489" s="4" t="s">
        <v>1128</v>
      </c>
      <c r="C489" s="4" t="s">
        <v>1126</v>
      </c>
      <c r="D489" s="13">
        <v>48.1</v>
      </c>
      <c r="E489" s="13">
        <v>322580</v>
      </c>
      <c r="F489" s="13">
        <v>10000</v>
      </c>
      <c r="G489" s="13">
        <v>2309900</v>
      </c>
      <c r="H489" s="13">
        <v>398490</v>
      </c>
      <c r="I489" s="13">
        <v>10000</v>
      </c>
      <c r="J489" s="13">
        <v>3352300</v>
      </c>
      <c r="K489" s="13">
        <v>9229900</v>
      </c>
      <c r="L489" s="13">
        <v>3884200</v>
      </c>
      <c r="M489" s="13">
        <v>395260</v>
      </c>
      <c r="N489" s="13">
        <v>217040</v>
      </c>
      <c r="O489" s="13">
        <f t="shared" si="28"/>
        <v>0.17864181700012297</v>
      </c>
      <c r="P489" s="17">
        <f t="shared" si="29"/>
        <v>0.13547156858162901</v>
      </c>
      <c r="Q489" s="21">
        <f t="shared" si="30"/>
        <v>-2.484858264612237</v>
      </c>
      <c r="R489" s="22">
        <f t="shared" si="31"/>
        <v>0.86815184061036388</v>
      </c>
    </row>
    <row r="490" spans="1:18">
      <c r="A490" s="4" t="s">
        <v>195</v>
      </c>
      <c r="B490" s="4" t="s">
        <v>196</v>
      </c>
      <c r="C490" s="4" t="s">
        <v>194</v>
      </c>
      <c r="D490" s="13">
        <v>45.823</v>
      </c>
      <c r="E490" s="13">
        <v>10000</v>
      </c>
      <c r="F490" s="13">
        <v>10000</v>
      </c>
      <c r="G490" s="13">
        <v>3300200</v>
      </c>
      <c r="H490" s="13">
        <v>10000</v>
      </c>
      <c r="I490" s="13">
        <v>10000</v>
      </c>
      <c r="J490" s="13">
        <v>5591300</v>
      </c>
      <c r="K490" s="13">
        <v>12904000</v>
      </c>
      <c r="L490" s="13">
        <v>1178900</v>
      </c>
      <c r="M490" s="13">
        <v>10000</v>
      </c>
      <c r="N490" s="13">
        <v>10000</v>
      </c>
      <c r="O490" s="13">
        <f t="shared" si="28"/>
        <v>0.16960323343928668</v>
      </c>
      <c r="P490" s="17">
        <f t="shared" si="29"/>
        <v>0.23585697308641118</v>
      </c>
      <c r="Q490" s="21">
        <f t="shared" si="30"/>
        <v>-2.5597644201374505</v>
      </c>
      <c r="R490" s="22">
        <f t="shared" si="31"/>
        <v>0.62735127935814361</v>
      </c>
    </row>
    <row r="491" spans="1:18">
      <c r="A491" s="4" t="s">
        <v>804</v>
      </c>
      <c r="B491" s="4" t="s">
        <v>805</v>
      </c>
      <c r="C491" s="4" t="s">
        <v>803</v>
      </c>
      <c r="D491" s="13">
        <v>78.168000000000006</v>
      </c>
      <c r="E491" s="13">
        <v>10000</v>
      </c>
      <c r="F491" s="13">
        <v>403810</v>
      </c>
      <c r="G491" s="13">
        <v>262770</v>
      </c>
      <c r="H491" s="13">
        <v>574880</v>
      </c>
      <c r="I491" s="13">
        <v>10000</v>
      </c>
      <c r="J491" s="13">
        <v>666600</v>
      </c>
      <c r="K491" s="13">
        <v>6860800</v>
      </c>
      <c r="L491" s="13">
        <v>333270</v>
      </c>
      <c r="M491" s="13">
        <v>10000</v>
      </c>
      <c r="N491" s="13">
        <v>10000</v>
      </c>
      <c r="O491" s="13">
        <f t="shared" si="28"/>
        <v>0.1600701463200464</v>
      </c>
      <c r="P491" s="17">
        <f t="shared" si="29"/>
        <v>0.34916720355441044</v>
      </c>
      <c r="Q491" s="21">
        <f t="shared" si="30"/>
        <v>-2.6432238299570328</v>
      </c>
      <c r="R491" s="22">
        <f t="shared" si="31"/>
        <v>0.45696655529935742</v>
      </c>
    </row>
    <row r="492" spans="1:18">
      <c r="A492" s="4" t="s">
        <v>350</v>
      </c>
      <c r="B492" s="4" t="s">
        <v>351</v>
      </c>
      <c r="C492" s="4" t="s">
        <v>349</v>
      </c>
      <c r="D492" s="13">
        <v>15.746</v>
      </c>
      <c r="E492" s="13">
        <v>10000</v>
      </c>
      <c r="F492" s="13">
        <v>10000</v>
      </c>
      <c r="G492" s="13">
        <v>10000</v>
      </c>
      <c r="H492" s="13">
        <v>346400</v>
      </c>
      <c r="I492" s="13">
        <v>10000</v>
      </c>
      <c r="J492" s="13">
        <v>10000</v>
      </c>
      <c r="K492" s="13">
        <v>1401600</v>
      </c>
      <c r="L492" s="13">
        <v>1122100</v>
      </c>
      <c r="M492" s="13">
        <v>10000</v>
      </c>
      <c r="N492" s="13">
        <v>10000</v>
      </c>
      <c r="O492" s="13">
        <f t="shared" si="28"/>
        <v>0.15130986411872968</v>
      </c>
      <c r="P492" s="17">
        <f t="shared" si="29"/>
        <v>0.20872298928277472</v>
      </c>
      <c r="Q492" s="21">
        <f t="shared" si="30"/>
        <v>-2.7244220527967142</v>
      </c>
      <c r="R492" s="22">
        <f t="shared" si="31"/>
        <v>0.68042971399734586</v>
      </c>
    </row>
    <row r="493" spans="1:18">
      <c r="A493" s="4" t="s">
        <v>320</v>
      </c>
      <c r="B493" s="4" t="s">
        <v>321</v>
      </c>
      <c r="C493" s="4" t="s">
        <v>319</v>
      </c>
      <c r="D493" s="13">
        <v>28.785</v>
      </c>
      <c r="E493" s="13">
        <v>137480</v>
      </c>
      <c r="F493" s="13">
        <v>10000</v>
      </c>
      <c r="G493" s="13">
        <v>1080500</v>
      </c>
      <c r="H493" s="13">
        <v>10000</v>
      </c>
      <c r="I493" s="13">
        <v>10000</v>
      </c>
      <c r="J493" s="13">
        <v>2499500</v>
      </c>
      <c r="K493" s="13">
        <v>4168300</v>
      </c>
      <c r="L493" s="13">
        <v>1024300</v>
      </c>
      <c r="M493" s="13">
        <v>493790</v>
      </c>
      <c r="N493" s="13">
        <v>102310</v>
      </c>
      <c r="O493" s="13">
        <f t="shared" si="28"/>
        <v>0.15057310393088971</v>
      </c>
      <c r="P493" s="17">
        <f t="shared" si="29"/>
        <v>0.10738089112086208</v>
      </c>
      <c r="Q493" s="21">
        <f t="shared" si="30"/>
        <v>-2.731464002771872</v>
      </c>
      <c r="R493" s="22">
        <f t="shared" si="31"/>
        <v>0.96907299628200727</v>
      </c>
    </row>
    <row r="494" spans="1:18">
      <c r="A494" s="4" t="s">
        <v>380</v>
      </c>
      <c r="B494" s="4" t="s">
        <v>381</v>
      </c>
      <c r="C494" s="4" t="s">
        <v>379</v>
      </c>
      <c r="D494" s="13">
        <v>58.387999999999998</v>
      </c>
      <c r="E494" s="13">
        <v>10000</v>
      </c>
      <c r="F494" s="13">
        <v>10000</v>
      </c>
      <c r="G494" s="13">
        <v>10000</v>
      </c>
      <c r="H494" s="13">
        <v>104490</v>
      </c>
      <c r="I494" s="13">
        <v>10000</v>
      </c>
      <c r="J494" s="13">
        <v>147470</v>
      </c>
      <c r="K494" s="13">
        <v>795670</v>
      </c>
      <c r="L494" s="13">
        <v>10000</v>
      </c>
      <c r="M494" s="13">
        <v>10000</v>
      </c>
      <c r="N494" s="13">
        <v>10000</v>
      </c>
      <c r="O494" s="13">
        <f t="shared" si="28"/>
        <v>0.14847812236677149</v>
      </c>
      <c r="P494" s="17">
        <f t="shared" si="29"/>
        <v>0.31254390245136587</v>
      </c>
      <c r="Q494" s="21">
        <f t="shared" si="30"/>
        <v>-2.7516777233102849</v>
      </c>
      <c r="R494" s="22">
        <f t="shared" si="31"/>
        <v>0.50508896950971904</v>
      </c>
    </row>
    <row r="495" spans="1:18">
      <c r="A495" s="4" t="s">
        <v>335</v>
      </c>
      <c r="B495" s="4" t="s">
        <v>336</v>
      </c>
      <c r="C495" s="4" t="s">
        <v>334</v>
      </c>
      <c r="D495" s="13">
        <v>53.686999999999998</v>
      </c>
      <c r="E495" s="13">
        <v>10000</v>
      </c>
      <c r="F495" s="13">
        <v>495200</v>
      </c>
      <c r="G495" s="13">
        <v>4104500</v>
      </c>
      <c r="H495" s="13">
        <v>1194100</v>
      </c>
      <c r="I495" s="13">
        <v>10000</v>
      </c>
      <c r="J495" s="13">
        <v>14957000</v>
      </c>
      <c r="K495" s="13">
        <v>19283000</v>
      </c>
      <c r="L495" s="13">
        <v>5945600</v>
      </c>
      <c r="M495" s="13">
        <v>10000</v>
      </c>
      <c r="N495" s="13">
        <v>10000</v>
      </c>
      <c r="O495" s="13">
        <f t="shared" si="28"/>
        <v>0.14460174702031559</v>
      </c>
      <c r="P495" s="17">
        <f t="shared" si="29"/>
        <v>0.12349772560544708</v>
      </c>
      <c r="Q495" s="21">
        <f t="shared" si="30"/>
        <v>-2.7898431124301419</v>
      </c>
      <c r="R495" s="22">
        <f t="shared" si="31"/>
        <v>0.90834104051038389</v>
      </c>
    </row>
    <row r="496" spans="1:18">
      <c r="A496" s="4" t="s">
        <v>1009</v>
      </c>
      <c r="B496" s="4" t="s">
        <v>1010</v>
      </c>
      <c r="C496" s="4" t="s">
        <v>1008</v>
      </c>
      <c r="D496" s="13">
        <v>41.296999999999997</v>
      </c>
      <c r="E496" s="13">
        <v>10000</v>
      </c>
      <c r="F496" s="13">
        <v>10000</v>
      </c>
      <c r="G496" s="13">
        <v>10000</v>
      </c>
      <c r="H496" s="13">
        <v>100380</v>
      </c>
      <c r="I496" s="13">
        <v>10000</v>
      </c>
      <c r="J496" s="13">
        <v>183510</v>
      </c>
      <c r="K496" s="13">
        <v>644380</v>
      </c>
      <c r="L496" s="13">
        <v>176910</v>
      </c>
      <c r="M496" s="13">
        <v>10000</v>
      </c>
      <c r="N496" s="13">
        <v>10000</v>
      </c>
      <c r="O496" s="13">
        <f t="shared" si="28"/>
        <v>0.13698282591725214</v>
      </c>
      <c r="P496" s="17">
        <f t="shared" si="29"/>
        <v>0.17116502894621669</v>
      </c>
      <c r="Q496" s="21">
        <f t="shared" si="30"/>
        <v>-2.8679330667901781</v>
      </c>
      <c r="R496" s="22">
        <f t="shared" si="31"/>
        <v>0.76658496213022309</v>
      </c>
    </row>
    <row r="497" spans="1:18">
      <c r="A497" s="4" t="s">
        <v>678</v>
      </c>
      <c r="B497" s="4" t="s">
        <v>679</v>
      </c>
      <c r="C497" s="4" t="s">
        <v>677</v>
      </c>
      <c r="D497" s="13">
        <v>19.329000000000001</v>
      </c>
      <c r="E497" s="13">
        <v>39816</v>
      </c>
      <c r="F497" s="13">
        <v>10000</v>
      </c>
      <c r="G497" s="13">
        <v>1267000</v>
      </c>
      <c r="H497" s="13">
        <v>314120</v>
      </c>
      <c r="I497" s="13">
        <v>10000</v>
      </c>
      <c r="J497" s="13">
        <v>964340</v>
      </c>
      <c r="K497" s="13">
        <v>8991800</v>
      </c>
      <c r="L497" s="13">
        <v>2253700</v>
      </c>
      <c r="M497" s="13">
        <v>78406</v>
      </c>
      <c r="N497" s="13">
        <v>10000</v>
      </c>
      <c r="O497" s="13">
        <f t="shared" si="28"/>
        <v>0.13342845800937791</v>
      </c>
      <c r="P497" s="17">
        <f t="shared" si="29"/>
        <v>0.24525798803331292</v>
      </c>
      <c r="Q497" s="21">
        <f t="shared" si="30"/>
        <v>-2.9058616933544008</v>
      </c>
      <c r="R497" s="22">
        <f t="shared" si="31"/>
        <v>0.61037683878066085</v>
      </c>
    </row>
    <row r="498" spans="1:18">
      <c r="A498" s="4" t="s">
        <v>1247</v>
      </c>
      <c r="B498" s="4" t="s">
        <v>1248</v>
      </c>
      <c r="C498" s="4" t="s">
        <v>1246</v>
      </c>
      <c r="D498" s="13">
        <v>64.216999999999999</v>
      </c>
      <c r="E498" s="13">
        <v>10000</v>
      </c>
      <c r="F498" s="13">
        <v>10000</v>
      </c>
      <c r="G498" s="13">
        <v>817070</v>
      </c>
      <c r="H498" s="13">
        <v>10000</v>
      </c>
      <c r="I498" s="13">
        <v>10000</v>
      </c>
      <c r="J498" s="13">
        <v>10000</v>
      </c>
      <c r="K498" s="13">
        <v>6339100</v>
      </c>
      <c r="L498" s="13">
        <v>123410</v>
      </c>
      <c r="M498" s="13">
        <v>10000</v>
      </c>
      <c r="N498" s="13">
        <v>10000</v>
      </c>
      <c r="O498" s="13">
        <f t="shared" si="28"/>
        <v>0.13200903810698789</v>
      </c>
      <c r="P498" s="17">
        <f t="shared" si="29"/>
        <v>0.40094348053839179</v>
      </c>
      <c r="Q498" s="21">
        <f t="shared" si="30"/>
        <v>-2.921291386623714</v>
      </c>
      <c r="R498" s="22">
        <f t="shared" si="31"/>
        <v>0.39691684388929227</v>
      </c>
    </row>
    <row r="499" spans="1:18">
      <c r="A499" s="4" t="s">
        <v>51</v>
      </c>
      <c r="B499" s="4" t="s">
        <v>52</v>
      </c>
      <c r="C499" s="4" t="s">
        <v>50</v>
      </c>
      <c r="D499" s="13">
        <v>27.497</v>
      </c>
      <c r="E499" s="13">
        <v>10000</v>
      </c>
      <c r="F499" s="13">
        <v>10000</v>
      </c>
      <c r="G499" s="13">
        <v>250770</v>
      </c>
      <c r="H499" s="13">
        <v>10000</v>
      </c>
      <c r="I499" s="13">
        <v>10000</v>
      </c>
      <c r="J499" s="13">
        <v>10000</v>
      </c>
      <c r="K499" s="13">
        <v>1717200</v>
      </c>
      <c r="L499" s="13">
        <v>643350</v>
      </c>
      <c r="M499" s="13">
        <v>10000</v>
      </c>
      <c r="N499" s="13">
        <v>10000</v>
      </c>
      <c r="O499" s="13">
        <f t="shared" si="28"/>
        <v>0.12163309698604924</v>
      </c>
      <c r="P499" s="17">
        <f t="shared" si="29"/>
        <v>0.24748404105599911</v>
      </c>
      <c r="Q499" s="21">
        <f t="shared" si="30"/>
        <v>-3.0393922480080149</v>
      </c>
      <c r="R499" s="22">
        <f t="shared" si="31"/>
        <v>0.60645280119416933</v>
      </c>
    </row>
    <row r="500" spans="1:18">
      <c r="A500" s="4" t="s">
        <v>42</v>
      </c>
      <c r="B500" s="4" t="s">
        <v>43</v>
      </c>
      <c r="C500" s="4" t="s">
        <v>41</v>
      </c>
      <c r="D500" s="13">
        <v>58.792000000000002</v>
      </c>
      <c r="E500" s="13">
        <v>238250</v>
      </c>
      <c r="F500" s="13">
        <v>439030</v>
      </c>
      <c r="G500" s="13">
        <v>10000</v>
      </c>
      <c r="H500" s="13">
        <v>392870</v>
      </c>
      <c r="I500" s="13">
        <v>221540</v>
      </c>
      <c r="J500" s="13">
        <v>10000</v>
      </c>
      <c r="K500" s="13">
        <v>9343000</v>
      </c>
      <c r="L500" s="13">
        <v>1310600</v>
      </c>
      <c r="M500" s="13">
        <v>10000</v>
      </c>
      <c r="N500" s="13">
        <v>186870</v>
      </c>
      <c r="O500" s="13">
        <f t="shared" si="28"/>
        <v>0.11985577051453575</v>
      </c>
      <c r="P500" s="17">
        <f t="shared" si="29"/>
        <v>0.32187939375878521</v>
      </c>
      <c r="Q500" s="21">
        <f t="shared" si="30"/>
        <v>-3.0606287249717137</v>
      </c>
      <c r="R500" s="22">
        <f t="shared" si="31"/>
        <v>0.49230682531284164</v>
      </c>
    </row>
    <row r="501" spans="1:18">
      <c r="A501" s="4" t="s">
        <v>1112</v>
      </c>
      <c r="B501" s="4" t="s">
        <v>1113</v>
      </c>
      <c r="C501" s="4" t="s">
        <v>1111</v>
      </c>
      <c r="D501" s="13">
        <v>22.085999999999999</v>
      </c>
      <c r="E501" s="13">
        <v>161360</v>
      </c>
      <c r="F501" s="13">
        <v>10000</v>
      </c>
      <c r="G501" s="13">
        <v>10000</v>
      </c>
      <c r="H501" s="13">
        <v>10000</v>
      </c>
      <c r="I501" s="13">
        <v>10000</v>
      </c>
      <c r="J501" s="13">
        <v>10000</v>
      </c>
      <c r="K501" s="13">
        <v>454680</v>
      </c>
      <c r="L501" s="13">
        <v>10000</v>
      </c>
      <c r="M501" s="13">
        <v>1433000</v>
      </c>
      <c r="N501" s="13">
        <v>10000</v>
      </c>
      <c r="O501" s="13">
        <f t="shared" si="28"/>
        <v>0.10500187726836595</v>
      </c>
      <c r="P501" s="17">
        <f t="shared" si="29"/>
        <v>0.25162522779261659</v>
      </c>
      <c r="Q501" s="21">
        <f t="shared" si="30"/>
        <v>-3.2515129736478547</v>
      </c>
      <c r="R501" s="22">
        <f t="shared" si="31"/>
        <v>0.59924581894270634</v>
      </c>
    </row>
    <row r="502" spans="1:18">
      <c r="A502" s="4" t="s">
        <v>561</v>
      </c>
      <c r="B502" s="4" t="s">
        <v>562</v>
      </c>
      <c r="C502" s="4" t="s">
        <v>560</v>
      </c>
      <c r="D502" s="13">
        <v>38.926000000000002</v>
      </c>
      <c r="E502" s="13">
        <v>10000</v>
      </c>
      <c r="F502" s="13">
        <v>10000</v>
      </c>
      <c r="G502" s="13">
        <v>10000</v>
      </c>
      <c r="H502" s="13">
        <v>10000</v>
      </c>
      <c r="I502" s="13">
        <v>84895</v>
      </c>
      <c r="J502" s="13">
        <v>440090</v>
      </c>
      <c r="K502" s="13">
        <v>926200</v>
      </c>
      <c r="L502" s="13">
        <v>333820</v>
      </c>
      <c r="M502" s="13">
        <v>10000</v>
      </c>
      <c r="N502" s="13">
        <v>10000</v>
      </c>
      <c r="O502" s="13">
        <f t="shared" si="28"/>
        <v>7.2608728511548676E-2</v>
      </c>
      <c r="P502" s="17">
        <f t="shared" si="29"/>
        <v>9.6882680740557961E-2</v>
      </c>
      <c r="Q502" s="21">
        <f t="shared" si="30"/>
        <v>-3.783713200460042</v>
      </c>
      <c r="R502" s="22">
        <f t="shared" si="31"/>
        <v>1.0137538527848589</v>
      </c>
    </row>
    <row r="503" spans="1:18">
      <c r="A503" s="4" t="s">
        <v>1166</v>
      </c>
      <c r="B503" s="4" t="s">
        <v>1167</v>
      </c>
      <c r="C503" s="4" t="s">
        <v>1165</v>
      </c>
      <c r="D503" s="13">
        <v>83.953000000000003</v>
      </c>
      <c r="E503" s="13">
        <v>10000</v>
      </c>
      <c r="F503" s="13">
        <v>10000</v>
      </c>
      <c r="G503" s="13">
        <v>10000</v>
      </c>
      <c r="H503" s="13">
        <v>189210</v>
      </c>
      <c r="I503" s="13">
        <v>10000</v>
      </c>
      <c r="J503" s="13">
        <v>10000</v>
      </c>
      <c r="K503" s="13">
        <v>3054800</v>
      </c>
      <c r="L503" s="13">
        <v>247980</v>
      </c>
      <c r="M503" s="13">
        <v>10000</v>
      </c>
      <c r="N503" s="13">
        <v>10000</v>
      </c>
      <c r="O503" s="13">
        <f t="shared" si="28"/>
        <v>6.8774416553147824E-2</v>
      </c>
      <c r="P503" s="17">
        <f t="shared" si="29"/>
        <v>0.33107918675113229</v>
      </c>
      <c r="Q503" s="21">
        <f t="shared" si="30"/>
        <v>-3.8619841942656006</v>
      </c>
      <c r="R503" s="22">
        <f t="shared" si="31"/>
        <v>0.48006812025441908</v>
      </c>
    </row>
    <row r="504" spans="1:18">
      <c r="A504" s="4" t="s">
        <v>418</v>
      </c>
      <c r="B504" s="4" t="s">
        <v>419</v>
      </c>
      <c r="C504" s="4" t="s">
        <v>417</v>
      </c>
      <c r="D504" s="13">
        <v>24.161999999999999</v>
      </c>
      <c r="E504" s="13">
        <v>2178300</v>
      </c>
      <c r="F504" s="13">
        <v>10000</v>
      </c>
      <c r="G504" s="13">
        <v>10000</v>
      </c>
      <c r="H504" s="13">
        <v>10000</v>
      </c>
      <c r="I504" s="13">
        <v>10000</v>
      </c>
      <c r="J504" s="13">
        <v>9688300</v>
      </c>
      <c r="K504" s="13">
        <v>16624000</v>
      </c>
      <c r="L504" s="13">
        <v>6568700</v>
      </c>
      <c r="M504" s="13">
        <v>10000</v>
      </c>
      <c r="N504" s="13">
        <v>1746400</v>
      </c>
      <c r="O504" s="13">
        <f t="shared" si="28"/>
        <v>6.404349056222465E-2</v>
      </c>
      <c r="P504" s="17">
        <f t="shared" si="29"/>
        <v>6.2799601074669642E-2</v>
      </c>
      <c r="Q504" s="21">
        <f t="shared" si="30"/>
        <v>-3.9648042485730319</v>
      </c>
      <c r="R504" s="22">
        <f t="shared" si="31"/>
        <v>1.2020431150465609</v>
      </c>
    </row>
    <row r="505" spans="1:18">
      <c r="A505" s="4" t="s">
        <v>201</v>
      </c>
      <c r="B505" s="4" t="s">
        <v>202</v>
      </c>
      <c r="C505" s="4" t="s">
        <v>200</v>
      </c>
      <c r="D505" s="13">
        <v>84.787000000000006</v>
      </c>
      <c r="E505" s="13">
        <v>10000</v>
      </c>
      <c r="F505" s="13">
        <v>10000</v>
      </c>
      <c r="G505" s="13">
        <v>10000</v>
      </c>
      <c r="H505" s="13">
        <v>10000</v>
      </c>
      <c r="I505" s="13">
        <v>10000</v>
      </c>
      <c r="J505" s="13">
        <v>10000</v>
      </c>
      <c r="K505" s="13">
        <v>544760</v>
      </c>
      <c r="L505" s="13">
        <v>108030</v>
      </c>
      <c r="M505" s="13">
        <v>143210</v>
      </c>
      <c r="N505" s="13">
        <v>10000</v>
      </c>
      <c r="O505" s="13">
        <f t="shared" si="28"/>
        <v>6.1274509803921566E-2</v>
      </c>
      <c r="P505" s="17">
        <f t="shared" si="29"/>
        <v>0.16029187144765888</v>
      </c>
      <c r="Q505" s="21">
        <f t="shared" si="30"/>
        <v>-4.0285691521967708</v>
      </c>
      <c r="R505" s="22">
        <f t="shared" si="31"/>
        <v>0.79508850057121772</v>
      </c>
    </row>
    <row r="506" spans="1:18">
      <c r="A506" s="4" t="s">
        <v>154</v>
      </c>
      <c r="B506" s="4" t="s">
        <v>155</v>
      </c>
      <c r="C506" s="4" t="s">
        <v>153</v>
      </c>
      <c r="D506" s="13">
        <v>27.167000000000002</v>
      </c>
      <c r="E506" s="13">
        <v>10000</v>
      </c>
      <c r="F506" s="13">
        <v>10000</v>
      </c>
      <c r="G506" s="13">
        <v>460240</v>
      </c>
      <c r="H506" s="13">
        <v>10000</v>
      </c>
      <c r="I506" s="13">
        <v>10000</v>
      </c>
      <c r="J506" s="13">
        <v>10000</v>
      </c>
      <c r="K506" s="13">
        <v>206370</v>
      </c>
      <c r="L506" s="13">
        <v>10000</v>
      </c>
      <c r="M506" s="13">
        <v>8070400</v>
      </c>
      <c r="N506" s="13">
        <v>10000</v>
      </c>
      <c r="O506" s="13">
        <f t="shared" si="28"/>
        <v>6.0220759693599316E-2</v>
      </c>
      <c r="P506" s="17">
        <f t="shared" si="29"/>
        <v>0.35922326344865935</v>
      </c>
      <c r="Q506" s="21">
        <f t="shared" si="30"/>
        <v>-4.053595281790594</v>
      </c>
      <c r="R506" s="22">
        <f t="shared" si="31"/>
        <v>0.44463554600185901</v>
      </c>
    </row>
    <row r="507" spans="1:18">
      <c r="A507" s="4" t="s">
        <v>1256</v>
      </c>
      <c r="B507" s="4" t="s">
        <v>1257</v>
      </c>
      <c r="C507" s="4" t="s">
        <v>1255</v>
      </c>
      <c r="D507" s="13">
        <v>26.51</v>
      </c>
      <c r="E507" s="13">
        <v>12035</v>
      </c>
      <c r="F507" s="13">
        <v>10000</v>
      </c>
      <c r="G507" s="13">
        <v>60218</v>
      </c>
      <c r="H507" s="13">
        <v>10000</v>
      </c>
      <c r="I507" s="13">
        <v>10000</v>
      </c>
      <c r="J507" s="13">
        <v>782860</v>
      </c>
      <c r="K507" s="13">
        <v>1414400</v>
      </c>
      <c r="L507" s="13">
        <v>10000</v>
      </c>
      <c r="M507" s="13">
        <v>71970</v>
      </c>
      <c r="N507" s="13">
        <v>10000</v>
      </c>
      <c r="O507" s="13">
        <f t="shared" si="28"/>
        <v>4.4666984095088735E-2</v>
      </c>
      <c r="P507" s="17">
        <f t="shared" si="29"/>
        <v>0.15742277767033472</v>
      </c>
      <c r="Q507" s="21">
        <f t="shared" si="30"/>
        <v>-4.4846473422959976</v>
      </c>
      <c r="R507" s="22">
        <f t="shared" si="31"/>
        <v>0.80293242889661898</v>
      </c>
    </row>
    <row r="508" spans="1:18">
      <c r="A508" s="4" t="s">
        <v>341</v>
      </c>
      <c r="B508" s="4" t="s">
        <v>342</v>
      </c>
      <c r="C508" s="4" t="s">
        <v>340</v>
      </c>
      <c r="D508" s="13">
        <v>90.807000000000002</v>
      </c>
      <c r="E508" s="13">
        <v>10000</v>
      </c>
      <c r="F508" s="13">
        <v>10000</v>
      </c>
      <c r="G508" s="13">
        <v>1866500</v>
      </c>
      <c r="H508" s="13">
        <v>10000</v>
      </c>
      <c r="I508" s="13">
        <v>10000</v>
      </c>
      <c r="J508" s="13">
        <v>16024000</v>
      </c>
      <c r="K508" s="13">
        <v>22749000</v>
      </c>
      <c r="L508" s="13">
        <v>12670000</v>
      </c>
      <c r="M508" s="13">
        <v>10000</v>
      </c>
      <c r="N508" s="13">
        <v>10000</v>
      </c>
      <c r="O508" s="13">
        <f t="shared" si="28"/>
        <v>3.7046033072304377E-2</v>
      </c>
      <c r="P508" s="17">
        <f t="shared" si="29"/>
        <v>5.9482455348030629E-2</v>
      </c>
      <c r="Q508" s="21">
        <f t="shared" si="30"/>
        <v>-4.7545371242562764</v>
      </c>
      <c r="R508" s="22">
        <f t="shared" si="31"/>
        <v>1.2256111127443672</v>
      </c>
    </row>
    <row r="509" spans="1:18">
      <c r="A509" s="4" t="s">
        <v>924</v>
      </c>
      <c r="B509" s="4" t="s">
        <v>925</v>
      </c>
      <c r="C509" s="4" t="s">
        <v>923</v>
      </c>
      <c r="D509" s="13">
        <v>49.905999999999999</v>
      </c>
      <c r="E509" s="13">
        <v>10000</v>
      </c>
      <c r="F509" s="13">
        <v>10000</v>
      </c>
      <c r="G509" s="13">
        <v>10000</v>
      </c>
      <c r="H509" s="13">
        <v>10000</v>
      </c>
      <c r="I509" s="13">
        <v>268740</v>
      </c>
      <c r="J509" s="13">
        <v>10000</v>
      </c>
      <c r="K509" s="13">
        <v>3490400</v>
      </c>
      <c r="L509" s="13">
        <v>10000</v>
      </c>
      <c r="M509" s="13">
        <v>4793300</v>
      </c>
      <c r="N509" s="13">
        <v>48377</v>
      </c>
      <c r="O509" s="13">
        <f t="shared" si="28"/>
        <v>3.6965655369317119E-2</v>
      </c>
      <c r="P509" s="17">
        <f t="shared" si="29"/>
        <v>0.15734552145719019</v>
      </c>
      <c r="Q509" s="21">
        <f t="shared" si="30"/>
        <v>-4.7576706984667396</v>
      </c>
      <c r="R509" s="22">
        <f t="shared" si="31"/>
        <v>0.80314561394624528</v>
      </c>
    </row>
    <row r="510" spans="1:18">
      <c r="A510" s="4" t="s">
        <v>1377</v>
      </c>
      <c r="B510" s="4" t="s">
        <v>1378</v>
      </c>
      <c r="C510" s="4" t="s">
        <v>1376</v>
      </c>
      <c r="D510" s="13">
        <v>39.502000000000002</v>
      </c>
      <c r="E510" s="13">
        <v>10000</v>
      </c>
      <c r="F510" s="13">
        <v>10000</v>
      </c>
      <c r="G510" s="13">
        <v>10000</v>
      </c>
      <c r="H510" s="13">
        <v>10000</v>
      </c>
      <c r="I510" s="13">
        <v>10000</v>
      </c>
      <c r="J510" s="13">
        <v>315350</v>
      </c>
      <c r="K510" s="13">
        <v>1057400</v>
      </c>
      <c r="L510" s="13">
        <v>372590</v>
      </c>
      <c r="M510" s="13">
        <v>10000</v>
      </c>
      <c r="N510" s="13">
        <v>10000</v>
      </c>
      <c r="O510" s="13">
        <f t="shared" si="28"/>
        <v>2.8323155879320699E-2</v>
      </c>
      <c r="P510" s="17">
        <f t="shared" si="29"/>
        <v>0.11095431711298068</v>
      </c>
      <c r="Q510" s="21">
        <f t="shared" si="30"/>
        <v>-5.1418741645451611</v>
      </c>
      <c r="R510" s="22">
        <f t="shared" si="31"/>
        <v>0.95485579517266983</v>
      </c>
    </row>
    <row r="511" spans="1:18">
      <c r="A511" s="4" t="s">
        <v>1374</v>
      </c>
      <c r="B511" s="4" t="s">
        <v>1375</v>
      </c>
      <c r="C511" s="4" t="s">
        <v>1373</v>
      </c>
      <c r="D511" s="13">
        <v>48.936</v>
      </c>
      <c r="E511" s="13">
        <v>10000</v>
      </c>
      <c r="F511" s="13">
        <v>10000</v>
      </c>
      <c r="G511" s="13">
        <v>10000</v>
      </c>
      <c r="H511" s="13">
        <v>10000</v>
      </c>
      <c r="I511" s="13">
        <v>10000</v>
      </c>
      <c r="J511" s="13">
        <v>432210</v>
      </c>
      <c r="K511" s="13">
        <v>1352900</v>
      </c>
      <c r="L511" s="13">
        <v>233780</v>
      </c>
      <c r="M511" s="13">
        <v>10000</v>
      </c>
      <c r="N511" s="13">
        <v>10000</v>
      </c>
      <c r="O511" s="13">
        <f t="shared" si="28"/>
        <v>2.4523147398829756E-2</v>
      </c>
      <c r="P511" s="17">
        <f t="shared" si="29"/>
        <v>0.14890152767289963</v>
      </c>
      <c r="Q511" s="21">
        <f t="shared" si="30"/>
        <v>-5.3497120376105176</v>
      </c>
      <c r="R511" s="22">
        <f t="shared" si="31"/>
        <v>0.82710084652917348</v>
      </c>
    </row>
    <row r="512" spans="1:18">
      <c r="A512" s="4" t="s">
        <v>729</v>
      </c>
      <c r="B512" s="4" t="s">
        <v>730</v>
      </c>
      <c r="C512" s="4" t="s">
        <v>728</v>
      </c>
      <c r="D512" s="13">
        <v>33.155000000000001</v>
      </c>
      <c r="E512" s="13">
        <v>10000</v>
      </c>
      <c r="F512" s="13">
        <v>10000</v>
      </c>
      <c r="G512" s="13">
        <v>10000</v>
      </c>
      <c r="H512" s="13">
        <v>10000</v>
      </c>
      <c r="I512" s="13">
        <v>10000</v>
      </c>
      <c r="J512" s="13">
        <v>167780</v>
      </c>
      <c r="K512" s="13">
        <v>1713700</v>
      </c>
      <c r="L512" s="13">
        <v>772470</v>
      </c>
      <c r="M512" s="13">
        <v>10000</v>
      </c>
      <c r="N512" s="13">
        <v>10000</v>
      </c>
      <c r="O512" s="13">
        <f t="shared" si="28"/>
        <v>1.8698928551394003E-2</v>
      </c>
      <c r="P512" s="17">
        <f t="shared" si="29"/>
        <v>0.14663300004007318</v>
      </c>
      <c r="Q512" s="21">
        <f t="shared" si="30"/>
        <v>-5.7409005837193536</v>
      </c>
      <c r="R512" s="22">
        <f t="shared" si="31"/>
        <v>0.83376827988252378</v>
      </c>
    </row>
    <row r="513" spans="1:18">
      <c r="A513" s="4" t="s">
        <v>1071</v>
      </c>
      <c r="B513" s="4" t="s">
        <v>1072</v>
      </c>
      <c r="C513" s="4" t="s">
        <v>1070</v>
      </c>
      <c r="D513" s="13">
        <v>22.507999999999999</v>
      </c>
      <c r="E513" s="13">
        <v>10000</v>
      </c>
      <c r="F513" s="13">
        <v>10000</v>
      </c>
      <c r="G513" s="13">
        <v>10000</v>
      </c>
      <c r="H513" s="13">
        <v>10000</v>
      </c>
      <c r="I513" s="13">
        <v>10000</v>
      </c>
      <c r="J513" s="13">
        <v>2645500</v>
      </c>
      <c r="K513" s="13">
        <v>1243500</v>
      </c>
      <c r="L513" s="13">
        <v>1070500</v>
      </c>
      <c r="M513" s="13">
        <v>10000</v>
      </c>
      <c r="N513" s="13">
        <v>10000</v>
      </c>
      <c r="O513" s="13">
        <f t="shared" si="28"/>
        <v>1.0041168792047394E-2</v>
      </c>
      <c r="P513" s="17">
        <f t="shared" si="29"/>
        <v>7.7232791907264398E-2</v>
      </c>
      <c r="Q513" s="21">
        <f t="shared" si="30"/>
        <v>-6.6379289810090141</v>
      </c>
      <c r="R513" s="22">
        <f t="shared" si="31"/>
        <v>1.1121982654594014</v>
      </c>
    </row>
    <row r="514" spans="1:18">
      <c r="A514" s="4" t="s">
        <v>439</v>
      </c>
      <c r="B514" s="4" t="s">
        <v>440</v>
      </c>
      <c r="C514" s="4" t="s">
        <v>438</v>
      </c>
      <c r="D514" s="13">
        <v>194.74</v>
      </c>
      <c r="E514" s="13">
        <v>10000</v>
      </c>
      <c r="F514" s="13">
        <v>10000</v>
      </c>
      <c r="G514" s="13">
        <v>10000</v>
      </c>
      <c r="H514" s="13">
        <v>10000</v>
      </c>
      <c r="I514" s="13">
        <v>10000</v>
      </c>
      <c r="J514" s="13">
        <v>10000</v>
      </c>
      <c r="K514" s="13">
        <v>1285200</v>
      </c>
      <c r="L514" s="13">
        <v>471420</v>
      </c>
      <c r="M514" s="13">
        <v>5770700</v>
      </c>
      <c r="N514" s="13">
        <v>10000</v>
      </c>
      <c r="O514" s="13">
        <f t="shared" si="28"/>
        <v>6.6248681651235137E-3</v>
      </c>
      <c r="P514" s="17">
        <f t="shared" si="29"/>
        <v>0.20639029010475937</v>
      </c>
      <c r="Q514" s="21">
        <f t="shared" si="30"/>
        <v>-7.2378925394445446</v>
      </c>
      <c r="R514" s="22">
        <f t="shared" si="31"/>
        <v>0.68531073850372781</v>
      </c>
    </row>
    <row r="515" spans="1:18">
      <c r="A515" s="6" t="s">
        <v>1472</v>
      </c>
      <c r="B515" s="6" t="s">
        <v>1473</v>
      </c>
      <c r="C515" s="6" t="s">
        <v>1471</v>
      </c>
      <c r="D515" s="14">
        <v>26.468</v>
      </c>
      <c r="E515" s="14">
        <v>137250</v>
      </c>
      <c r="F515" s="14">
        <v>10000</v>
      </c>
      <c r="G515" s="14">
        <v>10000</v>
      </c>
      <c r="H515" s="14">
        <v>267420</v>
      </c>
      <c r="I515" s="14">
        <v>10000</v>
      </c>
      <c r="J515" s="14">
        <v>1570900</v>
      </c>
      <c r="K515" s="14">
        <v>1432500</v>
      </c>
      <c r="L515" s="14">
        <v>899920</v>
      </c>
      <c r="M515" s="14">
        <v>181670</v>
      </c>
      <c r="N515" s="14">
        <v>149590</v>
      </c>
      <c r="O515" s="14">
        <f t="shared" ref="O515:O517" si="32">AVERAGE(E515:I515)/AVERAGE(J515:N515)</f>
        <v>0.10264772421349933</v>
      </c>
      <c r="P515" s="18">
        <f t="shared" si="29"/>
        <v>3.7071251122483662E-2</v>
      </c>
      <c r="Q515" s="21">
        <f t="shared" si="30"/>
        <v>-3.2842264528504406</v>
      </c>
      <c r="R515" s="22">
        <f t="shared" si="31"/>
        <v>1.4309627566620509</v>
      </c>
    </row>
    <row r="516" spans="1:18">
      <c r="A516" s="6" t="s">
        <v>1142</v>
      </c>
      <c r="B516" s="6" t="s">
        <v>1143</v>
      </c>
      <c r="C516" s="6" t="s">
        <v>1141</v>
      </c>
      <c r="D516" s="14">
        <v>45.78</v>
      </c>
      <c r="E516" s="14">
        <v>10000</v>
      </c>
      <c r="F516" s="14">
        <v>10000</v>
      </c>
      <c r="G516" s="14">
        <v>10000</v>
      </c>
      <c r="H516" s="14">
        <v>10000</v>
      </c>
      <c r="I516" s="14">
        <v>10000</v>
      </c>
      <c r="J516" s="14">
        <v>438980</v>
      </c>
      <c r="K516" s="14">
        <v>564880</v>
      </c>
      <c r="L516" s="14">
        <v>116800</v>
      </c>
      <c r="M516" s="14">
        <v>10000</v>
      </c>
      <c r="N516" s="14">
        <v>148620</v>
      </c>
      <c r="O516" s="14">
        <f t="shared" si="32"/>
        <v>3.9084485022825341E-2</v>
      </c>
      <c r="P516" s="18">
        <f t="shared" si="29"/>
        <v>4.7231961228505315E-2</v>
      </c>
      <c r="Q516" s="21">
        <f t="shared" ref="Q516:Q517" si="33">LOG(O516, 2)</f>
        <v>-4.6772601608276476</v>
      </c>
      <c r="R516" s="22">
        <f t="shared" ref="R516:R517" si="34">-LOG(P516,10)</f>
        <v>1.3257640206940262</v>
      </c>
    </row>
    <row r="517" spans="1:18" ht="17" thickBot="1">
      <c r="A517" s="6" t="s">
        <v>1312</v>
      </c>
      <c r="B517" s="6" t="s">
        <v>1313</v>
      </c>
      <c r="C517" s="6" t="s">
        <v>1311</v>
      </c>
      <c r="D517" s="14">
        <v>29.949000000000002</v>
      </c>
      <c r="E517" s="14">
        <v>10000</v>
      </c>
      <c r="F517" s="14">
        <v>10000</v>
      </c>
      <c r="G517" s="14">
        <v>10000</v>
      </c>
      <c r="H517" s="14">
        <v>10000</v>
      </c>
      <c r="I517" s="14">
        <v>10000</v>
      </c>
      <c r="J517" s="14">
        <v>611450</v>
      </c>
      <c r="K517" s="14">
        <v>556830</v>
      </c>
      <c r="L517" s="14">
        <v>621430</v>
      </c>
      <c r="M517" s="14">
        <v>10000</v>
      </c>
      <c r="N517" s="14">
        <v>10000</v>
      </c>
      <c r="O517" s="14">
        <f t="shared" si="32"/>
        <v>2.762873609583856E-2</v>
      </c>
      <c r="P517" s="18">
        <f t="shared" si="29"/>
        <v>4.0416319841791226E-2</v>
      </c>
      <c r="Q517" s="23">
        <f t="shared" si="33"/>
        <v>-5.1776866236421455</v>
      </c>
      <c r="R517" s="24">
        <f t="shared" si="34"/>
        <v>1.3934432342439391</v>
      </c>
    </row>
  </sheetData>
  <sortState xmlns:xlrd2="http://schemas.microsoft.com/office/spreadsheetml/2017/richdata2" ref="A38:P514">
    <sortCondition descending="1" ref="O38:O514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nazmin bithi</dc:creator>
  <cp:lastModifiedBy>DJSilver</cp:lastModifiedBy>
  <dcterms:created xsi:type="dcterms:W3CDTF">2021-05-07T04:26:57Z</dcterms:created>
  <dcterms:modified xsi:type="dcterms:W3CDTF">2021-07-05T20:06:51Z</dcterms:modified>
</cp:coreProperties>
</file>