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Nadege\En cours\papiers en cours et demande de financement\papier Linh\Linh 4eme soumission JCI\revised version\version Linh du 14decembre\"/>
    </mc:Choice>
  </mc:AlternateContent>
  <bookViews>
    <workbookView xWindow="0" yWindow="0" windowWidth="17760" windowHeight="8940"/>
  </bookViews>
  <sheets>
    <sheet name="Sheet1" sheetId="1" r:id="rId1"/>
    <sheet name="Sheet2" sheetId="2" r:id="rId2"/>
    <sheet name="Sheet3" sheetId="3"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14" i="2" l="1"/>
</calcChain>
</file>

<file path=xl/sharedStrings.xml><?xml version="1.0" encoding="utf-8"?>
<sst xmlns="http://schemas.openxmlformats.org/spreadsheetml/2006/main" count="305" uniqueCount="207">
  <si>
    <t>Inheritance</t>
  </si>
  <si>
    <t>Sex</t>
  </si>
  <si>
    <t>male</t>
  </si>
  <si>
    <t>female</t>
  </si>
  <si>
    <t>T/T</t>
  </si>
  <si>
    <t>Year of birth</t>
  </si>
  <si>
    <t>Facial dysmorphism</t>
  </si>
  <si>
    <t>unilateral congenital ptosis</t>
  </si>
  <si>
    <t>clubfeet</t>
  </si>
  <si>
    <t>micropenis</t>
  </si>
  <si>
    <t>CLINICAL FEATURES</t>
  </si>
  <si>
    <t>Clubfeet</t>
  </si>
  <si>
    <t>Tetralogy of Fallot</t>
  </si>
  <si>
    <t>2019</t>
  </si>
  <si>
    <t>Retrognathia</t>
  </si>
  <si>
    <t>Histology/Pathology of muscles and nerves</t>
  </si>
  <si>
    <t>GENERAL INFO</t>
  </si>
  <si>
    <t>Microretrognathia</t>
  </si>
  <si>
    <t>Anosmia</t>
  </si>
  <si>
    <t>2016</t>
  </si>
  <si>
    <t>At 9 yo : 30.2 kg (+0.5 SD)</t>
  </si>
  <si>
    <t>At 9 yo : 49.5 cm (-2.5 SD)</t>
  </si>
  <si>
    <t xml:space="preserve"> -</t>
  </si>
  <si>
    <t xml:space="preserve">Extremities </t>
  </si>
  <si>
    <t>Arthrogryposis</t>
  </si>
  <si>
    <t xml:space="preserve"> - </t>
  </si>
  <si>
    <t xml:space="preserve">Skin </t>
  </si>
  <si>
    <t xml:space="preserve">Brain </t>
  </si>
  <si>
    <t xml:space="preserve">Cardiovascular </t>
  </si>
  <si>
    <t>Cutaneous 2/3 toe syndactyly</t>
  </si>
  <si>
    <t>Neurology</t>
  </si>
  <si>
    <t>Genito-urinary</t>
  </si>
  <si>
    <t>Normal intelligence</t>
  </si>
  <si>
    <t>Gastroenterology</t>
  </si>
  <si>
    <t>Large clitoris</t>
  </si>
  <si>
    <t>Normal</t>
  </si>
  <si>
    <t>Left : external auditory canal agenesis and hypoplasia of the mastoid with progressive hearing loss
Right:  conductive hearing loss</t>
  </si>
  <si>
    <t>Myopia, Retinal detachment on the left, Bilateral retinal ischemia, Photophobia</t>
  </si>
  <si>
    <t>Yes</t>
  </si>
  <si>
    <r>
      <rPr>
        <b/>
        <i/>
        <sz val="12"/>
        <rFont val="Calibri"/>
        <family val="2"/>
        <scheme val="minor"/>
      </rPr>
      <t>ERBB3</t>
    </r>
    <r>
      <rPr>
        <b/>
        <sz val="12"/>
        <rFont val="Calibri"/>
        <family val="2"/>
        <scheme val="minor"/>
      </rPr>
      <t xml:space="preserve"> (NM_001982.3)</t>
    </r>
  </si>
  <si>
    <r>
      <t>c.2359A&gt;</t>
    </r>
    <r>
      <rPr>
        <sz val="12"/>
        <rFont val="Calibri"/>
        <family val="2"/>
        <scheme val="minor"/>
      </rPr>
      <t>C</t>
    </r>
    <r>
      <rPr>
        <sz val="12"/>
        <color rgb="FF000000"/>
        <rFont val="Calibri"/>
        <family val="2"/>
        <scheme val="minor"/>
      </rPr>
      <t>; p.(Thr787Pro) (pat)</t>
    </r>
  </si>
  <si>
    <r>
      <t>c.2695G&gt;</t>
    </r>
    <r>
      <rPr>
        <sz val="12"/>
        <rFont val="Calibri"/>
        <family val="2"/>
        <scheme val="minor"/>
      </rPr>
      <t>A</t>
    </r>
    <r>
      <rPr>
        <sz val="12"/>
        <color rgb="FF000000"/>
        <rFont val="Calibri"/>
        <family val="2"/>
        <scheme val="minor"/>
      </rPr>
      <t>; p.(Val899Met) (mat)</t>
    </r>
  </si>
  <si>
    <r>
      <rPr>
        <b/>
        <i/>
        <sz val="12"/>
        <rFont val="Calibri"/>
        <family val="2"/>
        <scheme val="minor"/>
      </rPr>
      <t>ERBB2</t>
    </r>
    <r>
      <rPr>
        <b/>
        <sz val="12"/>
        <rFont val="Calibri"/>
        <family val="2"/>
        <scheme val="minor"/>
      </rPr>
      <t xml:space="preserve"> (NM_004448.3)</t>
    </r>
  </si>
  <si>
    <r>
      <t>rs2435357 (</t>
    </r>
    <r>
      <rPr>
        <b/>
        <i/>
        <sz val="12"/>
        <rFont val="Calibri"/>
        <family val="2"/>
        <scheme val="minor"/>
      </rPr>
      <t>IVS1-RET</t>
    </r>
    <r>
      <rPr>
        <b/>
        <sz val="12"/>
        <rFont val="Calibri"/>
        <family val="2"/>
        <scheme val="minor"/>
      </rPr>
      <t>)</t>
    </r>
  </si>
  <si>
    <t>DNA NA</t>
  </si>
  <si>
    <t>NR</t>
  </si>
  <si>
    <t xml:space="preserve">Unilateral low set ear
Unilateral aplasia of the external auditory canal and pre auricular tag </t>
  </si>
  <si>
    <t>No retinal dysplasia</t>
  </si>
  <si>
    <t>No abnormality reported</t>
  </si>
  <si>
    <t>Molecular investigation</t>
  </si>
  <si>
    <t>WES</t>
  </si>
  <si>
    <t>Other WES findings</t>
  </si>
  <si>
    <t>No</t>
  </si>
  <si>
    <t>Sanger sequencing</t>
  </si>
  <si>
    <t>Psychomotor development</t>
  </si>
  <si>
    <t>Origin</t>
  </si>
  <si>
    <t>France</t>
  </si>
  <si>
    <t>Egypt</t>
  </si>
  <si>
    <t xml:space="preserve"> 9</t>
  </si>
  <si>
    <t xml:space="preserve"> 3</t>
  </si>
  <si>
    <t xml:space="preserve">Yes </t>
  </si>
  <si>
    <t>Undescended testes at birth (inguinal hernia repair and orchiopexy)</t>
  </si>
  <si>
    <t>at 4  yo 47 cm</t>
  </si>
  <si>
    <t>Seizures (tonic)</t>
  </si>
  <si>
    <t>2010</t>
  </si>
  <si>
    <t>T/C</t>
  </si>
  <si>
    <r>
      <t xml:space="preserve">Paternally inherited mutation in the </t>
    </r>
    <r>
      <rPr>
        <i/>
        <sz val="12"/>
        <color theme="1"/>
        <rFont val="Calibri"/>
        <family val="2"/>
        <scheme val="minor"/>
      </rPr>
      <t>HBB</t>
    </r>
    <r>
      <rPr>
        <sz val="12"/>
        <color theme="1"/>
        <rFont val="Calibri"/>
        <family val="2"/>
        <scheme val="minor"/>
      </rPr>
      <t xml:space="preserve"> gene (c.92+1G&gt;A)</t>
    </r>
    <r>
      <rPr>
        <sz val="12"/>
        <color rgb="FFFF0000"/>
        <rFont val="Calibri"/>
        <family val="2"/>
        <scheme val="minor"/>
      </rPr>
      <t/>
    </r>
  </si>
  <si>
    <t>Unilateral congenital ptosis, bilateral myopia, cortical visual impairment, bilateral lagophthalmos, strabismus, nystagmus</t>
  </si>
  <si>
    <r>
      <t>Dolichocephaly, narrow forehead, frontal bossing</t>
    </r>
    <r>
      <rPr>
        <sz val="12"/>
        <color rgb="FFFF0000"/>
        <rFont val="Calibri"/>
        <family val="2"/>
        <scheme val="minor"/>
      </rPr>
      <t xml:space="preserve"> </t>
    </r>
  </si>
  <si>
    <t>Retrognathia, micrognathia</t>
  </si>
  <si>
    <t>NA</t>
  </si>
  <si>
    <t>Global volume loss</t>
  </si>
  <si>
    <t>Hypoplastic olfactory bulbs and tracts, marked hypoplasia of right oculomotor nerve, ectopic posterior pituitary</t>
  </si>
  <si>
    <t>Normal echocardiogram and ECG</t>
  </si>
  <si>
    <t>Cutaneous 2/3 toe syndactyly, long tapered fingers</t>
  </si>
  <si>
    <t>2/3 toe syndactyly, acroosteolysis</t>
  </si>
  <si>
    <t>Severe developmental delay, non-ambulatory, non-verbal</t>
  </si>
  <si>
    <t>At 5 yo : 106.7 cm (-0.5 SD) at 9 y 118.7 cm (Z -2.43)</t>
  </si>
  <si>
    <t>At 3 months : 61 cm (+0.1 SD)
At 3 years: 95 cm (Z=-1.16)</t>
  </si>
  <si>
    <t>At 5 yo : 19.1 kg (+0.1 SD) at 9 y 28.3 kg (Z= 0)</t>
  </si>
  <si>
    <t>At 3 months : 4.1 kg (-3 SD)
At 3 years:  12.2 kg (Z=-2.15)</t>
  </si>
  <si>
    <t>At 3 months : 39 cm (-2 SD)
At 23 months: 46.5 cm (Z=-0.49)</t>
  </si>
  <si>
    <t xml:space="preserve">c.3297delG; p.(His1100Metfs*2) </t>
  </si>
  <si>
    <t>c.2618C&gt;G; p.(Thr873Ser)</t>
  </si>
  <si>
    <t xml:space="preserve">c.2618C&gt;G; p.(Thr873Ser) </t>
  </si>
  <si>
    <t xml:space="preserve"> c.2795A&gt;G; p.(Gln932Arg) </t>
  </si>
  <si>
    <t>Absent left ear, present right ear</t>
  </si>
  <si>
    <t xml:space="preserve"> + (fetal akinesia, arthrogryposis, axillary, inguinal, elbow and knee pterygia)</t>
  </si>
  <si>
    <t xml:space="preserve"> + (fetal akinesia, arthrogryposis, axillary and popliteal pterygia), Amyotrophy</t>
  </si>
  <si>
    <t>Tissue NA for Motor neurons / Nerves / Myelination/ Sensory neurons analysis.</t>
  </si>
  <si>
    <t>Limited examination due to maceration.</t>
  </si>
  <si>
    <t>At 20+5 WG : 20 cm (-1SD)</t>
  </si>
  <si>
    <t>At 20+5 WG : 139 g (-2SD)</t>
  </si>
  <si>
    <t>At 20+5 WG : 14 cm (-2SD)</t>
  </si>
  <si>
    <t>At 19 WG : 14.5 cm (-3SD)</t>
  </si>
  <si>
    <t>At 19 WG : 55 g (-3SD)</t>
  </si>
  <si>
    <t>At 19 WG : 10 cm (-3SD)</t>
  </si>
  <si>
    <t>Retrognathia. Posterior cleft palate. Midface hypoplasia</t>
  </si>
  <si>
    <t>c.556delT; p.(Cys186Valfs*20) (mat)</t>
  </si>
  <si>
    <t>c.2269dupA; p.(Thr757Asnfs*70) (pat)</t>
  </si>
  <si>
    <t>No macroscopic or microscopic anomaly. Normal gyration. Normal cerebral tissus</t>
  </si>
  <si>
    <t>Bilateral anotia, unilateral ear tag, bilateral ear pits</t>
  </si>
  <si>
    <t xml:space="preserve">Bilateral microtia and bilateral mixed hearing loss </t>
  </si>
  <si>
    <t xml:space="preserve">ambiguous external genitalia at birth.  Normal uterus and  ovaries at pelvic  ultrasound </t>
  </si>
  <si>
    <r>
      <t xml:space="preserve">Transposition of the great </t>
    </r>
    <r>
      <rPr>
        <sz val="12"/>
        <color theme="1"/>
        <rFont val="Calibri"/>
        <family val="2"/>
        <scheme val="minor"/>
      </rPr>
      <t>vessels</t>
    </r>
    <r>
      <rPr>
        <sz val="12"/>
        <color theme="1"/>
        <rFont val="Calibri"/>
        <family val="2"/>
        <scheme val="minor"/>
      </rPr>
      <t xml:space="preserve">
Hypoplastic left ventricle</t>
    </r>
  </si>
  <si>
    <t>Hypoplasia of the olfactory bulbs</t>
  </si>
  <si>
    <r>
      <t xml:space="preserve"> + (arthrogryposis with axill</t>
    </r>
    <r>
      <rPr>
        <sz val="12"/>
        <color theme="1"/>
        <rFont val="Calibri"/>
        <family val="2"/>
        <scheme val="minor"/>
      </rPr>
      <t>i</t>
    </r>
    <r>
      <rPr>
        <sz val="12"/>
        <color theme="1"/>
        <rFont val="Calibri"/>
        <family val="2"/>
        <scheme val="minor"/>
      </rPr>
      <t>ary, inguinal, elbow and knee pterygia), Amyoplasia</t>
    </r>
  </si>
  <si>
    <t>Subject code</t>
  </si>
  <si>
    <t>Subject 1</t>
  </si>
  <si>
    <t>Subject 2</t>
  </si>
  <si>
    <t xml:space="preserve">Subject 3 </t>
  </si>
  <si>
    <t>Subject 4</t>
  </si>
  <si>
    <t>Subject 5</t>
  </si>
  <si>
    <t xml:space="preserve">Subject 6 </t>
  </si>
  <si>
    <t>Subject 7</t>
  </si>
  <si>
    <t>Subject 8</t>
  </si>
  <si>
    <t>F1:II-3</t>
  </si>
  <si>
    <t>F2:II-2</t>
  </si>
  <si>
    <t>F2:II-3</t>
  </si>
  <si>
    <t>F3:II-1</t>
  </si>
  <si>
    <t>F3:II-3</t>
  </si>
  <si>
    <t>F4:II-1</t>
  </si>
  <si>
    <t>F5:II-1</t>
  </si>
  <si>
    <t>F5:II-2</t>
  </si>
  <si>
    <t>compound heterozygous</t>
  </si>
  <si>
    <t>Pakistan</t>
  </si>
  <si>
    <t>Turkey</t>
  </si>
  <si>
    <t>homozygous</t>
  </si>
  <si>
    <t>homozygous (both variants)</t>
  </si>
  <si>
    <t xml:space="preserve">Ears </t>
  </si>
  <si>
    <t xml:space="preserve">Eyes </t>
  </si>
  <si>
    <t>Olfaction</t>
  </si>
  <si>
    <t>Skull</t>
  </si>
  <si>
    <t>Agenesis of olfactory bulbs</t>
  </si>
  <si>
    <t xml:space="preserve">Additional findings </t>
  </si>
  <si>
    <r>
      <t xml:space="preserve">RET </t>
    </r>
    <r>
      <rPr>
        <b/>
        <sz val="12"/>
        <rFont val="Calibri (Corps)_x0000_"/>
      </rPr>
      <t>coding variants</t>
    </r>
  </si>
  <si>
    <t>Histology/Pathology of intestinal tract</t>
  </si>
  <si>
    <t xml:space="preserve"> HSCR</t>
  </si>
  <si>
    <t>Progessive Sensori-motor axonal neuropathy (normal nerve conduction velocity - 42.4-45.3 m/s)
Hyperesthesia, hypersudation, tachycardia</t>
  </si>
  <si>
    <r>
      <t>Macroscopic</t>
    </r>
    <r>
      <rPr>
        <sz val="12"/>
        <rFont val="Calibri"/>
        <family val="2"/>
        <scheme val="minor"/>
      </rPr>
      <t xml:space="preserve"> examination</t>
    </r>
    <r>
      <rPr>
        <sz val="12"/>
        <color theme="1"/>
        <rFont val="Calibri"/>
        <family val="2"/>
        <scheme val="minor"/>
      </rPr>
      <t xml:space="preserve"> showed no dilatation, atresia or volvulus of the intestine. 
Samples NA for histology</t>
    </r>
  </si>
  <si>
    <r>
      <rPr>
        <sz val="12"/>
        <rFont val="Calibri"/>
        <family val="2"/>
        <scheme val="minor"/>
      </rPr>
      <t>Sudocan test : Significant damage of sensory fibers of small sizes which may explain the dysautonomia and the sensory neuropathy</t>
    </r>
    <r>
      <rPr>
        <sz val="12"/>
        <color theme="1"/>
        <rFont val="Calibri"/>
        <family val="2"/>
        <scheme val="minor"/>
      </rPr>
      <t>.</t>
    </r>
  </si>
  <si>
    <t xml:space="preserve">Poorly developed skeletal muscle
Numerous myotubes in muscle fibers </t>
  </si>
  <si>
    <t>Numerous myotubes in muscle fibers; No muscular degeneration or interstitial fibrosis.</t>
  </si>
  <si>
    <t>Tachycardia, Wolff-Parkinson-White syndome</t>
  </si>
  <si>
    <t>Pink papules scattered on extremities</t>
  </si>
  <si>
    <t>Bilateral, asymmetric congenital ptosis, Unilateral Marcus-Gunn jaw wink syndrome,  exotropia, bilateral horizontal pendular nystagmus, episodic anisocoria</t>
  </si>
  <si>
    <t>Micrognathia, triangular facies</t>
  </si>
  <si>
    <t>Absent right external auditory canal; present left external auditory canal without auricle.</t>
  </si>
  <si>
    <t>sanger sequencing</t>
  </si>
  <si>
    <t xml:space="preserve">No </t>
  </si>
  <si>
    <r>
      <t>Age at last follow-up</t>
    </r>
    <r>
      <rPr>
        <b/>
        <sz val="12"/>
        <color rgb="FFFF40FF"/>
        <rFont val="Calibri (Corps)_x0000_"/>
      </rPr>
      <t/>
    </r>
  </si>
  <si>
    <t>TOP at 16+5 WG</t>
  </si>
  <si>
    <t>IUFD at 15 WG</t>
  </si>
  <si>
    <r>
      <t>TOP at 18</t>
    </r>
    <r>
      <rPr>
        <sz val="12"/>
        <color theme="1"/>
        <rFont val="Calibri"/>
        <family val="2"/>
        <scheme val="minor"/>
      </rPr>
      <t xml:space="preserve"> WG</t>
    </r>
  </si>
  <si>
    <t xml:space="preserve">Height </t>
  </si>
  <si>
    <t>At 9 yo : 132 cm (-0.5 SD)</t>
  </si>
  <si>
    <t>Abnormal limb positioning</t>
  </si>
  <si>
    <r>
      <t xml:space="preserve">Clubfeet
Brachymetacarpia </t>
    </r>
    <r>
      <rPr>
        <sz val="12"/>
        <rFont val="Calibri"/>
        <family val="2"/>
        <scheme val="minor"/>
      </rPr>
      <t>+/- dislocated thumbs</t>
    </r>
  </si>
  <si>
    <t>At 20+5 WG : 21 cm (-3 SD)</t>
  </si>
  <si>
    <t>At 20+5 WG : 179 g (-3 SD)</t>
  </si>
  <si>
    <t>At 20+5 WG : 16 cm (-1 SD)</t>
  </si>
  <si>
    <t xml:space="preserve">Weight </t>
  </si>
  <si>
    <t>OFC</t>
  </si>
  <si>
    <r>
      <t>Hypotrophy</t>
    </r>
    <r>
      <rPr>
        <sz val="12"/>
        <rFont val="Calibri"/>
        <family val="2"/>
        <scheme val="minor"/>
      </rPr>
      <t xml:space="preserve"> (bone age estimated ~15 WG but biometrics equal to 13-14 WG)</t>
    </r>
    <r>
      <rPr>
        <sz val="12"/>
        <color theme="1"/>
        <rFont val="Calibri"/>
        <family val="2"/>
        <scheme val="minor"/>
      </rPr>
      <t/>
    </r>
  </si>
  <si>
    <t>Mild developmental delay, persistent mild speech delay secondary to hearing loss</t>
  </si>
  <si>
    <t>Retrognathia. Cleft lip and palate.</t>
  </si>
  <si>
    <t>Obstructive sleep apnea, tracheostomy-dependent, gastrostomy-tube-dependent</t>
  </si>
  <si>
    <t xml:space="preserve"> HSCR + CIPO</t>
  </si>
  <si>
    <t xml:space="preserve">Both motoneurons in the anterior horn  and sensory neurons in the dorsal root ganglia displayed normal morphology and density.  </t>
  </si>
  <si>
    <t>Numerous myotubes.</t>
  </si>
  <si>
    <t>-</t>
  </si>
  <si>
    <r>
      <t xml:space="preserve">Sanger sequencing of </t>
    </r>
    <r>
      <rPr>
        <b/>
        <i/>
        <sz val="12"/>
        <rFont val="Calibri"/>
        <family val="2"/>
        <scheme val="minor"/>
      </rPr>
      <t>ERBB3</t>
    </r>
    <r>
      <rPr>
        <b/>
        <sz val="12"/>
        <rFont val="Calibri"/>
        <family val="2"/>
        <scheme val="minor"/>
      </rPr>
      <t xml:space="preserve"> or </t>
    </r>
    <r>
      <rPr>
        <b/>
        <i/>
        <sz val="12"/>
        <rFont val="Calibri"/>
        <family val="2"/>
        <scheme val="minor"/>
      </rPr>
      <t>ERBB2</t>
    </r>
    <r>
      <rPr>
        <b/>
        <sz val="12"/>
        <rFont val="Calibri"/>
        <family val="2"/>
        <scheme val="minor"/>
      </rPr>
      <t xml:space="preserve"> variants</t>
    </r>
  </si>
  <si>
    <t>HSCR</t>
  </si>
  <si>
    <t>Colon biopsies showed a lack of ganglion cells at the anal resection part combined with a hyperplasia of nerve fibers in the submucosa. 
Above the aganglionic segment, a reduced quantity of ganglion cells and hyperplasia of nerve fibers were observed. 
The proximal colon biopsies showed normal composition of submucosal and myenteric plexuses.</t>
  </si>
  <si>
    <r>
      <rPr>
        <sz val="12"/>
        <color theme="1"/>
        <rFont val="Calibri"/>
        <family val="2"/>
        <scheme val="minor"/>
      </rPr>
      <t>Perceptive hearing loss</t>
    </r>
    <r>
      <rPr>
        <sz val="12"/>
        <color rgb="FFFF0000"/>
        <rFont val="Calibri"/>
        <family val="2"/>
        <scheme val="minor"/>
      </rPr>
      <t xml:space="preserve"> </t>
    </r>
  </si>
  <si>
    <t>±</t>
  </si>
  <si>
    <t>2003</t>
  </si>
  <si>
    <t>2008</t>
  </si>
  <si>
    <t>14</t>
  </si>
  <si>
    <t>9</t>
  </si>
  <si>
    <t xml:space="preserve">c.2129C&gt;T; p.(Ala710Val) </t>
  </si>
  <si>
    <t>Hypotonia
Axonal peripheral neuropathy (nerve conduction velocity = 30m/sec for the median nerve; Distal muscle strength arms/legs MRC 3/3)</t>
  </si>
  <si>
    <t>Small nose, hypoplastic alae nasi, asymmetry of the cheeks Le&gt;ri</t>
  </si>
  <si>
    <t>Hypotonia
Axonal peripheral neuropathy; Hypesthesia skin left eyebrow and chin</t>
  </si>
  <si>
    <t>Hypotonia
Axonal peripheral neuropathy</t>
  </si>
  <si>
    <t>Unilateral congenital ptosis (OS)</t>
  </si>
  <si>
    <t>No, Physiological heart murmur</t>
  </si>
  <si>
    <t>bilateral facialis paresis</t>
  </si>
  <si>
    <t>C/C</t>
  </si>
  <si>
    <t>Abbreviations: HSCR Hirschsprung disease, TOP: termination of pregnancy, IUFD: intrauterine fetal death; WG: weeks of gestation; NA: Not Available; NR: Not Relevant.</t>
  </si>
  <si>
    <r>
      <rPr>
        <sz val="12"/>
        <rFont val="Calibri"/>
        <family val="2"/>
        <scheme val="minor"/>
      </rPr>
      <t>Aganglionosis extending up to the stomach. Lack of S100 and Phox2b staining. Normal SMA staining of smooth muscle layers.</t>
    </r>
    <r>
      <rPr>
        <sz val="12"/>
        <color theme="1"/>
        <rFont val="Calibri"/>
        <family val="2"/>
        <scheme val="minor"/>
      </rPr>
      <t xml:space="preserve">
</t>
    </r>
  </si>
  <si>
    <t>Aganglionosis extending to the small intestine. Absence of Phox2b and S100 staining.  Normal SMA staining of smooth muscle layers.</t>
  </si>
  <si>
    <r>
      <t xml:space="preserve"> - </t>
    </r>
    <r>
      <rPr>
        <sz val="11"/>
        <rFont val="Calibri"/>
        <family val="2"/>
        <scheme val="minor"/>
      </rPr>
      <t xml:space="preserve">  (</t>
    </r>
    <r>
      <rPr>
        <sz val="11"/>
        <rFont val="Calibri (Corps)_x0000_"/>
      </rPr>
      <t>rectus muscle</t>
    </r>
    <r>
      <rPr>
        <sz val="12"/>
        <rFont val="Calibri (Corps)_x0000_"/>
      </rPr>
      <t xml:space="preserve"> </t>
    </r>
    <r>
      <rPr>
        <sz val="12"/>
        <rFont val="Calibri"/>
        <family val="2"/>
        <scheme val="minor"/>
      </rPr>
      <t>biopsy showed non specific dispersion of muscular fibers without specific characteristics)</t>
    </r>
  </si>
  <si>
    <t>Distal colonic aganglionosis.
Hypoganglionosis above the aganglionic segment extending to the ileum, with rare clusters and individual ganglion cells.</t>
  </si>
  <si>
    <t>-2.5 SD at 15 years</t>
  </si>
  <si>
    <t xml:space="preserve">+1SD </t>
  </si>
  <si>
    <t>Mild developmental delay</t>
  </si>
  <si>
    <t>Low testoterone, scoliosis</t>
  </si>
  <si>
    <r>
      <rPr>
        <sz val="11"/>
        <rFont val="Calibri"/>
        <family val="2"/>
        <scheme val="minor"/>
      </rPr>
      <t xml:space="preserve">Macroscopic </t>
    </r>
    <r>
      <rPr>
        <sz val="11"/>
        <rFont val="Calibri (Corps)_x0000_"/>
      </rPr>
      <t>examination</t>
    </r>
    <r>
      <rPr>
        <sz val="11"/>
        <rFont val="Calibri"/>
        <family val="2"/>
        <scheme val="minor"/>
      </rPr>
      <t xml:space="preserve"> showed no </t>
    </r>
    <r>
      <rPr>
        <sz val="11"/>
        <rFont val="Calibri (Corps)_x0000_"/>
      </rPr>
      <t>obvious</t>
    </r>
    <r>
      <rPr>
        <sz val="11"/>
        <rFont val="Calibri"/>
        <family val="2"/>
        <scheme val="minor"/>
      </rPr>
      <t xml:space="preserve"> anomaly. Limited examination due to maceration.</t>
    </r>
  </si>
  <si>
    <t xml:space="preserve">hypopigmentation
</t>
  </si>
  <si>
    <t xml:space="preserve"> +1.62 SD (at 11 years)</t>
  </si>
  <si>
    <t xml:space="preserve"> +2 SD (at 11 years) </t>
  </si>
  <si>
    <t xml:space="preserve"> -1.69 SD at 11 years</t>
  </si>
  <si>
    <t xml:space="preserve"> +0.5 SD</t>
  </si>
  <si>
    <t>Lack of ganglion cells in submucosa and muscularis propria without overt nerve hypertrophy in rectum (12mm). 
The muscularis propria is thinned. 
Hypoganglionosis above the aganglionic segment extending to the ileum, some of which are morphologically abnormal. 
No nerve hypertrophy.</t>
  </si>
  <si>
    <t>Distal colonic aganglionosis (18.5cm).
Ascending colon : numerous myenteric plexuses with normal ganglion cells showing ectopic localisation, some within longitudinal external muscularis. Atrophy of external muscularis. Sclerolipomatosis in submucosae  
Descending colon : Numerous and coalescent myenteric plexuses on HES staining and S100 immunostaining 
Ileum : Myenteric plexus with normal ganglion cells showing similar ectopic localisation within longitudinal external muscularis Submucosae shows sclerolipomatosis.
 Staining with smooth muscle actin shows lack of staining of the internal muscularis and normal staining of the external muscularis. Desmin and cKit appears normal compared to control. 
Portal nerve hyperplasia (associated with abnormal innervation of the digestive tract)</t>
  </si>
  <si>
    <t>Severe constipation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</si>
</sst>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2"/>
      <color theme="1"/>
      <name val="Calibri"/>
      <family val="2"/>
      <scheme val="minor"/>
    </font>
    <font>
      <b/>
      <sz val="12"/>
      <name val="Calibri"/>
      <family val="2"/>
      <scheme val="minor"/>
    </font>
    <font>
      <sz val="12"/>
      <name val="Calibri"/>
      <family val="2"/>
      <scheme val="minor"/>
    </font>
    <font>
      <b/>
      <i/>
      <sz val="12"/>
      <name val="Calibri"/>
      <family val="2"/>
      <scheme val="minor"/>
    </font>
    <font>
      <sz val="12"/>
      <color rgb="FF000000"/>
      <name val="Calibri"/>
      <family val="2"/>
      <scheme val="minor"/>
    </font>
    <font>
      <sz val="12"/>
      <color rgb="FFFF0000"/>
      <name val="Calibri"/>
      <family val="2"/>
      <scheme val="minor"/>
    </font>
    <font>
      <i/>
      <sz val="12"/>
      <color theme="1"/>
      <name val="Calibri"/>
      <family val="2"/>
      <scheme val="minor"/>
    </font>
    <font>
      <sz val="11"/>
      <name val="Calibri"/>
      <family val="2"/>
      <scheme val="minor"/>
    </font>
    <font>
      <b/>
      <sz val="11"/>
      <color theme="1"/>
      <name val="Calibri"/>
      <family val="2"/>
      <scheme val="minor"/>
    </font>
    <font>
      <b/>
      <sz val="12"/>
      <color rgb="FFFF40FF"/>
      <name val="Calibri (Corps)_x0000_"/>
    </font>
    <font>
      <sz val="11"/>
      <color rgb="FFFF40FF"/>
      <name val="Calibri"/>
      <family val="2"/>
      <scheme val="minor"/>
    </font>
    <font>
      <b/>
      <sz val="12"/>
      <name val="Calibri (Corps)_x0000_"/>
    </font>
    <font>
      <sz val="12"/>
      <name val="Calibri (Corps)_x0000_"/>
    </font>
    <font>
      <sz val="11"/>
      <name val="Calibri (Corps)_x0000_"/>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2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3">
    <xf numFmtId="0" fontId="0" fillId="0" borderId="0" xfId="0"/>
    <xf numFmtId="0" fontId="0"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ont="1"/>
    <xf numFmtId="0" fontId="0" fillId="0" borderId="0" xfId="0" applyFont="1" applyFill="1"/>
    <xf numFmtId="0" fontId="0" fillId="0" borderId="0" xfId="0" applyFont="1" applyAlignment="1">
      <alignment vertical="top"/>
    </xf>
    <xf numFmtId="0" fontId="9"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49" fontId="12" fillId="0" borderId="1" xfId="0" applyNumberFormat="1" applyFont="1" applyBorder="1" applyAlignment="1">
      <alignment horizontal="left" vertical="center" wrapText="1"/>
    </xf>
    <xf numFmtId="49" fontId="8" fillId="0" borderId="1" xfId="0" applyNumberFormat="1" applyFont="1" applyBorder="1" applyAlignment="1">
      <alignment wrapText="1"/>
    </xf>
    <xf numFmtId="0" fontId="9" fillId="0" borderId="1" xfId="0" applyFont="1" applyFill="1" applyBorder="1" applyAlignment="1">
      <alignment horizontal="left" vertical="center" wrapText="1"/>
    </xf>
    <xf numFmtId="49" fontId="12" fillId="0" borderId="1" xfId="0" applyNumberFormat="1" applyFont="1" applyBorder="1" applyAlignment="1">
      <alignment horizontal="left" vertical="top" wrapText="1"/>
    </xf>
    <xf numFmtId="49" fontId="8" fillId="0" borderId="1" xfId="0" applyNumberFormat="1" applyFont="1" applyBorder="1" applyAlignment="1">
      <alignment vertical="top" wrapText="1"/>
    </xf>
    <xf numFmtId="49" fontId="8" fillId="0" borderId="1" xfId="0" applyNumberFormat="1" applyFont="1" applyFill="1" applyBorder="1" applyAlignment="1">
      <alignment vertical="top" wrapText="1"/>
    </xf>
    <xf numFmtId="49" fontId="8" fillId="2" borderId="1" xfId="0" applyNumberFormat="1" applyFont="1" applyFill="1" applyBorder="1" applyAlignment="1">
      <alignment vertical="top" wrapText="1"/>
    </xf>
    <xf numFmtId="0" fontId="12" fillId="0" borderId="0" xfId="0" applyFont="1" applyAlignment="1">
      <alignment horizontal="left" vertical="top" wrapText="1" readingOrder="1"/>
    </xf>
    <xf numFmtId="49" fontId="13" fillId="0" borderId="1" xfId="0" applyNumberFormat="1" applyFont="1" applyFill="1" applyBorder="1" applyAlignment="1">
      <alignment horizontal="left" vertical="center" wrapText="1"/>
    </xf>
    <xf numFmtId="0" fontId="0" fillId="0" borderId="0" xfId="0" applyFont="1" applyFill="1" applyAlignment="1">
      <alignment vertical="top"/>
    </xf>
    <xf numFmtId="49" fontId="10" fillId="0" borderId="1" xfId="0" applyNumberFormat="1" applyFont="1" applyBorder="1" applyAlignment="1">
      <alignment vertical="top" wrapText="1"/>
    </xf>
    <xf numFmtId="49" fontId="10" fillId="0" borderId="1" xfId="0" applyNumberFormat="1" applyFont="1" applyFill="1" applyBorder="1" applyAlignment="1">
      <alignment vertical="top" wrapText="1"/>
    </xf>
    <xf numFmtId="49" fontId="10" fillId="0" borderId="1" xfId="0" applyNumberFormat="1" applyFont="1" applyFill="1" applyBorder="1" applyAlignment="1">
      <alignment horizontal="left" vertical="top" wrapText="1"/>
    </xf>
    <xf numFmtId="49" fontId="10" fillId="0" borderId="3" xfId="0" applyNumberFormat="1" applyFont="1" applyFill="1" applyBorder="1" applyAlignment="1">
      <alignment vertical="top" wrapText="1"/>
    </xf>
    <xf numFmtId="49" fontId="10" fillId="0" borderId="1" xfId="0" applyNumberFormat="1" applyFont="1" applyBorder="1" applyAlignment="1">
      <alignment horizontal="left" vertical="center" wrapText="1"/>
    </xf>
    <xf numFmtId="49" fontId="10" fillId="0" borderId="1" xfId="0" applyNumberFormat="1" applyFont="1" applyFill="1" applyBorder="1" applyAlignment="1">
      <alignment horizontal="left" vertical="center" wrapText="1"/>
    </xf>
    <xf numFmtId="49" fontId="5" fillId="0" borderId="1" xfId="0" applyNumberFormat="1" applyFont="1" applyBorder="1" applyAlignment="1">
      <alignment vertical="top" wrapText="1"/>
    </xf>
    <xf numFmtId="49" fontId="4" fillId="0" borderId="1" xfId="0" applyNumberFormat="1" applyFont="1" applyBorder="1" applyAlignment="1">
      <alignment vertical="top" wrapText="1"/>
    </xf>
    <xf numFmtId="0" fontId="16" fillId="0" borderId="0" xfId="0" applyFont="1" applyFill="1"/>
    <xf numFmtId="49" fontId="0" fillId="0" borderId="1" xfId="0" applyNumberFormat="1" applyFont="1" applyFill="1" applyBorder="1" applyAlignment="1">
      <alignment vertical="top" wrapText="1"/>
    </xf>
    <xf numFmtId="0" fontId="18" fillId="0" borderId="0" xfId="0" applyFont="1" applyFill="1" applyAlignment="1">
      <alignment horizontal="left" vertical="top" wrapText="1"/>
    </xf>
    <xf numFmtId="0" fontId="11" fillId="0" borderId="1" xfId="0" applyFont="1" applyFill="1" applyBorder="1" applyAlignment="1">
      <alignment horizontal="left" vertical="top" wrapText="1"/>
    </xf>
    <xf numFmtId="0" fontId="15" fillId="0" borderId="0" xfId="0" applyFont="1" applyFill="1" applyAlignment="1">
      <alignment vertical="top"/>
    </xf>
    <xf numFmtId="49" fontId="3" fillId="0" borderId="1" xfId="0" applyNumberFormat="1" applyFont="1" applyFill="1" applyBorder="1" applyAlignment="1">
      <alignment vertical="top" wrapText="1"/>
    </xf>
    <xf numFmtId="49" fontId="3" fillId="0" borderId="1" xfId="0" applyNumberFormat="1" applyFont="1" applyBorder="1" applyAlignment="1">
      <alignment vertical="top" wrapText="1"/>
    </xf>
    <xf numFmtId="49" fontId="10" fillId="0" borderId="3"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wrapText="1"/>
    </xf>
    <xf numFmtId="49" fontId="15" fillId="0" borderId="1" xfId="0" applyNumberFormat="1" applyFont="1" applyFill="1" applyBorder="1" applyAlignment="1">
      <alignment vertical="top" wrapText="1"/>
    </xf>
    <xf numFmtId="0" fontId="9" fillId="0" borderId="1" xfId="0" applyFont="1" applyFill="1" applyBorder="1" applyAlignment="1">
      <alignment horizontal="left" vertical="center" wrapText="1"/>
    </xf>
    <xf numFmtId="49" fontId="10" fillId="0" borderId="2"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0" fontId="10" fillId="0" borderId="5" xfId="0" applyFont="1" applyFill="1" applyBorder="1" applyAlignment="1">
      <alignment horizontal="left" vertical="top" wrapText="1"/>
    </xf>
  </cellXfs>
  <cellStyles count="2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Normal" xfId="0" builtinId="0"/>
  </cellStyles>
  <dxfs count="0"/>
  <tableStyles count="0" defaultTableStyle="TableStyleMedium2" defaultPivotStyle="PivotStyleLight16"/>
  <colors>
    <mruColors>
      <color rgb="FFFF40FF"/>
      <color rgb="FF00FA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topLeftCell="A25" zoomScale="90" zoomScaleNormal="90" zoomScalePageLayoutView="90" workbookViewId="0">
      <pane xSplit="1" topLeftCell="G1" activePane="topRight" state="frozen"/>
      <selection pane="topRight" activeCell="I18" sqref="I18"/>
    </sheetView>
  </sheetViews>
  <sheetFormatPr baseColWidth="10" defaultColWidth="8.77734375" defaultRowHeight="14.4"/>
  <cols>
    <col min="1" max="1" width="39.6640625" style="2" customWidth="1"/>
    <col min="2" max="2" width="60.6640625" style="1" customWidth="1"/>
    <col min="3" max="3" width="43.44140625" style="2" customWidth="1"/>
    <col min="4" max="4" width="43.6640625" style="2" customWidth="1"/>
    <col min="5" max="5" width="40.44140625" style="2" customWidth="1"/>
    <col min="6" max="6" width="40.6640625" style="2" customWidth="1"/>
    <col min="7" max="7" width="60.33203125" style="2" customWidth="1"/>
    <col min="8" max="8" width="37" style="2" customWidth="1"/>
    <col min="9" max="9" width="37" style="3" customWidth="1"/>
    <col min="10" max="16384" width="8.77734375" style="3"/>
  </cols>
  <sheetData>
    <row r="1" spans="1:9" ht="15.6">
      <c r="A1" s="6" t="s">
        <v>16</v>
      </c>
      <c r="B1" s="7" t="s">
        <v>108</v>
      </c>
      <c r="C1" s="7" t="s">
        <v>109</v>
      </c>
      <c r="D1" s="7" t="s">
        <v>110</v>
      </c>
      <c r="E1" s="7" t="s">
        <v>111</v>
      </c>
      <c r="F1" s="7" t="s">
        <v>112</v>
      </c>
      <c r="G1" s="7" t="s">
        <v>113</v>
      </c>
      <c r="H1" s="7" t="s">
        <v>114</v>
      </c>
      <c r="I1" s="7" t="s">
        <v>115</v>
      </c>
    </row>
    <row r="2" spans="1:9" s="28" customFormat="1" ht="15.6">
      <c r="A2" s="8" t="s">
        <v>107</v>
      </c>
      <c r="B2" s="8" t="s">
        <v>116</v>
      </c>
      <c r="C2" s="8" t="s">
        <v>117</v>
      </c>
      <c r="D2" s="8" t="s">
        <v>118</v>
      </c>
      <c r="E2" s="8" t="s">
        <v>119</v>
      </c>
      <c r="F2" s="8" t="s">
        <v>120</v>
      </c>
      <c r="G2" s="8" t="s">
        <v>121</v>
      </c>
      <c r="H2" s="8" t="s">
        <v>122</v>
      </c>
      <c r="I2" s="8" t="s">
        <v>123</v>
      </c>
    </row>
    <row r="3" spans="1:9" s="4" customFormat="1" ht="15.6">
      <c r="A3" s="8" t="s">
        <v>55</v>
      </c>
      <c r="B3" s="9" t="s">
        <v>56</v>
      </c>
      <c r="C3" s="9" t="s">
        <v>57</v>
      </c>
      <c r="D3" s="9" t="s">
        <v>57</v>
      </c>
      <c r="E3" s="9" t="s">
        <v>125</v>
      </c>
      <c r="F3" s="9" t="s">
        <v>125</v>
      </c>
      <c r="G3" s="9" t="s">
        <v>56</v>
      </c>
      <c r="H3" s="9" t="s">
        <v>126</v>
      </c>
      <c r="I3" s="9" t="s">
        <v>126</v>
      </c>
    </row>
    <row r="4" spans="1:9" s="5" customFormat="1" ht="15.6">
      <c r="A4" s="8" t="s">
        <v>5</v>
      </c>
      <c r="B4" s="13">
        <v>2004</v>
      </c>
      <c r="C4" s="20" t="s">
        <v>64</v>
      </c>
      <c r="D4" s="20" t="s">
        <v>19</v>
      </c>
      <c r="E4" s="21">
        <v>2009</v>
      </c>
      <c r="F4" s="21">
        <v>2012</v>
      </c>
      <c r="G4" s="14" t="s">
        <v>13</v>
      </c>
      <c r="H4" s="25" t="s">
        <v>176</v>
      </c>
      <c r="I4" s="25" t="s">
        <v>177</v>
      </c>
    </row>
    <row r="5" spans="1:9" s="19" customFormat="1" ht="15.6">
      <c r="A5" s="8" t="s">
        <v>150</v>
      </c>
      <c r="B5" s="15">
        <v>15</v>
      </c>
      <c r="C5" s="21" t="s">
        <v>58</v>
      </c>
      <c r="D5" s="21" t="s">
        <v>59</v>
      </c>
      <c r="E5" s="21" t="s">
        <v>151</v>
      </c>
      <c r="F5" s="21" t="s">
        <v>152</v>
      </c>
      <c r="G5" s="33" t="s">
        <v>153</v>
      </c>
      <c r="H5" s="22" t="s">
        <v>178</v>
      </c>
      <c r="I5" s="22" t="s">
        <v>179</v>
      </c>
    </row>
    <row r="6" spans="1:9" s="5" customFormat="1" ht="15.6">
      <c r="A6" s="8" t="s">
        <v>1</v>
      </c>
      <c r="B6" s="14" t="s">
        <v>2</v>
      </c>
      <c r="C6" s="20" t="s">
        <v>2</v>
      </c>
      <c r="D6" s="20" t="s">
        <v>3</v>
      </c>
      <c r="E6" s="21" t="s">
        <v>2</v>
      </c>
      <c r="F6" s="21" t="s">
        <v>2</v>
      </c>
      <c r="G6" s="14" t="s">
        <v>3</v>
      </c>
      <c r="H6" s="14" t="s">
        <v>3</v>
      </c>
      <c r="I6" s="14" t="s">
        <v>2</v>
      </c>
    </row>
    <row r="7" spans="1:9" s="5" customFormat="1" ht="42" customHeight="1">
      <c r="A7" s="8" t="s">
        <v>49</v>
      </c>
      <c r="B7" s="13" t="s">
        <v>50</v>
      </c>
      <c r="C7" s="20" t="s">
        <v>50</v>
      </c>
      <c r="D7" s="20" t="s">
        <v>53</v>
      </c>
      <c r="E7" s="20" t="s">
        <v>50</v>
      </c>
      <c r="F7" s="20" t="s">
        <v>50</v>
      </c>
      <c r="G7" s="15" t="s">
        <v>50</v>
      </c>
      <c r="H7" s="20" t="s">
        <v>50</v>
      </c>
      <c r="I7" s="20" t="s">
        <v>148</v>
      </c>
    </row>
    <row r="8" spans="1:9" ht="15.6">
      <c r="A8" s="39" t="s">
        <v>39</v>
      </c>
      <c r="B8" s="10" t="s">
        <v>40</v>
      </c>
      <c r="C8" s="40" t="s">
        <v>82</v>
      </c>
      <c r="D8" s="40" t="s">
        <v>82</v>
      </c>
      <c r="E8" s="25" t="s">
        <v>83</v>
      </c>
      <c r="F8" s="25" t="s">
        <v>84</v>
      </c>
      <c r="G8" s="24" t="s">
        <v>98</v>
      </c>
      <c r="H8" s="25" t="s">
        <v>170</v>
      </c>
      <c r="I8" s="25" t="s">
        <v>170</v>
      </c>
    </row>
    <row r="9" spans="1:9" ht="15.6">
      <c r="A9" s="39"/>
      <c r="B9" s="10" t="s">
        <v>41</v>
      </c>
      <c r="C9" s="41"/>
      <c r="D9" s="41"/>
      <c r="E9" s="25" t="s">
        <v>85</v>
      </c>
      <c r="F9" s="25" t="s">
        <v>85</v>
      </c>
      <c r="G9" s="24" t="s">
        <v>99</v>
      </c>
      <c r="H9" s="11"/>
      <c r="I9" s="11"/>
    </row>
    <row r="10" spans="1:9" ht="15.6">
      <c r="A10" s="12" t="s">
        <v>42</v>
      </c>
      <c r="B10" s="10" t="s">
        <v>22</v>
      </c>
      <c r="C10" s="24" t="s">
        <v>25</v>
      </c>
      <c r="D10" s="24" t="s">
        <v>25</v>
      </c>
      <c r="E10" s="25" t="s">
        <v>25</v>
      </c>
      <c r="F10" s="25" t="s">
        <v>25</v>
      </c>
      <c r="G10" s="18" t="s">
        <v>22</v>
      </c>
      <c r="H10" s="25" t="s">
        <v>180</v>
      </c>
      <c r="I10" s="25" t="s">
        <v>180</v>
      </c>
    </row>
    <row r="11" spans="1:9" s="5" customFormat="1" ht="15.6">
      <c r="A11" s="31" t="s">
        <v>135</v>
      </c>
      <c r="B11" s="13" t="s">
        <v>22</v>
      </c>
      <c r="C11" s="13" t="s">
        <v>25</v>
      </c>
      <c r="D11" s="13" t="s">
        <v>25</v>
      </c>
      <c r="E11" s="22" t="s">
        <v>25</v>
      </c>
      <c r="F11" s="22" t="s">
        <v>25</v>
      </c>
      <c r="G11" s="18" t="s">
        <v>22</v>
      </c>
      <c r="H11" s="25" t="s">
        <v>25</v>
      </c>
      <c r="I11" s="25" t="s">
        <v>70</v>
      </c>
    </row>
    <row r="12" spans="1:9" s="32" customFormat="1" ht="15.6">
      <c r="A12" s="8" t="s">
        <v>43</v>
      </c>
      <c r="B12" s="22" t="s">
        <v>65</v>
      </c>
      <c r="C12" s="21" t="s">
        <v>4</v>
      </c>
      <c r="D12" s="21" t="s">
        <v>65</v>
      </c>
      <c r="E12" s="22" t="s">
        <v>44</v>
      </c>
      <c r="F12" s="22" t="s">
        <v>65</v>
      </c>
      <c r="G12" s="22" t="s">
        <v>188</v>
      </c>
      <c r="H12" s="22" t="s">
        <v>44</v>
      </c>
      <c r="I12" s="22" t="s">
        <v>188</v>
      </c>
    </row>
    <row r="13" spans="1:9" s="32" customFormat="1" ht="14.55" customHeight="1">
      <c r="A13" s="8" t="s">
        <v>0</v>
      </c>
      <c r="B13" s="22" t="s">
        <v>124</v>
      </c>
      <c r="C13" s="21" t="s">
        <v>127</v>
      </c>
      <c r="D13" s="21" t="s">
        <v>127</v>
      </c>
      <c r="E13" s="21" t="s">
        <v>128</v>
      </c>
      <c r="F13" s="21" t="s">
        <v>128</v>
      </c>
      <c r="G13" s="22" t="s">
        <v>124</v>
      </c>
      <c r="H13" s="21" t="s">
        <v>127</v>
      </c>
      <c r="I13" s="21" t="s">
        <v>127</v>
      </c>
    </row>
    <row r="14" spans="1:9" s="5" customFormat="1" ht="31.2">
      <c r="A14" s="8" t="s">
        <v>171</v>
      </c>
      <c r="B14" s="13" t="s">
        <v>38</v>
      </c>
      <c r="C14" s="20" t="s">
        <v>38</v>
      </c>
      <c r="D14" s="20" t="s">
        <v>60</v>
      </c>
      <c r="E14" s="21" t="s">
        <v>60</v>
      </c>
      <c r="F14" s="21" t="s">
        <v>38</v>
      </c>
      <c r="G14" s="21" t="s">
        <v>38</v>
      </c>
      <c r="H14" s="21" t="s">
        <v>38</v>
      </c>
      <c r="I14" s="21" t="s">
        <v>38</v>
      </c>
    </row>
    <row r="15" spans="1:9" s="5" customFormat="1" ht="31.2">
      <c r="A15" s="8" t="s">
        <v>51</v>
      </c>
      <c r="B15" s="13" t="s">
        <v>52</v>
      </c>
      <c r="C15" s="14" t="s">
        <v>66</v>
      </c>
      <c r="D15" s="20" t="s">
        <v>70</v>
      </c>
      <c r="E15" s="21" t="s">
        <v>52</v>
      </c>
      <c r="F15" s="21" t="s">
        <v>52</v>
      </c>
      <c r="G15" s="21" t="s">
        <v>52</v>
      </c>
      <c r="H15" s="20" t="s">
        <v>149</v>
      </c>
      <c r="I15" s="20" t="s">
        <v>70</v>
      </c>
    </row>
    <row r="16" spans="1:9" s="5" customFormat="1" ht="15" customHeight="1">
      <c r="A16" s="6" t="s">
        <v>10</v>
      </c>
      <c r="B16" s="16"/>
      <c r="C16" s="16"/>
      <c r="D16" s="16"/>
      <c r="E16" s="16"/>
      <c r="F16" s="16"/>
      <c r="G16" s="16"/>
      <c r="H16" s="16"/>
      <c r="I16" s="16"/>
    </row>
    <row r="17" spans="1:9" s="5" customFormat="1" ht="15.6">
      <c r="A17" s="8" t="s">
        <v>33</v>
      </c>
      <c r="B17" s="20" t="s">
        <v>167</v>
      </c>
      <c r="C17" s="20" t="s">
        <v>137</v>
      </c>
      <c r="D17" s="20" t="s">
        <v>137</v>
      </c>
      <c r="E17" s="33" t="s">
        <v>45</v>
      </c>
      <c r="F17" s="33" t="s">
        <v>45</v>
      </c>
      <c r="G17" s="33" t="s">
        <v>45</v>
      </c>
      <c r="H17" s="21" t="s">
        <v>206</v>
      </c>
      <c r="I17" s="33" t="s">
        <v>172</v>
      </c>
    </row>
    <row r="18" spans="1:9" s="19" customFormat="1" ht="244.05" customHeight="1">
      <c r="A18" s="8" t="s">
        <v>136</v>
      </c>
      <c r="B18" s="21" t="s">
        <v>205</v>
      </c>
      <c r="C18" s="21" t="s">
        <v>193</v>
      </c>
      <c r="D18" s="21" t="s">
        <v>204</v>
      </c>
      <c r="E18" s="36" t="s">
        <v>190</v>
      </c>
      <c r="F18" s="33" t="s">
        <v>139</v>
      </c>
      <c r="G18" s="21" t="s">
        <v>191</v>
      </c>
      <c r="H18" s="33" t="s">
        <v>70</v>
      </c>
      <c r="I18" s="21" t="s">
        <v>173</v>
      </c>
    </row>
    <row r="19" spans="1:9" s="5" customFormat="1" ht="78">
      <c r="A19" s="8" t="s">
        <v>30</v>
      </c>
      <c r="B19" s="21" t="s">
        <v>138</v>
      </c>
      <c r="C19" s="21" t="s">
        <v>63</v>
      </c>
      <c r="D19" s="33" t="s">
        <v>70</v>
      </c>
      <c r="E19" s="34" t="s">
        <v>89</v>
      </c>
      <c r="F19" s="26" t="s">
        <v>90</v>
      </c>
      <c r="G19" s="34" t="s">
        <v>168</v>
      </c>
      <c r="H19" s="33" t="s">
        <v>184</v>
      </c>
      <c r="I19" s="33" t="s">
        <v>181</v>
      </c>
    </row>
    <row r="20" spans="1:9" s="19" customFormat="1" ht="62.4">
      <c r="A20" s="8" t="s">
        <v>15</v>
      </c>
      <c r="B20" s="33" t="s">
        <v>140</v>
      </c>
      <c r="C20" s="33" t="s">
        <v>70</v>
      </c>
      <c r="D20" s="33" t="s">
        <v>70</v>
      </c>
      <c r="E20" s="33" t="s">
        <v>141</v>
      </c>
      <c r="F20" s="21" t="s">
        <v>142</v>
      </c>
      <c r="G20" s="33" t="s">
        <v>169</v>
      </c>
      <c r="H20" s="21" t="s">
        <v>183</v>
      </c>
      <c r="I20" s="21" t="s">
        <v>70</v>
      </c>
    </row>
    <row r="21" spans="1:9" s="5" customFormat="1" ht="46.8">
      <c r="A21" s="8" t="s">
        <v>129</v>
      </c>
      <c r="B21" s="17" t="s">
        <v>36</v>
      </c>
      <c r="C21" s="20" t="s">
        <v>101</v>
      </c>
      <c r="D21" s="20" t="s">
        <v>102</v>
      </c>
      <c r="E21" s="26" t="s">
        <v>86</v>
      </c>
      <c r="F21" s="21" t="s">
        <v>147</v>
      </c>
      <c r="G21" s="14" t="s">
        <v>46</v>
      </c>
      <c r="H21" s="33" t="s">
        <v>174</v>
      </c>
      <c r="I21" s="33" t="s">
        <v>174</v>
      </c>
    </row>
    <row r="22" spans="1:9" s="5" customFormat="1" ht="62.4">
      <c r="A22" s="8" t="s">
        <v>130</v>
      </c>
      <c r="B22" s="14" t="s">
        <v>37</v>
      </c>
      <c r="C22" s="20" t="s">
        <v>67</v>
      </c>
      <c r="D22" s="21" t="s">
        <v>145</v>
      </c>
      <c r="E22" s="14" t="s">
        <v>48</v>
      </c>
      <c r="F22" s="21" t="s">
        <v>70</v>
      </c>
      <c r="G22" s="14" t="s">
        <v>47</v>
      </c>
      <c r="H22" s="34" t="s">
        <v>185</v>
      </c>
      <c r="I22" s="14" t="s">
        <v>7</v>
      </c>
    </row>
    <row r="23" spans="1:9" s="5" customFormat="1" ht="15.6">
      <c r="A23" s="8" t="s">
        <v>131</v>
      </c>
      <c r="B23" s="14" t="s">
        <v>18</v>
      </c>
      <c r="C23" s="23" t="s">
        <v>70</v>
      </c>
      <c r="D23" s="23" t="s">
        <v>70</v>
      </c>
      <c r="E23" s="14" t="s">
        <v>48</v>
      </c>
      <c r="F23" s="21" t="s">
        <v>70</v>
      </c>
      <c r="G23" s="14" t="s">
        <v>48</v>
      </c>
      <c r="H23" s="35" t="s">
        <v>70</v>
      </c>
      <c r="I23" s="22" t="s">
        <v>70</v>
      </c>
    </row>
    <row r="24" spans="1:9" s="5" customFormat="1" ht="31.2">
      <c r="A24" s="8" t="s">
        <v>132</v>
      </c>
      <c r="B24" s="34" t="s">
        <v>70</v>
      </c>
      <c r="C24" s="14" t="s">
        <v>68</v>
      </c>
      <c r="D24" s="21" t="s">
        <v>70</v>
      </c>
      <c r="E24" s="14" t="s">
        <v>48</v>
      </c>
      <c r="F24" s="21" t="s">
        <v>70</v>
      </c>
      <c r="G24" s="14" t="s">
        <v>48</v>
      </c>
      <c r="H24" s="35" t="s">
        <v>70</v>
      </c>
      <c r="I24" s="22" t="s">
        <v>70</v>
      </c>
    </row>
    <row r="25" spans="1:9" s="5" customFormat="1" ht="31.2">
      <c r="A25" s="8" t="s">
        <v>6</v>
      </c>
      <c r="B25" s="14" t="s">
        <v>14</v>
      </c>
      <c r="C25" s="20" t="s">
        <v>69</v>
      </c>
      <c r="D25" s="21" t="s">
        <v>146</v>
      </c>
      <c r="E25" s="33" t="s">
        <v>165</v>
      </c>
      <c r="F25" s="14" t="s">
        <v>17</v>
      </c>
      <c r="G25" s="26" t="s">
        <v>97</v>
      </c>
      <c r="H25" s="35" t="s">
        <v>182</v>
      </c>
      <c r="I25" s="22" t="s">
        <v>70</v>
      </c>
    </row>
    <row r="26" spans="1:9" s="5" customFormat="1" ht="31.2">
      <c r="A26" s="8" t="s">
        <v>26</v>
      </c>
      <c r="B26" s="37" t="s">
        <v>199</v>
      </c>
      <c r="C26" s="23" t="s">
        <v>144</v>
      </c>
      <c r="D26" s="23" t="s">
        <v>70</v>
      </c>
      <c r="E26" s="21" t="s">
        <v>70</v>
      </c>
      <c r="F26" s="21" t="s">
        <v>70</v>
      </c>
      <c r="G26" s="20" t="s">
        <v>70</v>
      </c>
      <c r="H26" s="35" t="s">
        <v>70</v>
      </c>
      <c r="I26" s="22" t="s">
        <v>70</v>
      </c>
    </row>
    <row r="27" spans="1:9" s="5" customFormat="1" ht="46.8">
      <c r="A27" s="8" t="s">
        <v>27</v>
      </c>
      <c r="B27" s="21" t="s">
        <v>133</v>
      </c>
      <c r="C27" s="21" t="s">
        <v>71</v>
      </c>
      <c r="D27" s="21" t="s">
        <v>72</v>
      </c>
      <c r="E27" s="21" t="s">
        <v>100</v>
      </c>
      <c r="F27" s="38" t="s">
        <v>198</v>
      </c>
      <c r="G27" s="27" t="s">
        <v>105</v>
      </c>
      <c r="H27" s="35" t="s">
        <v>70</v>
      </c>
      <c r="I27" s="22" t="s">
        <v>70</v>
      </c>
    </row>
    <row r="28" spans="1:9" s="5" customFormat="1" ht="31.2">
      <c r="A28" s="8" t="s">
        <v>28</v>
      </c>
      <c r="B28" s="21" t="s">
        <v>143</v>
      </c>
      <c r="C28" s="21" t="s">
        <v>73</v>
      </c>
      <c r="D28" s="21" t="s">
        <v>73</v>
      </c>
      <c r="E28" s="27" t="s">
        <v>104</v>
      </c>
      <c r="F28" s="14" t="s">
        <v>12</v>
      </c>
      <c r="G28" s="14" t="s">
        <v>35</v>
      </c>
      <c r="H28" s="35" t="s">
        <v>149</v>
      </c>
      <c r="I28" s="22" t="s">
        <v>186</v>
      </c>
    </row>
    <row r="29" spans="1:9" s="5" customFormat="1" ht="46.8">
      <c r="A29" s="8" t="s">
        <v>31</v>
      </c>
      <c r="B29" s="21" t="s">
        <v>22</v>
      </c>
      <c r="C29" s="21" t="s">
        <v>61</v>
      </c>
      <c r="D29" s="21" t="s">
        <v>103</v>
      </c>
      <c r="E29" s="14"/>
      <c r="F29" s="14"/>
      <c r="G29" s="14" t="s">
        <v>34</v>
      </c>
      <c r="H29" s="20" t="s">
        <v>45</v>
      </c>
      <c r="I29" s="14" t="s">
        <v>9</v>
      </c>
    </row>
    <row r="30" spans="1:9" s="5" customFormat="1" ht="31.2">
      <c r="A30" s="8" t="s">
        <v>24</v>
      </c>
      <c r="B30" s="21" t="s">
        <v>192</v>
      </c>
      <c r="C30" s="15" t="s">
        <v>22</v>
      </c>
      <c r="D30" s="15" t="s">
        <v>22</v>
      </c>
      <c r="E30" s="26" t="s">
        <v>87</v>
      </c>
      <c r="F30" s="26" t="s">
        <v>88</v>
      </c>
      <c r="G30" s="27" t="s">
        <v>106</v>
      </c>
      <c r="H30" s="34" t="s">
        <v>175</v>
      </c>
      <c r="I30" s="34" t="s">
        <v>175</v>
      </c>
    </row>
    <row r="31" spans="1:9" s="5" customFormat="1" ht="31.2">
      <c r="A31" s="8" t="s">
        <v>23</v>
      </c>
      <c r="B31" s="14" t="s">
        <v>75</v>
      </c>
      <c r="C31" s="20" t="s">
        <v>29</v>
      </c>
      <c r="D31" s="20" t="s">
        <v>74</v>
      </c>
      <c r="E31" s="14" t="s">
        <v>11</v>
      </c>
      <c r="F31" s="21" t="s">
        <v>156</v>
      </c>
      <c r="G31" s="33" t="s">
        <v>157</v>
      </c>
      <c r="H31" s="14" t="s">
        <v>8</v>
      </c>
      <c r="I31" s="14" t="s">
        <v>8</v>
      </c>
    </row>
    <row r="32" spans="1:9" s="5" customFormat="1" ht="31.2">
      <c r="A32" s="8" t="s">
        <v>154</v>
      </c>
      <c r="B32" s="34" t="s">
        <v>155</v>
      </c>
      <c r="C32" s="20" t="s">
        <v>77</v>
      </c>
      <c r="D32" s="20" t="s">
        <v>78</v>
      </c>
      <c r="E32" s="21" t="s">
        <v>91</v>
      </c>
      <c r="F32" s="21" t="s">
        <v>94</v>
      </c>
      <c r="G32" s="29" t="s">
        <v>158</v>
      </c>
      <c r="H32" s="35" t="s">
        <v>194</v>
      </c>
      <c r="I32" s="22" t="s">
        <v>202</v>
      </c>
    </row>
    <row r="33" spans="1:9" s="5" customFormat="1" ht="31.2">
      <c r="A33" s="8" t="s">
        <v>161</v>
      </c>
      <c r="B33" s="14" t="s">
        <v>20</v>
      </c>
      <c r="C33" s="20" t="s">
        <v>79</v>
      </c>
      <c r="D33" s="20" t="s">
        <v>80</v>
      </c>
      <c r="E33" s="21" t="s">
        <v>92</v>
      </c>
      <c r="F33" s="21" t="s">
        <v>95</v>
      </c>
      <c r="G33" s="29" t="s">
        <v>159</v>
      </c>
      <c r="H33" s="35" t="s">
        <v>195</v>
      </c>
      <c r="I33" s="22" t="s">
        <v>201</v>
      </c>
    </row>
    <row r="34" spans="1:9" s="5" customFormat="1" ht="31.2">
      <c r="A34" s="8" t="s">
        <v>162</v>
      </c>
      <c r="B34" s="14" t="s">
        <v>21</v>
      </c>
      <c r="C34" s="20" t="s">
        <v>62</v>
      </c>
      <c r="D34" s="20" t="s">
        <v>81</v>
      </c>
      <c r="E34" s="21" t="s">
        <v>93</v>
      </c>
      <c r="F34" s="21" t="s">
        <v>96</v>
      </c>
      <c r="G34" s="29" t="s">
        <v>160</v>
      </c>
      <c r="H34" s="35" t="s">
        <v>203</v>
      </c>
      <c r="I34" s="22" t="s">
        <v>200</v>
      </c>
    </row>
    <row r="35" spans="1:9" s="5" customFormat="1" ht="31.2">
      <c r="A35" s="8" t="s">
        <v>54</v>
      </c>
      <c r="B35" s="14" t="s">
        <v>32</v>
      </c>
      <c r="C35" s="21" t="s">
        <v>76</v>
      </c>
      <c r="D35" s="21" t="s">
        <v>164</v>
      </c>
      <c r="E35" s="14" t="s">
        <v>45</v>
      </c>
      <c r="F35" s="14" t="s">
        <v>45</v>
      </c>
      <c r="G35" s="14" t="s">
        <v>45</v>
      </c>
      <c r="H35" s="21" t="s">
        <v>196</v>
      </c>
      <c r="I35" s="21" t="s">
        <v>196</v>
      </c>
    </row>
    <row r="36" spans="1:9" s="5" customFormat="1" ht="31.2">
      <c r="A36" s="8" t="s">
        <v>134</v>
      </c>
      <c r="B36" s="14"/>
      <c r="C36" s="20" t="s">
        <v>166</v>
      </c>
      <c r="D36" s="20" t="s">
        <v>170</v>
      </c>
      <c r="E36" s="34" t="s">
        <v>170</v>
      </c>
      <c r="F36" s="33" t="s">
        <v>163</v>
      </c>
      <c r="G36" s="34" t="s">
        <v>170</v>
      </c>
      <c r="H36" s="34" t="s">
        <v>187</v>
      </c>
      <c r="I36" s="37" t="s">
        <v>197</v>
      </c>
    </row>
    <row r="37" spans="1:9" s="32" customFormat="1" ht="15.6">
      <c r="A37" s="42" t="s">
        <v>189</v>
      </c>
      <c r="B37" s="42"/>
      <c r="C37" s="42"/>
      <c r="D37" s="42"/>
      <c r="E37" s="42"/>
      <c r="F37" s="42"/>
      <c r="G37" s="42"/>
      <c r="H37" s="42"/>
      <c r="I37" s="42"/>
    </row>
    <row r="38" spans="1:9" s="5" customFormat="1">
      <c r="A38" s="2"/>
      <c r="B38" s="1"/>
      <c r="C38" s="2"/>
      <c r="D38" s="2"/>
      <c r="E38" s="2"/>
      <c r="F38" s="2"/>
      <c r="G38" s="2"/>
      <c r="H38" s="2"/>
    </row>
    <row r="39" spans="1:9" s="5" customFormat="1">
      <c r="A39" s="2"/>
      <c r="B39" s="1"/>
      <c r="C39" s="2"/>
      <c r="D39" s="2"/>
      <c r="E39" s="30"/>
      <c r="F39" s="2"/>
      <c r="G39" s="2"/>
      <c r="H39" s="2"/>
    </row>
    <row r="40" spans="1:9" s="5" customFormat="1">
      <c r="A40" s="2"/>
      <c r="B40" s="1"/>
      <c r="C40" s="2"/>
      <c r="D40" s="2"/>
      <c r="E40" s="2"/>
      <c r="F40" s="2"/>
      <c r="G40" s="2"/>
      <c r="H40" s="2"/>
    </row>
    <row r="41" spans="1:9" s="5" customFormat="1">
      <c r="A41" s="2"/>
      <c r="B41" s="1"/>
      <c r="C41" s="2"/>
      <c r="D41" s="2"/>
      <c r="E41" s="2"/>
      <c r="F41" s="2"/>
      <c r="G41" s="2"/>
      <c r="H41" s="2"/>
    </row>
    <row r="42" spans="1:9" s="5" customFormat="1">
      <c r="A42" s="2"/>
      <c r="B42" s="1"/>
      <c r="C42" s="2"/>
      <c r="D42" s="2"/>
      <c r="E42" s="2"/>
      <c r="F42" s="2"/>
      <c r="G42" s="2"/>
      <c r="H42" s="2"/>
    </row>
    <row r="43" spans="1:9" s="5" customFormat="1">
      <c r="A43" s="2"/>
      <c r="B43" s="1"/>
      <c r="C43" s="2"/>
      <c r="D43" s="2"/>
      <c r="E43" s="2"/>
      <c r="F43" s="2"/>
      <c r="G43" s="2"/>
      <c r="H43" s="2"/>
    </row>
  </sheetData>
  <mergeCells count="4">
    <mergeCell ref="A8:A9"/>
    <mergeCell ref="C8:C9"/>
    <mergeCell ref="D8:D9"/>
    <mergeCell ref="A37:I37"/>
  </mergeCells>
  <pageMargins left="0.25" right="0.25" top="0.75" bottom="0.75" header="0.3" footer="0.3"/>
  <pageSetup paperSize="8" scale="43" orientation="landscape" verticalDpi="429496729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
  <sheetViews>
    <sheetView workbookViewId="0">
      <selection activeCell="B15" sqref="B15"/>
    </sheetView>
  </sheetViews>
  <sheetFormatPr baseColWidth="10" defaultColWidth="8.77734375" defaultRowHeight="14.4"/>
  <sheetData>
    <row r="14" spans="2:2">
      <c r="B14">
        <f>134689136-134995098</f>
        <v>-305962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3" sqref="D23"/>
    </sheetView>
  </sheetViews>
  <sheetFormatPr baseColWidth="10" defaultColWidth="8.77734375" defaultRowHeight="14.4"/>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tokita</dc:creator>
  <cp:lastModifiedBy>nadege</cp:lastModifiedBy>
  <cp:lastPrinted>2019-12-31T09:53:40Z</cp:lastPrinted>
  <dcterms:created xsi:type="dcterms:W3CDTF">2016-12-16T20:18:19Z</dcterms:created>
  <dcterms:modified xsi:type="dcterms:W3CDTF">2020-12-14T08:06:47Z</dcterms:modified>
</cp:coreProperties>
</file>