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kk111/Documents/all_4_28_2021/MHPA publication 9-9-2021/JCI MHPA revision 2-9-2021/final JCI revision files_2-12-2022/"/>
    </mc:Choice>
  </mc:AlternateContent>
  <xr:revisionPtr revIDLastSave="0" documentId="13_ncr:1_{8D6ADA40-8941-7242-BF7A-776DAB294AA8}" xr6:coauthVersionLast="45" xr6:coauthVersionMax="45" xr10:uidLastSave="{00000000-0000-0000-0000-000000000000}"/>
  <bookViews>
    <workbookView xWindow="0" yWindow="460" windowWidth="28800" windowHeight="16540" xr2:uid="{019169DD-E60C-A940-84C2-9B1AE5E392A2}"/>
  </bookViews>
  <sheets>
    <sheet name="Supplemental Table 1.1." sheetId="1" r:id="rId1"/>
    <sheet name="Supplemental Table 1.2." sheetId="2" r:id="rId2"/>
  </sheets>
  <definedNames>
    <definedName name="_xlnm._FilterDatabase" localSheetId="0" hidden="1">'Supplemental Table 1.1.'!$A$4:$R$44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7" i="2" l="1"/>
  <c r="I46" i="1" l="1"/>
</calcChain>
</file>

<file path=xl/sharedStrings.xml><?xml version="1.0" encoding="utf-8"?>
<sst xmlns="http://schemas.openxmlformats.org/spreadsheetml/2006/main" count="423" uniqueCount="310">
  <si>
    <t>id</t>
  </si>
  <si>
    <t>strand</t>
  </si>
  <si>
    <t>exon</t>
  </si>
  <si>
    <t>queried sequence coordinates (hg19)</t>
  </si>
  <si>
    <t>MHPA oligo set</t>
  </si>
  <si>
    <t>SETI</t>
  </si>
  <si>
    <t>SETII</t>
  </si>
  <si>
    <t>TSC2_ex35</t>
  </si>
  <si>
    <t>TSC2_ex2</t>
  </si>
  <si>
    <t>TSC2_ex12</t>
  </si>
  <si>
    <t>TSC2_ex11</t>
  </si>
  <si>
    <t>TSC2_ex5</t>
  </si>
  <si>
    <t>TSC2_ex8</t>
  </si>
  <si>
    <t>TSC2_ex40</t>
  </si>
  <si>
    <t>TSC2_ex26</t>
  </si>
  <si>
    <t>TSC2_ex16</t>
  </si>
  <si>
    <t>TSC2_ex39</t>
  </si>
  <si>
    <t>TSC2_ex38</t>
  </si>
  <si>
    <t>TSC2_ex21a</t>
  </si>
  <si>
    <t>TSC2_ex36a</t>
  </si>
  <si>
    <t>TSC2_ex23</t>
  </si>
  <si>
    <t>TSC2_ex17</t>
  </si>
  <si>
    <t>TSC2_ex37</t>
  </si>
  <si>
    <t>TSC2_ex30</t>
  </si>
  <si>
    <t>TSC2_ex33c</t>
  </si>
  <si>
    <t>TSC2_ex19</t>
  </si>
  <si>
    <t>TSC2_ex10a</t>
  </si>
  <si>
    <t>TSC2_ex13</t>
  </si>
  <si>
    <t>TSC2_ex10b</t>
  </si>
  <si>
    <t>TSC2_ex27</t>
  </si>
  <si>
    <t>TSC2_ex14b</t>
  </si>
  <si>
    <t>TSC2_ex29a</t>
  </si>
  <si>
    <t>TSC2_ex1</t>
  </si>
  <si>
    <t>TSC2_ex21b</t>
  </si>
  <si>
    <t>TSC2_ex18</t>
  </si>
  <si>
    <t>TSC2_ex20b</t>
  </si>
  <si>
    <t>TSC2_ex34</t>
  </si>
  <si>
    <t>TSC2_ex3</t>
  </si>
  <si>
    <t>TSC2_ex33b</t>
  </si>
  <si>
    <t>TSC2_ex24</t>
  </si>
  <si>
    <t>TSC2_ex7</t>
  </si>
  <si>
    <t>TSC2_ex36b</t>
  </si>
  <si>
    <t>TSC2_ex9</t>
  </si>
  <si>
    <t>TSC2_ex29b</t>
  </si>
  <si>
    <t>TSC2_ex20a</t>
  </si>
  <si>
    <t>TSC2_ex33a</t>
  </si>
  <si>
    <t>TSC2_ex14a</t>
  </si>
  <si>
    <t>+</t>
  </si>
  <si>
    <t>Fwd oligonucleotide (5'-3')</t>
  </si>
  <si>
    <t>Rev oligonucleotide (5'-3')</t>
  </si>
  <si>
    <t>queried sequence*</t>
  </si>
  <si>
    <t>16:2135234-2135340</t>
  </si>
  <si>
    <t>queried sequence length</t>
  </si>
  <si>
    <t>cacacaggaaacagctatgaccatgGCTCTGTGTGCCACAGTCA</t>
  </si>
  <si>
    <t>cgacgtaaaacgacggccagtNNNNNNNNNNNNNNCTGTCCAGGCACCTAGGC</t>
  </si>
  <si>
    <t>16:2114306-2114357</t>
  </si>
  <si>
    <t>Fwd length</t>
  </si>
  <si>
    <t>Rev length</t>
  </si>
  <si>
    <t>16:2120524-2120593</t>
  </si>
  <si>
    <t>-</t>
  </si>
  <si>
    <t>N - UMI sequence, random nucleotides</t>
  </si>
  <si>
    <t>cacacaggaaacagctatgaccatgAGCCTGCCTGTCTGGGTTC</t>
  </si>
  <si>
    <t>cgacgtaaaacgacggccagtNNNNNNNNNNNNNNCAGGCTCATCAAGAAGTATAGGAAGG</t>
  </si>
  <si>
    <t>cacacaggaaacagctatgaccatgGAAGCACTCTGGAAGGCGG</t>
  </si>
  <si>
    <t>cgacgtaaaacgacggccagtNNNNNNNNNNNNNNACGTCACCCATCCCAGCGT</t>
  </si>
  <si>
    <t>cacacaggaaacagctatgaccatgATCACGCAGGGGCAAGAG</t>
  </si>
  <si>
    <t>cgacgtaaaacgacggccagtNNNNNNNNNNNNNNAGGAGAGGTGTCAGGAGCC</t>
  </si>
  <si>
    <t>cacacaggaaacagctatgaccatgACTGGCCCCTTTTTCTTCTTTC</t>
  </si>
  <si>
    <t>cgacgtaaaacgacggccagtNNNNNNNNNNNNNNAACCTACCTCTTCAAATTTCTTGG</t>
  </si>
  <si>
    <t>cacacaggaaacagctatgaccatgCCTCCCTCCTGAACCTGA</t>
  </si>
  <si>
    <t>cgacgtaaaacgacggccagtNNNNNNNNNNNNNNGGCAAGGCTACAGAGGACC</t>
  </si>
  <si>
    <t>cacacaggaaacagctatgaccatgGGAGCTGTGTGACCAGAAC</t>
  </si>
  <si>
    <t>cgacgtaaaacgacggccagtNNNNNNNNNNNNNNAGCCAAAGCCCAAAGGC</t>
  </si>
  <si>
    <t>cacacaggaaacagctatgaccatgAGTCCGTGGTCCTGGAGAAG</t>
  </si>
  <si>
    <t>cgacgtaaaacgacggccagtNNNNNNNNNNNNNNAGTGGTGGTCACCAGTCCTC</t>
  </si>
  <si>
    <t>cacacaggaaacagctatgaccatgCGGAATTCCTTCTGGTGCT</t>
  </si>
  <si>
    <t>cgacgtaaaacgacggccagtNNNNNNNNNNNNNNGACCATTATCAGAACAGGATCTCAAT</t>
  </si>
  <si>
    <t>cacacaggaaacagctatgaccatgGCTCTTGGCGCCACACT</t>
  </si>
  <si>
    <t>cgacgtaaaacgacggccagtNNNNNNNNNNNNNNAGGGCCAGTTCAACTTTGTC</t>
  </si>
  <si>
    <t>cacacaggaaacagctatgaccatgGGAGATGCCTGACATCATCA</t>
  </si>
  <si>
    <t>cgacgtaaaacgacggccagtNNNNNNNNNNNNNNAACCTCTCGGGTGCATGC</t>
  </si>
  <si>
    <t>cacacaggaaacagctatgaccatgACTGGCCTCAGGCCAAAG</t>
  </si>
  <si>
    <t>cgacgtaaaacgacggccagtNNNNNNNNNNNNNNCGCCATGAGGGCGTTAGA</t>
  </si>
  <si>
    <t>cacacaggaaacagctatgaccatgTAATCAGTACATCGTGTGTCTGGC</t>
  </si>
  <si>
    <t>cgacgtaaaacgacggccagtNNNNNNNNNNNNNNAGAGACACAGCCTTCACCG</t>
  </si>
  <si>
    <t>cacacaggaaacagctatgaccatgCTTTCACCATCCTCTTCCTGA</t>
  </si>
  <si>
    <t>cgacgtaaaacgacggccagtNNNNNNNNNNNNNNGTAGTCGCAGACGCAGTAGG</t>
  </si>
  <si>
    <t>cacacaggaaacagctatgaccatgCACACAGCTCCAGCGGAT</t>
  </si>
  <si>
    <t>cgacgtaaaacgacggccagtNNNNNNNNNNNNNNACCATCCCCTCCCTGTGC</t>
  </si>
  <si>
    <t>cacacaggaaacagctatgaccatgCTGTCCTGACGCCTCCTCT</t>
  </si>
  <si>
    <t>cgacgtaaaacgacggccagtNNNNNNNNNNNNNNCACACTGCAAGGGGAAGTAAAG</t>
  </si>
  <si>
    <t>cacacaggaaacagctatgaccatgCTGACACGCATTGTGTCTCG</t>
  </si>
  <si>
    <t>cgacgtaaaacgacggccagtNNNNNNNNNNNNNNACCCACCACACTCACCTGT</t>
  </si>
  <si>
    <t>cacacaggaaacagctatgaccatgTCCCGCAGGAGCGAGT</t>
  </si>
  <si>
    <t>cgacgtaaaacgacggccagtNNNNNNNNNNNNNNTGGACACGCACCTCATAGAACT</t>
  </si>
  <si>
    <t>cacacaggaaacagctatgaccatgTGATGCCACCCTGCCTCT</t>
  </si>
  <si>
    <t>cgacgtaaaacgacggccagtNNNNNNNNNNNNNNGTCCGGCTGGCAGTCCTT</t>
  </si>
  <si>
    <t>cacacaggaaacagctatgaccatgGCGGAGGAAAGGAAGGTG</t>
  </si>
  <si>
    <t>cgacgtaaaacgacggccagtNNNNNNNNNNNNNNAAAACCTGGCTGGTTGGGA</t>
  </si>
  <si>
    <t>cacacaggaaacagctatgaccatgTCCAGGGTCCCTGACTGTG</t>
  </si>
  <si>
    <t>cgacgtaaaacgacggccagtNNNNNNNNNNNNNNAGCCCCTGAGCAAGTCCAG</t>
  </si>
  <si>
    <t>cacacaggaaacagctatgaccatgAGCTCTGGCACGCTAGCACC</t>
  </si>
  <si>
    <t>cgacgtaaaacgacggccagtNNNNNNNNNNNNNNCGAAAGCTGGCCACCCAGT</t>
  </si>
  <si>
    <t>cacacaggaaacagctatgaccatgTTAACTCAGTGGTCATCTCGCAG</t>
  </si>
  <si>
    <t>cgacgtaaaacgacggccagtNNNNNNNNNNNNNNCCAGGTCCACCAGCAACT</t>
  </si>
  <si>
    <t>cacacaggaaacagctatgaccatgTTTCATGCCTGGATTTGGTCATC</t>
  </si>
  <si>
    <t>cgacgtaaaacgacggccagtNNNNNNNNNNNNNNTGCAAGTCAGTTCTGGAGAAGC</t>
  </si>
  <si>
    <t>cacacaggaaacagctatgaccatgTCCCTTGCCTTCCAGCTC</t>
  </si>
  <si>
    <t>cgacgtaaaacgacggccagtNNNNNNNNNNNNNNTACTCTCTTGCCCCTGCGT</t>
  </si>
  <si>
    <t>cacacaggaaacagctatgaccatgACGTGGACAAGCACCGCT</t>
  </si>
  <si>
    <t>cgacgtaaaacgacggccagtNNNNNNNNNNNNNNGTGCCAAGCTTGAAGTCCTC</t>
  </si>
  <si>
    <t>cacacaggaaacagctatgaccatgAACCTCCACCTGGAGCTCA</t>
  </si>
  <si>
    <t>cgacgtaaaacgacggccagtNNNNNNNNNNNNNNCTGTAGTGCCGCCTGGAC</t>
  </si>
  <si>
    <t>cacacaggaaacagctatgaccatgGCCAAGATCGTGTCTGACCG</t>
  </si>
  <si>
    <t>cgacgtaaaacgacggccagtNNNNNNNNNNNNNNTGTCCCACCAGCTCACGC</t>
  </si>
  <si>
    <t>cacacaggaaacagctatgaccatgGCATCATAGCCGCTCCAAC</t>
  </si>
  <si>
    <t>cgacgtaaaacgacggccagtNNNNNNNNNNNNNNGGGAGCCCCATATTCCCTA</t>
  </si>
  <si>
    <t>cacacaggaaacagctatgaccatgAGATGCTGGTCAGCCACATTC</t>
  </si>
  <si>
    <t>cgacgtaaaacgacggccagtNNNNNNNNNNNNNNAGGAACTGGCTGCGCAAC</t>
  </si>
  <si>
    <t>cacacaggaaacagctatgaccatgCACAGCAAGCAAGCAGCTC</t>
  </si>
  <si>
    <t>cgacgtaaaacgacggccagtNNNNNNNNNNNNNNGTGATGGACAGGACGATCTCAT</t>
  </si>
  <si>
    <t>cacacaggaaacagctatgaccatgGCCTGTCCTGCTCTGACCT</t>
  </si>
  <si>
    <t>cgacgtaaaacgacggccagtNNNNNNNNNNNNNNTCCAGAACTGACTTGCACCTG</t>
  </si>
  <si>
    <t>cacacaggaaacagctatgaccatgCGTCTCTCTGGGGAACACTTT</t>
  </si>
  <si>
    <t>cgacgtaaaacgacggccagtNNNNNNNNNNNNNNAGAATAGAGCCGGTGGGCTC</t>
  </si>
  <si>
    <t>cacacaggaaacagctatgaccatgGCCGTACCTTGCATGATGTC</t>
  </si>
  <si>
    <t>cgacgtaaaacgacggccagtNNNNNNNNNNNNNNCTCATCGAGCTGAAGGACTG</t>
  </si>
  <si>
    <t>cacacaggaaacagctatgaccatgCACTCACCTGCTTCAAGCAC</t>
  </si>
  <si>
    <t>cgacgtaaaacgacggccagtNNNNNNNNNNNNNNTTTCTCCTCCCACAGGGC</t>
  </si>
  <si>
    <t>cacacaggaaacagctatgaccatgATGTCAGGCATCTCCACGCT</t>
  </si>
  <si>
    <t>cgacgtaaaacgacggccagtNNNNNNNNNNNNNNTGAGGTGTCCTGTCTCCTGC</t>
  </si>
  <si>
    <t>cacacaggaaacagctatgaccatgCCAGAGCAGTTTCAGAAACCC</t>
  </si>
  <si>
    <t>cgacgtaaaacgacggccagtNNNNNNNNNNNNNNTGCTACAACTGCCTGCCG</t>
  </si>
  <si>
    <t>cacacaggaaacagctatgaccatgGATTCTGTTGGGACTGGGAAC</t>
  </si>
  <si>
    <t>cgacgtaaaacgacggccagtNNNNNNNNNNNNNNCTAGCCTAGCAAAGACACAGGTAG</t>
  </si>
  <si>
    <t>cacacaggaaacagctatgaccatgCGTACCTCTTGGGTCTCTCG</t>
  </si>
  <si>
    <t>cgacgtaaaacgacggccagtNNNNNNNNNNNNNNTGTCTGGGTGTGCTCACTCT</t>
  </si>
  <si>
    <t>cacacaggaaacagctatgaccatgTGTGCAGGAGAAGACGAACCT</t>
  </si>
  <si>
    <t>cgacgtaaaacgacggccagtNNNNNNNNNNNNNNGGGTGACTGGCAGAAAGATG</t>
  </si>
  <si>
    <t>16:2136787-2136845</t>
  </si>
  <si>
    <t>16:2134570-2134629</t>
  </si>
  <si>
    <t>16:2122848-2122895</t>
  </si>
  <si>
    <t>16:2129134-2129197</t>
  </si>
  <si>
    <t>16:2138098-2138160</t>
  </si>
  <si>
    <t>16:2138261-2138327</t>
  </si>
  <si>
    <t>16:2107103-2107175</t>
  </si>
  <si>
    <t>16:2105461-2105531</t>
  </si>
  <si>
    <t>16:2130151-2130228</t>
  </si>
  <si>
    <t>16:2111947-2112031</t>
  </si>
  <si>
    <t>16:2112520-2112607</t>
  </si>
  <si>
    <t>16:2100389-2100470</t>
  </si>
  <si>
    <t>16:2121508-2121595</t>
  </si>
  <si>
    <t>16:2126096-2126184</t>
  </si>
  <si>
    <t>16:2136179-2136283</t>
  </si>
  <si>
    <t>16:2124304-2124411</t>
  </si>
  <si>
    <t>16:2137882-2137998</t>
  </si>
  <si>
    <t>16:2112981-2113043</t>
  </si>
  <si>
    <t>16:2110638-2110701</t>
  </si>
  <si>
    <t>16:2122922-2122989</t>
  </si>
  <si>
    <t>16:2108745-2108812</t>
  </si>
  <si>
    <t>16:2136292-2136367</t>
  </si>
  <si>
    <t>16:2121844-2121922</t>
  </si>
  <si>
    <t>16:2122234-2122312</t>
  </si>
  <si>
    <t>16:2124199-2124278</t>
  </si>
  <si>
    <t>16:2106693-2106773</t>
  </si>
  <si>
    <t>16:2098685-2098763</t>
  </si>
  <si>
    <t>16:2126487-2126571</t>
  </si>
  <si>
    <t>16:2130317-2130404</t>
  </si>
  <si>
    <t>16:2134645-2134739</t>
  </si>
  <si>
    <t>16:2114361-2114453</t>
  </si>
  <si>
    <t>16:2134381-2134475</t>
  </si>
  <si>
    <t>16:2103371-2103468</t>
  </si>
  <si>
    <t>16:2131578-2131678</t>
  </si>
  <si>
    <t>16:2129336-2129436</t>
  </si>
  <si>
    <t>16:2134950-2135051</t>
  </si>
  <si>
    <t>16:2110750-2110848</t>
  </si>
  <si>
    <t>c.1477_1528</t>
  </si>
  <si>
    <t>c.2221-2_2266</t>
  </si>
  <si>
    <t>c.4347_4406</t>
  </si>
  <si>
    <t>c.4904_4962</t>
  </si>
  <si>
    <t>c.3068-3131</t>
  </si>
  <si>
    <t>c.5118_5160+20</t>
  </si>
  <si>
    <t>Amplicon length^^</t>
  </si>
  <si>
    <t>^^after universal amplification</t>
  </si>
  <si>
    <t>c.5194_5259+1</t>
  </si>
  <si>
    <t>c.1784_1839+14</t>
  </si>
  <si>
    <t>c.540_599+11</t>
  </si>
  <si>
    <t xml:space="preserve"> c.3398-15_3460</t>
  </si>
  <si>
    <t>c.1195_1257+22</t>
  </si>
  <si>
    <t>c.2667-2742+13</t>
  </si>
  <si>
    <t>c.4573-4662+17</t>
  </si>
  <si>
    <t>c.2459-2545+22</t>
  </si>
  <si>
    <t>c.5008-5068+56</t>
  </si>
  <si>
    <t>c.1370-1432</t>
  </si>
  <si>
    <t>c.4761-4836</t>
  </si>
  <si>
    <t>c.2098-8_2168</t>
  </si>
  <si>
    <t>c.697-774+3</t>
  </si>
  <si>
    <t>c.2743-5_2822</t>
  </si>
  <si>
    <t>c.4422-4493+23</t>
  </si>
  <si>
    <t>c.4158-4252</t>
  </si>
  <si>
    <t>c.254-336+15</t>
  </si>
  <si>
    <t>c.3611-17_3693</t>
  </si>
  <si>
    <r>
      <t>c.849-3_91</t>
    </r>
    <r>
      <rPr>
        <sz val="12"/>
        <color theme="1"/>
        <rFont val="Calibri (Body)"/>
      </rPr>
      <t>3</t>
    </r>
  </si>
  <si>
    <t>c.4494-2_4569+24</t>
  </si>
  <si>
    <t>c.1055-1119+34</t>
  </si>
  <si>
    <t>c.2293-2355+5</t>
  </si>
  <si>
    <t xml:space="preserve">total % coverage: </t>
  </si>
  <si>
    <t>c.139-12_208</t>
  </si>
  <si>
    <t>c.1840-3_1924</t>
  </si>
  <si>
    <t>c.4663-15_4752</t>
  </si>
  <si>
    <t>c.2356-2_2433</t>
  </si>
  <si>
    <t>c.775-3_844</t>
  </si>
  <si>
    <t>c.976-33_1006</t>
  </si>
  <si>
    <t>TP53_ex7</t>
  </si>
  <si>
    <t>TP53_ex2</t>
  </si>
  <si>
    <t>TP53_ex10</t>
  </si>
  <si>
    <t>TP53_ex4a</t>
  </si>
  <si>
    <t>TP53_ex5a</t>
  </si>
  <si>
    <t>TP53_ex8b</t>
  </si>
  <si>
    <t>TP53_ex5b</t>
  </si>
  <si>
    <t>TP53_ex6</t>
  </si>
  <si>
    <t>TP53_ex8a</t>
  </si>
  <si>
    <t>TP53_ex9</t>
  </si>
  <si>
    <t>TP53_ex11</t>
  </si>
  <si>
    <t>chr17:7577489-7577591</t>
  </si>
  <si>
    <t>chr17:7578450-7578572</t>
  </si>
  <si>
    <t>chr17:7573941-7574039</t>
  </si>
  <si>
    <t>chr17:7579296-7579401</t>
  </si>
  <si>
    <t xml:space="preserve">chr17:7578395-7578484 </t>
  </si>
  <si>
    <t>chr17:7578180-7578301</t>
  </si>
  <si>
    <t>chr17:7577070-7577162</t>
  </si>
  <si>
    <t xml:space="preserve">chr17:7576837-7576936 </t>
  </si>
  <si>
    <t>chr17:7572873-7572998</t>
  </si>
  <si>
    <t>cacacaggaaacagctatgaccatgAGTGTGCAGGGTGGCAAGT</t>
  </si>
  <si>
    <t>cgacgtaaaacgacggccagtNNNNNNNNNNNNNNTCCTAGGTTGGCTCTGACTGTAC</t>
  </si>
  <si>
    <t>cacacaggaaacagctatgaccatgTTGCAGCAGCCAGACTGC</t>
  </si>
  <si>
    <t>cgacgtaaaacgacggccagtNNNNNNNNNNNNNNCCTTCCAATGGATCCACTCAC</t>
  </si>
  <si>
    <t>cacacaggaaacagctatgaccatgCTCTGGCATTCTGGGAGCT</t>
  </si>
  <si>
    <t>cgacgtaaaacgacggccagtNNNNNNNNNNNNNNCTGACTGCTCTTTTCACCCATC</t>
  </si>
  <si>
    <t>cacacaggaaacagctatgaccatgGCCCTGACTTTCAACTCTGTC</t>
  </si>
  <si>
    <t>cacacaggaaacagctatgaccatgTGTGCCTGTCCTGGGAGAGA</t>
  </si>
  <si>
    <t>cgacgtaaaacgacggccagtNNNNNNNNNNNNNNAGGCATAACTGCACCCTTGGTC</t>
  </si>
  <si>
    <t>cgacgtaaaacgacggccagtNNNNNNNNNNNNNNCTGTGACTGCTTGTAGATGGC</t>
  </si>
  <si>
    <t>cacacaggaaacagctatgaccatgACTTCTCCCCCTCCTCTGTTG</t>
  </si>
  <si>
    <t>cgacgtaaaacgacggccagtNNNNNNNNNNNNNNACTCACCTGGAGTGAGCCCT</t>
  </si>
  <si>
    <t>cacacaggaaacagctatgaccatgCTCCTGGCCCCTGTCATCT</t>
  </si>
  <si>
    <t>cgacgtaaaacgacggccagtNNNNNNNNNNNNNNTGAAGTCTCATGGAAGCCAGCC</t>
  </si>
  <si>
    <t>cacacaggaaacagctatgaccatgGCTATCTGAGCAGCGCTCAT</t>
  </si>
  <si>
    <t>cgacgtaaaacgacggccagtNNNNNNNNNNNNNNTGTGCAGCTGTGGGTTGATT</t>
  </si>
  <si>
    <t>cacacaggaaacagctatgaccatgCAGGCCTCTGATTCCTCACT</t>
  </si>
  <si>
    <t>cgacgtaaaacgacggccagtNNNNNNNNNNNNNNCCAGTTGCAAACCAGACCTC</t>
  </si>
  <si>
    <t>cacacaggaaacagctatgaccatgTGAGGCTCCCCTTTCTTGC</t>
  </si>
  <si>
    <t>cgacgtaaaacgacggccagtNNNNNNNNNNNNNNCCTCTTGCTTCTCTTTTCCTATCC</t>
  </si>
  <si>
    <t>cacacaggaaacagctatgaccatgATTCACTTTTATCACCTTTCCTTGCC</t>
  </si>
  <si>
    <t>cgacgtaaaacgacggccagtNNNNNNNNNNNNNNCTGGAAACTTTCCACTTGATAAGAGG</t>
  </si>
  <si>
    <t>cacacaggaaacagctatgaccatgCCAAAACCCAAAATGGCAGG</t>
  </si>
  <si>
    <t>cgacgtaaaacgacggccagtNNNNNNNNNNNNNNTGTCTCCTACAGCCACCTGAAG</t>
  </si>
  <si>
    <t>*TSC2 queried sequence according to NM_000548.3</t>
  </si>
  <si>
    <t>*TP53 queried sequence according to NM_000546.5</t>
  </si>
  <si>
    <r>
      <t>chr17:</t>
    </r>
    <r>
      <rPr>
        <sz val="12"/>
        <color theme="1"/>
        <rFont val="Calibri (Body)"/>
      </rPr>
      <t>7579839</t>
    </r>
    <r>
      <rPr>
        <sz val="12"/>
        <color theme="1"/>
        <rFont val="Calibri"/>
        <family val="2"/>
        <scheme val="minor"/>
      </rPr>
      <t>-7579928</t>
    </r>
  </si>
  <si>
    <r>
      <t>c.-16_</t>
    </r>
    <r>
      <rPr>
        <sz val="12"/>
        <color theme="1"/>
        <rFont val="Calibri (Body)"/>
      </rPr>
      <t>74</t>
    </r>
  </si>
  <si>
    <r>
      <t>chr17:</t>
    </r>
    <r>
      <rPr>
        <sz val="12"/>
        <color theme="1"/>
        <rFont val="Calibri (Body)"/>
      </rPr>
      <t>7579502</t>
    </r>
    <r>
      <rPr>
        <sz val="12"/>
        <color theme="1"/>
        <rFont val="Calibri"/>
        <family val="2"/>
        <scheme val="minor"/>
      </rPr>
      <t>-7579595</t>
    </r>
  </si>
  <si>
    <r>
      <t>c.97-5_</t>
    </r>
    <r>
      <rPr>
        <sz val="12"/>
        <color theme="1"/>
        <rFont val="Calibri (Body)"/>
      </rPr>
      <t>185</t>
    </r>
  </si>
  <si>
    <t>c.376-18_480</t>
  </si>
  <si>
    <r>
      <t>chr17:</t>
    </r>
    <r>
      <rPr>
        <sz val="12"/>
        <color theme="1"/>
        <rFont val="Calibri (Body)"/>
      </rPr>
      <t>7576988</t>
    </r>
    <r>
      <rPr>
        <sz val="12"/>
        <color theme="1"/>
        <rFont val="Calibri"/>
        <family val="2"/>
        <scheme val="minor"/>
      </rPr>
      <t xml:space="preserve">-7577095 </t>
    </r>
  </si>
  <si>
    <t>c.843_919+31</t>
  </si>
  <si>
    <t xml:space="preserve"> c.994-6_1086</t>
  </si>
  <si>
    <t>c.286-375+16</t>
  </si>
  <si>
    <t>c.446-535</t>
  </si>
  <si>
    <t>c.560-12_669</t>
  </si>
  <si>
    <t>c.783-7_868</t>
  </si>
  <si>
    <t>c.920-10_993+16</t>
  </si>
  <si>
    <t>c.1111-*54</t>
  </si>
  <si>
    <t>c.690_782+10</t>
  </si>
  <si>
    <t>TP53_ex4b</t>
  </si>
  <si>
    <t>fraction of deleterious LOVD variants covered (%)</t>
  </si>
  <si>
    <t>coverage of deleterious LOVD variants (%)^</t>
  </si>
  <si>
    <t>fraction of somatic variants detected by MHPA in FAF (%)#</t>
  </si>
  <si>
    <t># - for non-silent mutations (including all coding nonsynonymous and intronic)</t>
  </si>
  <si>
    <t>coverage of nonsynonymous variants (%)^</t>
  </si>
  <si>
    <t>fraction of nonsynonymous variants covered (%)</t>
  </si>
  <si>
    <r>
      <t>c.128</t>
    </r>
    <r>
      <rPr>
        <sz val="12"/>
        <color theme="1"/>
        <rFont val="Calibri (Body)"/>
      </rPr>
      <t>0_</t>
    </r>
    <r>
      <rPr>
        <sz val="12"/>
        <color theme="1"/>
        <rFont val="Calibri"/>
        <family val="2"/>
        <scheme val="minor"/>
      </rPr>
      <t>1361+6</t>
    </r>
  </si>
  <si>
    <r>
      <t>c.200</t>
    </r>
    <r>
      <rPr>
        <sz val="12"/>
        <color theme="1"/>
        <rFont val="Calibri (Body)"/>
      </rPr>
      <t>6</t>
    </r>
    <r>
      <rPr>
        <sz val="12"/>
        <color theme="1"/>
        <rFont val="Calibri"/>
        <family val="2"/>
        <scheme val="minor"/>
      </rPr>
      <t>-2084</t>
    </r>
  </si>
  <si>
    <r>
      <t>c.69-138+</t>
    </r>
    <r>
      <rPr>
        <sz val="12"/>
        <color theme="1"/>
        <rFont val="Calibri (Body)"/>
      </rPr>
      <t>9</t>
    </r>
  </si>
  <si>
    <r>
      <t>c.354</t>
    </r>
    <r>
      <rPr>
        <sz val="12"/>
        <color theme="1"/>
        <rFont val="Calibri (Body)"/>
      </rPr>
      <t>9</t>
    </r>
    <r>
      <rPr>
        <sz val="12"/>
        <color theme="1"/>
        <rFont val="Calibri"/>
        <family val="2"/>
        <scheme val="minor"/>
      </rPr>
      <t>-3610+26</t>
    </r>
  </si>
  <si>
    <r>
      <t>c.153</t>
    </r>
    <r>
      <rPr>
        <sz val="12"/>
        <color theme="1"/>
        <rFont val="Calibri (Body)"/>
      </rPr>
      <t>2</t>
    </r>
    <r>
      <rPr>
        <sz val="12"/>
        <color theme="1"/>
        <rFont val="Calibri"/>
        <family val="2"/>
        <scheme val="minor"/>
      </rPr>
      <t>-1599+25</t>
    </r>
  </si>
  <si>
    <r>
      <t>c.319</t>
    </r>
    <r>
      <rPr>
        <sz val="12"/>
        <color theme="1"/>
        <rFont val="Calibri (Body)"/>
      </rPr>
      <t>0</t>
    </r>
    <r>
      <rPr>
        <sz val="12"/>
        <color theme="1"/>
        <rFont val="Calibri"/>
        <family val="2"/>
        <scheme val="minor"/>
      </rPr>
      <t>-3284+7</t>
    </r>
  </si>
  <si>
    <t xml:space="preserve">^TSC2: according to LOVD2 germline database </t>
  </si>
  <si>
    <t># - for non-silent mutations (including all coding nonsynonymous and intronic); adjusted for overlapping queried sequence for TP53_ex5a - TP53_ex5b and TP53_ex8a - TP53_ex8b</t>
  </si>
  <si>
    <t>I. Martincorena, A. Roshan, M. Gerstung, P. Ellis, P. Van Loo, S. McLaren, D. C. Wedge, A. Fullam, L. B. Alexandrov, J. M. Tubio, L. Stebbings, A. Menzies, S. Widaa, M. R. Stratton, P. H. Jones, P. J. Campbell, Tumor evolution. High burden and pervasive positive selection of somatic mutations in normal human skin. Science 348, 880-886 (2015).</t>
  </si>
  <si>
    <t>K. Yizhak, F. Aguet, J. Kim, J. M. Hess, K. Kubler, J. Grimsby, R. Frazer, H. Zhang, N. J. Haradhvala, D. Rosebrock, D. Livitz, X. Li, E. Arich-Landkof, N. Shoresh, C. Stewart, A. V. Segre, P. A. Branton, P. Polak, K. G. Ardlie, G. Getz, RNA sequence analysis reveals macroscopic somatic clonal expansion across normal tissues. Science 364,  (2019).</t>
  </si>
  <si>
    <t>W. S. Liang, W. Hendricks, J. Kiefer, J. Schmidt, S. Sekar, J. Carpten, D. W. Craig, J. Adkins, L. Cuyugan, Z. Manojlovic, R. F. Halperin, A. Helland, S. Nasser, C. Legendre, L. H. Hurley, K. Sivaprakasam, D. B. Johnson, H. Crandall, K. J. Busam, V. Zismann, V. Deluca, J. Lee, A. Sekulic, C. E. Ariyan, J. Sosman, J. Trent, Integrated genomic analyses reveal frequent TERT aberrations in acral melanoma. Genome Res 27, 524-532 (2017).</t>
  </si>
  <si>
    <t>W. Hugo, J. M. Zaretsky, L. Sun, C. Song, B. H. Moreno, S. Hu-Lieskovan, B. Berent-Maoz, J. Pang, B. Chmielowski, G. Cherry, E. Seja, S. Lomeli, X. Kong, M. C. Kelley, J. A. Sosman, D. B. Johnson, A. Ribas, R. S. Lo, Genomic and Transcriptomic Features of Response to Anti-PD-1 Therapy in Metastatic Melanoma. Cell 165, 35-44 (2016).</t>
  </si>
  <si>
    <t>M. F. Berger, E. Hodis, T. P. Heffernan, Y. L. Deribe, M. S. Lawrence, A. Protopopov, E. Ivanova, I. R. Watson, E. Nickerson, P. Ghosh, H. Zhang, R. Zeid, X. Ren, K. Cibulskis, A. Y. Sivachenko, N. Wagle, A. Sucker, C. Sougnez, R. Onofrio, L. Ambrogio, D. Auclair, T. Fennell, S. L. Carter, Y. Drier, P. Stojanov, M. A. Singer, D. Voet, R. Jing, G. Saksena, J. Barretina, A. H. Ramos, T. J. Pugh, N. Stransky, M. Parkin, W. Winckler, S. Mahan, K. Ardlie, J. Baldwin, J. Wargo, D. Schadendorf, M. Meyerson, S. B. Gabriel, T. R. Golub, S. N. Wagner, E. S. Lander, G. Getz, L. Chin, L. A. Garraway, Melanoma genome sequencing reveals frequent PREX2 mutations. Nature 485, 502-506 (2012).</t>
  </si>
  <si>
    <t>A. Snyder, V. Makarov, T. Merghoub, J. Yuan, J. M. Zaretsky, A. Desrichard, L. A. Walsh, M. A. Postow, P. Wong, T. S. Ho, T. J. Hollmann, C. Bruggeman, K. Kannan, Y. Li, C. Elipenahli, C. Liu, C. T. Harbison, L. Wang, A. Ribas, J. D. Wolchok, T. A. Chan, Genetic basis for clinical response to CTLA-4 blockade in melanoma. N Engl J Med 371, 2189-2199 (2014).</t>
  </si>
  <si>
    <t>E. M. Van Allen, D. Miao, B. Schilling, S. A. Shukla, C. Blank, L. Zimmer, A. Sucker, U. Hillen, M. H. G. Foppen, S. M. Goldinger, J. Utikal, J. C. Hassel, B. Weide, K. C. Kaehler, C. Loquai, P. Mohr, R. Gutzmer, R. Dummer, S. Gabriel, C. J. Wu, D. Schadendorf, L. A. Garraway, Genomic correlates of response to CTLA-4 blockade in metastatic melanoma. Science 350, 207-211 (2015).</t>
  </si>
  <si>
    <t>F. Catalanotti, D. T. Cheng, A. N. Shoushtari, D. B. Johnson, K. S. Panageas, P. Momtaz, C. Higham, H. H. Won, J. J. Harding, T. Merghoub, N. Rosen, J. A. Sosman, M. F. Berger, P. B. Chapman, D. B. Solit, PTEN Loss-of-Function Alterations Are Associated With Intrinsic Resistance to BRAF Inhibitors in Metastatic Melanoma. JCO Precis Oncol 1,  (2017).</t>
  </si>
  <si>
    <t>E. Hodis, I. R. Watson, G. V. Kryukov, S. T. Arold, M. Imielinski, J. P. Theurillat, E. Nickerson, D. Auclair, L. Li, C. Place, D. Dicara, A. H. Ramos, M. S. Lawrence, K. Cibulskis, A. Sivachenko, D. Voet, G. Saksena, N. Stransky, R. C. Onofrio, W. Winckler, K. Ardlie, N. Wagle, J. Wargo, K. Chong, D. L. Morton, K. Stemke-Hale, G. Chen, M. Noble, M. Meyerson, J. E. Ladbury, M. A. Davies, J. E. Gershenwald, S. N. Wagner, D. S. Hoon, D. Schadendorf, E. S. Lander, S. B. Gabriel, G. Getz, L. A. Garraway, L. Chin, A landscape of driver mutations in melanoma. Cell 150, 251-263 (2012).</t>
  </si>
  <si>
    <t>M. Krauthammer, Y. Kong, B. H. Ha, P. Evans, A. Bacchiocchi, J. P. McCusker, E. Cheng, M. J. Davis, G. Goh, M. Choi, S. Ariyan, D. Narayan, K. Dutton-Regester, A. Capatana, E. C. Holman, M. Bosenberg, M. Sznol, H. M. Kluger, D. E. Brash, D. F. Stern, M. A. Materin, R. S. Lo, S. Mane, S. Ma, K. K. Kidd, N. K. Hayward, R. P. Lifton, J. Schlessinger, T. J. Boggon, R. Halaban, Exome sequencing identifies recurrent somatic RAC1 mutations in melanoma. Nat Genet 44, 1006-1014 (2012).</t>
  </si>
  <si>
    <t>E. M. Van Allen, N. Wagle, A. Sucker, D. J. Treacy, C. M. Johannessen, E. M. Goetz, C. S. Place, A. Taylor-Weiner, S. Whittaker, G. V. Kryukov, E. Hodis, M. Rosenberg, A. McKenna, K. Cibulskis, D. Farlow, L. Zimmer, U. Hillen, R. Gutzmer, S. M. Goldinger, S. Ugurel, H. J. Gogas, F. Egberts, C. Berking, U. Trefzer, C. Loquai, B. Weide, J. C. Hassel, S. B. Gabriel, S. L. Carter, G. Getz, L. A. Garraway, D. Schadendorf, G. Dermatologic Cooperative Oncology Group of, The genetic landscape of clinical resistance to RAF inhibition in metastatic melanoma. Cancer Discov 4, 94-109 (2014).</t>
  </si>
  <si>
    <t>A. H. Shain, M. Garrido, T. Botton, E. Talevich, I. Yeh, J. Z. Sanborn, J. Chung, N. J. Wang, H. Kakavand, G. J. Mann, J. F. Thompson, T. Wiesner, R. Roy, A. B. Olshen, A. Gagnon, J. W. Gray, N. Huh, J. S. Hur, K. J. Busam, R. A. Scolyer, R. J. Cho, R. Murali, B. C. Bastian, Exome sequencing of desmoplastic melanoma identifies recurrent NFKBIE promoter mutations and diverse activating mutations in the MAPK pathway. Nat Genet 47, 1194-1199 (2015).</t>
  </si>
  <si>
    <t>X. Bonilla, L. Parmentier, B. King, F. Bezrukov, G. Kaya, V. Zoete, V. B. Seplyarskiy, H. J. Sharpe, T. McKee, A. Letourneau, P. G. Ribaux, K. Popadin, N. Basset-Seguin, R. Ben Chaabene, F. A. Santoni, M. A. Andrianova, M. Guipponi, M. Garieri, C. Verdan, K. Grosdemange, O. Sumara, M. Eilers, I. Aifantis, O. Michielin, F. J. de Sauvage, S. E. Antonarakis, S. I. Nikolaev, Genomic analysis identifies new drivers and progression pathways in skin basal cell carcinoma. Nat. Genet. 48, 398-406 (2016).</t>
  </si>
  <si>
    <t>Y. Y. Li, G. J. Hanna, A. C. Laga, R. I. Haddad, J. H. Lorch, P. S. Hammerman, Genomic analysis of metastatic cutaneous squamous cell carcinoma. Clin Cancer Res 21, 1447-1456 (2015).</t>
  </si>
  <si>
    <t>C. R. Pickering, J. H. Zhou, J. J. Lee, J. A. Drummond, S. A. Peng, R. E. Saade, K. Y. Tsai, J. L. Curry, M. T. Tetzlaff, S. Y. Lai, J. Yu, D. M. Muzny, H. Doddapaneni, E. Shinbrot, K. R. Covington, J. Zhang, S. Seth, C. Caulin, G. L. Clayman, A. K. El-Naggar, R. A. Gibbs, R. S. Weber, J. N. Myers, D. A. Wheeler, M. J. Frederick, Mutational landscape of aggressive cutaneous squamous cell carcinoma. Clin. Cancer Res. 20, 6582-6592 (2014).</t>
  </si>
  <si>
    <t>^coverage of TP53 nonsynonymous variants identified in normal skin (1,2) and malignant skin cancers: data retrieved from cBio Portal - melanoma [3-9, Skin Cutaneous Melanoma dataset, TCGA Firehose Legacy (GDAC Firehose) (10), 11-13]; BCC (14); SCC (15,16).</t>
  </si>
  <si>
    <t xml:space="preserve">total % coverage : </t>
  </si>
  <si>
    <t>Cancer Genome Atlas Network, Genomic Classification of Cutaneous Melanoma. Cell 161, 1681-1696 (2015).</t>
  </si>
  <si>
    <t>Supplemental Table 1. Summary of the characteristics of the MHPA assays</t>
  </si>
  <si>
    <r>
      <t xml:space="preserve">Supplemental Table 1.1. Characteristics of the </t>
    </r>
    <r>
      <rPr>
        <i/>
        <sz val="12"/>
        <color theme="1"/>
        <rFont val="Calibri"/>
        <family val="2"/>
        <scheme val="minor"/>
      </rPr>
      <t>TSC2</t>
    </r>
    <r>
      <rPr>
        <sz val="12"/>
        <color theme="1"/>
        <rFont val="Calibri"/>
        <family val="2"/>
        <scheme val="minor"/>
      </rPr>
      <t>-MHPA assay.</t>
    </r>
  </si>
  <si>
    <r>
      <t xml:space="preserve">Supplemental Table 1.2. Characteristics of the </t>
    </r>
    <r>
      <rPr>
        <i/>
        <sz val="12"/>
        <color theme="1"/>
        <rFont val="Calibri"/>
        <family val="2"/>
        <scheme val="minor"/>
      </rPr>
      <t>TP53</t>
    </r>
    <r>
      <rPr>
        <sz val="12"/>
        <color theme="1"/>
        <rFont val="Calibri"/>
        <family val="2"/>
        <scheme val="minor"/>
      </rPr>
      <t>-MHPA assay.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</si>
</sst>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theme="1"/>
      <name val="Calibri"/>
      <family val="2"/>
      <scheme val="minor"/>
    </font>
    <font>
      <b/>
      <sz val="12"/>
      <color theme="1"/>
      <name val="Calibri"/>
      <family val="2"/>
      <scheme val="minor"/>
    </font>
    <font>
      <sz val="12"/>
      <color theme="0" tint="-0.499984740745262"/>
      <name val="Calibri"/>
      <family val="2"/>
      <scheme val="minor"/>
    </font>
    <font>
      <sz val="12"/>
      <color theme="1"/>
      <name val="Calibri"/>
      <family val="2"/>
      <scheme val="minor"/>
    </font>
    <font>
      <sz val="12"/>
      <color rgb="FFFF0000"/>
      <name val="Calibri"/>
      <family val="2"/>
      <scheme val="minor"/>
    </font>
    <font>
      <sz val="12"/>
      <color theme="1"/>
      <name val="Calibri (Body)"/>
    </font>
    <font>
      <b/>
      <sz val="12"/>
      <color theme="0" tint="-0.499984740745262"/>
      <name val="Calibri"/>
      <family val="2"/>
      <scheme val="minor"/>
    </font>
    <font>
      <i/>
      <sz val="12"/>
      <color theme="1"/>
      <name val="Calibri"/>
      <family val="2"/>
      <scheme val="minor"/>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thin">
        <color indexed="64"/>
      </right>
      <top style="medium">
        <color theme="1"/>
      </top>
      <bottom/>
      <diagonal/>
    </border>
    <border>
      <left style="thin">
        <color indexed="64"/>
      </left>
      <right style="thin">
        <color indexed="64"/>
      </right>
      <top style="medium">
        <color theme="1"/>
      </top>
      <bottom/>
      <diagonal/>
    </border>
    <border>
      <left style="thin">
        <color indexed="64"/>
      </left>
      <right style="medium">
        <color theme="1"/>
      </right>
      <top style="medium">
        <color theme="1"/>
      </top>
      <bottom/>
      <diagonal/>
    </border>
    <border>
      <left style="medium">
        <color theme="1"/>
      </left>
      <right style="thin">
        <color theme="1"/>
      </right>
      <top style="medium">
        <color theme="1"/>
      </top>
      <bottom style="thin">
        <color theme="1"/>
      </bottom>
      <diagonal/>
    </border>
    <border>
      <left style="thin">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medium">
        <color theme="1"/>
      </left>
      <right style="thin">
        <color theme="1"/>
      </right>
      <top style="thin">
        <color theme="1"/>
      </top>
      <bottom/>
      <diagonal/>
    </border>
    <border>
      <left style="thin">
        <color theme="1"/>
      </left>
      <right style="thin">
        <color theme="1"/>
      </right>
      <top style="thin">
        <color theme="1"/>
      </top>
      <bottom/>
      <diagonal/>
    </border>
    <border>
      <left style="thin">
        <color theme="1"/>
      </left>
      <right style="medium">
        <color theme="1"/>
      </right>
      <top style="thin">
        <color theme="1"/>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3" fillId="0" borderId="0" applyFont="0" applyFill="0" applyBorder="0" applyAlignment="0" applyProtection="0"/>
  </cellStyleXfs>
  <cellXfs count="96">
    <xf numFmtId="0" fontId="0" fillId="0" borderId="0" xfId="0"/>
    <xf numFmtId="0" fontId="2" fillId="0" borderId="0" xfId="0" applyFont="1"/>
    <xf numFmtId="0" fontId="0" fillId="0" borderId="0" xfId="0" applyFill="1" applyBorder="1" applyAlignment="1">
      <alignment horizontal="left"/>
    </xf>
    <xf numFmtId="0" fontId="0" fillId="0" borderId="4" xfId="0" applyFill="1" applyBorder="1" applyAlignment="1">
      <alignment horizontal="left"/>
    </xf>
    <xf numFmtId="0" fontId="0" fillId="0" borderId="1" xfId="0" applyFill="1" applyBorder="1" applyAlignment="1">
      <alignment horizontal="left"/>
    </xf>
    <xf numFmtId="0" fontId="0" fillId="0" borderId="2" xfId="0" applyFill="1" applyBorder="1" applyAlignment="1">
      <alignment horizontal="left"/>
    </xf>
    <xf numFmtId="0" fontId="0" fillId="0" borderId="9" xfId="0" applyFill="1" applyBorder="1" applyAlignment="1">
      <alignment horizontal="left"/>
    </xf>
    <xf numFmtId="0" fontId="0" fillId="0" borderId="0" xfId="0" applyFill="1"/>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wrapText="1"/>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wrapText="1"/>
    </xf>
    <xf numFmtId="9" fontId="0" fillId="0" borderId="0" xfId="1" applyFont="1"/>
    <xf numFmtId="9" fontId="1" fillId="0" borderId="12" xfId="1" applyFont="1" applyFill="1" applyBorder="1" applyAlignment="1">
      <alignment horizontal="center" vertical="center" wrapText="1"/>
    </xf>
    <xf numFmtId="2" fontId="0" fillId="0" borderId="0" xfId="1" applyNumberFormat="1" applyFont="1"/>
    <xf numFmtId="164" fontId="0" fillId="0" borderId="0" xfId="1" applyNumberFormat="1" applyFont="1"/>
    <xf numFmtId="0" fontId="1" fillId="0" borderId="0" xfId="0" applyFont="1" applyFill="1" applyBorder="1" applyAlignment="1">
      <alignment horizontal="center" vertical="center" wrapText="1"/>
    </xf>
    <xf numFmtId="0" fontId="4" fillId="0" borderId="0" xfId="0" applyFont="1" applyFill="1" applyBorder="1" applyAlignment="1">
      <alignment horizontal="left"/>
    </xf>
    <xf numFmtId="0" fontId="0" fillId="0" borderId="3" xfId="0" applyFont="1" applyFill="1" applyBorder="1"/>
    <xf numFmtId="0" fontId="0" fillId="0" borderId="4" xfId="0" applyFill="1" applyBorder="1" applyAlignment="1">
      <alignment horizontal="center"/>
    </xf>
    <xf numFmtId="20" fontId="0" fillId="0" borderId="4" xfId="0" applyNumberFormat="1" applyFill="1" applyBorder="1" applyAlignment="1">
      <alignment horizontal="left"/>
    </xf>
    <xf numFmtId="0" fontId="0" fillId="0" borderId="5" xfId="0" applyFill="1" applyBorder="1" applyAlignment="1">
      <alignment horizontal="left"/>
    </xf>
    <xf numFmtId="0" fontId="0" fillId="0" borderId="6" xfId="0" applyFont="1" applyFill="1" applyBorder="1"/>
    <xf numFmtId="0" fontId="0" fillId="0" borderId="1" xfId="0" applyFill="1" applyBorder="1" applyAlignment="1">
      <alignment horizontal="center"/>
    </xf>
    <xf numFmtId="0" fontId="0" fillId="0" borderId="7" xfId="0" applyFill="1" applyBorder="1" applyAlignment="1">
      <alignment horizontal="left"/>
    </xf>
    <xf numFmtId="20" fontId="0" fillId="0" borderId="1" xfId="0" applyNumberFormat="1" applyFill="1" applyBorder="1" applyAlignment="1">
      <alignment horizontal="left"/>
    </xf>
    <xf numFmtId="0" fontId="0" fillId="0" borderId="14" xfId="0" applyFont="1" applyFill="1" applyBorder="1"/>
    <xf numFmtId="0" fontId="0" fillId="0" borderId="2" xfId="0" applyFill="1" applyBorder="1" applyAlignment="1">
      <alignment horizontal="center"/>
    </xf>
    <xf numFmtId="0" fontId="0" fillId="0" borderId="15" xfId="0" applyFill="1" applyBorder="1" applyAlignment="1">
      <alignment horizontal="left"/>
    </xf>
    <xf numFmtId="0" fontId="0" fillId="0" borderId="8" xfId="0" applyFont="1" applyFill="1" applyBorder="1"/>
    <xf numFmtId="0" fontId="0" fillId="0" borderId="9" xfId="0" applyFill="1" applyBorder="1" applyAlignment="1">
      <alignment horizontal="center"/>
    </xf>
    <xf numFmtId="0" fontId="0" fillId="0" borderId="10" xfId="0" applyFill="1" applyBorder="1" applyAlignment="1">
      <alignment horizontal="left"/>
    </xf>
    <xf numFmtId="9" fontId="0" fillId="0" borderId="0" xfId="1" applyFont="1" applyFill="1"/>
    <xf numFmtId="0" fontId="1" fillId="0" borderId="19" xfId="0" applyFont="1" applyFill="1" applyBorder="1" applyAlignment="1">
      <alignment horizontal="center" vertical="center"/>
    </xf>
    <xf numFmtId="0" fontId="1" fillId="0" borderId="20" xfId="0" applyFont="1" applyFill="1" applyBorder="1" applyAlignment="1">
      <alignment horizontal="center" vertical="center" wrapText="1"/>
    </xf>
    <xf numFmtId="0" fontId="1" fillId="0" borderId="20" xfId="0" applyFont="1" applyFill="1" applyBorder="1" applyAlignment="1">
      <alignment horizontal="center" vertical="center"/>
    </xf>
    <xf numFmtId="9" fontId="1" fillId="0" borderId="20" xfId="1" applyFont="1" applyFill="1" applyBorder="1" applyAlignment="1">
      <alignment horizontal="center" vertical="center" wrapText="1"/>
    </xf>
    <xf numFmtId="0" fontId="1" fillId="0" borderId="21" xfId="0" applyFont="1" applyFill="1" applyBorder="1" applyAlignment="1">
      <alignment horizontal="center" vertical="center" wrapText="1"/>
    </xf>
    <xf numFmtId="0" fontId="0" fillId="0" borderId="16" xfId="0" applyBorder="1" applyAlignment="1">
      <alignment horizontal="center"/>
    </xf>
    <xf numFmtId="0" fontId="0" fillId="0" borderId="22" xfId="0" applyBorder="1"/>
    <xf numFmtId="0" fontId="0" fillId="0" borderId="23" xfId="0" applyBorder="1" applyAlignment="1">
      <alignment horizontal="center"/>
    </xf>
    <xf numFmtId="0" fontId="0" fillId="0" borderId="25" xfId="0" applyBorder="1"/>
    <xf numFmtId="0" fontId="0" fillId="0" borderId="27" xfId="0" applyBorder="1"/>
    <xf numFmtId="0" fontId="0" fillId="0" borderId="28" xfId="0" applyBorder="1" applyAlignment="1">
      <alignment horizontal="center"/>
    </xf>
    <xf numFmtId="0" fontId="0" fillId="0" borderId="30" xfId="0" applyBorder="1"/>
    <xf numFmtId="0" fontId="0" fillId="0" borderId="31" xfId="0" applyBorder="1" applyAlignment="1">
      <alignment horizontal="center"/>
    </xf>
    <xf numFmtId="0" fontId="1" fillId="0" borderId="0" xfId="0" applyFont="1" applyFill="1" applyBorder="1" applyAlignment="1">
      <alignment horizontal="left"/>
    </xf>
    <xf numFmtId="0" fontId="6" fillId="0" borderId="33" xfId="0" applyFont="1" applyFill="1" applyBorder="1" applyAlignment="1">
      <alignment horizontal="center" vertical="center" wrapText="1"/>
    </xf>
    <xf numFmtId="164" fontId="0" fillId="0" borderId="0" xfId="0" applyNumberFormat="1"/>
    <xf numFmtId="10" fontId="0" fillId="0" borderId="0" xfId="1" applyNumberFormat="1" applyFont="1"/>
    <xf numFmtId="10" fontId="1" fillId="0" borderId="12" xfId="1" applyNumberFormat="1" applyFont="1" applyFill="1" applyBorder="1" applyAlignment="1">
      <alignment horizontal="center" vertical="center" wrapText="1"/>
    </xf>
    <xf numFmtId="10" fontId="0" fillId="0" borderId="0" xfId="1" applyNumberFormat="1" applyFont="1" applyFill="1"/>
    <xf numFmtId="10" fontId="1" fillId="0" borderId="0" xfId="1" applyNumberFormat="1" applyFont="1" applyFill="1" applyBorder="1"/>
    <xf numFmtId="10" fontId="3" fillId="0" borderId="0" xfId="1" applyNumberFormat="1" applyFont="1"/>
    <xf numFmtId="10" fontId="0" fillId="0" borderId="0" xfId="0" applyNumberFormat="1" applyFill="1"/>
    <xf numFmtId="9" fontId="0" fillId="0" borderId="0" xfId="0" applyNumberFormat="1"/>
    <xf numFmtId="0" fontId="0" fillId="0" borderId="1" xfId="0" applyFont="1" applyFill="1" applyBorder="1" applyAlignment="1">
      <alignment horizontal="left"/>
    </xf>
    <xf numFmtId="0" fontId="0" fillId="0" borderId="2" xfId="0" applyFont="1" applyFill="1" applyBorder="1" applyAlignment="1">
      <alignment horizontal="left"/>
    </xf>
    <xf numFmtId="0" fontId="0" fillId="0" borderId="4" xfId="0" applyFont="1" applyFill="1" applyBorder="1" applyAlignment="1">
      <alignment horizontal="left"/>
    </xf>
    <xf numFmtId="0" fontId="0" fillId="0" borderId="9" xfId="0" applyFont="1" applyFill="1" applyBorder="1" applyAlignment="1">
      <alignment horizontal="left"/>
    </xf>
    <xf numFmtId="10" fontId="0" fillId="0" borderId="4" xfId="1" applyNumberFormat="1" applyFont="1" applyFill="1" applyBorder="1" applyAlignment="1">
      <alignment horizontal="center"/>
    </xf>
    <xf numFmtId="10" fontId="0" fillId="0" borderId="1" xfId="1" applyNumberFormat="1" applyFont="1" applyFill="1" applyBorder="1" applyAlignment="1">
      <alignment horizontal="center"/>
    </xf>
    <xf numFmtId="10" fontId="0" fillId="0" borderId="2" xfId="1" applyNumberFormat="1" applyFont="1" applyFill="1" applyBorder="1" applyAlignment="1">
      <alignment horizontal="center"/>
    </xf>
    <xf numFmtId="10" fontId="0" fillId="0" borderId="9" xfId="1" applyNumberFormat="1" applyFont="1" applyFill="1" applyBorder="1" applyAlignment="1">
      <alignment horizontal="center"/>
    </xf>
    <xf numFmtId="9" fontId="1" fillId="0" borderId="0" xfId="1" applyFont="1" applyFill="1" applyBorder="1"/>
    <xf numFmtId="0" fontId="0" fillId="0" borderId="7" xfId="0" applyFont="1" applyFill="1" applyBorder="1" applyAlignment="1">
      <alignment horizontal="left"/>
    </xf>
    <xf numFmtId="0" fontId="1" fillId="2" borderId="17" xfId="0" applyFont="1" applyFill="1" applyBorder="1" applyAlignment="1">
      <alignment horizontal="left"/>
    </xf>
    <xf numFmtId="9" fontId="1" fillId="2" borderId="18" xfId="1" applyNumberFormat="1" applyFont="1" applyFill="1" applyBorder="1"/>
    <xf numFmtId="164" fontId="0" fillId="0" borderId="16" xfId="1" applyNumberFormat="1" applyFont="1" applyFill="1" applyBorder="1" applyAlignment="1">
      <alignment horizontal="center"/>
    </xf>
    <xf numFmtId="0" fontId="0" fillId="0" borderId="23" xfId="0" applyFill="1" applyBorder="1" applyAlignment="1">
      <alignment horizontal="center"/>
    </xf>
    <xf numFmtId="0" fontId="0" fillId="0" borderId="23" xfId="0" applyFill="1" applyBorder="1"/>
    <xf numFmtId="0" fontId="0" fillId="0" borderId="23" xfId="0" applyFill="1" applyBorder="1" applyAlignment="1">
      <alignment horizontal="left"/>
    </xf>
    <xf numFmtId="164" fontId="0" fillId="0" borderId="23" xfId="1" applyNumberFormat="1" applyFont="1" applyFill="1" applyBorder="1" applyAlignment="1">
      <alignment horizontal="center"/>
    </xf>
    <xf numFmtId="0" fontId="0" fillId="0" borderId="16" xfId="0" applyFill="1" applyBorder="1" applyAlignment="1">
      <alignment horizontal="center"/>
    </xf>
    <xf numFmtId="0" fontId="0" fillId="0" borderId="16" xfId="0" applyFont="1" applyFill="1" applyBorder="1"/>
    <xf numFmtId="0" fontId="0" fillId="0" borderId="16" xfId="0" applyFill="1" applyBorder="1" applyAlignment="1">
      <alignment horizontal="left"/>
    </xf>
    <xf numFmtId="0" fontId="0" fillId="0" borderId="16" xfId="0" applyFill="1" applyBorder="1"/>
    <xf numFmtId="0" fontId="0" fillId="0" borderId="31" xfId="0" applyFill="1" applyBorder="1" applyAlignment="1">
      <alignment horizontal="center"/>
    </xf>
    <xf numFmtId="0" fontId="0" fillId="0" borderId="31" xfId="0" applyFill="1" applyBorder="1"/>
    <xf numFmtId="0" fontId="0" fillId="0" borderId="31" xfId="0" applyFill="1" applyBorder="1" applyAlignment="1">
      <alignment horizontal="left"/>
    </xf>
    <xf numFmtId="164" fontId="0" fillId="0" borderId="31" xfId="1" applyNumberFormat="1" applyFont="1" applyFill="1" applyBorder="1" applyAlignment="1">
      <alignment horizontal="center"/>
    </xf>
    <xf numFmtId="0" fontId="0" fillId="0" borderId="28" xfId="0" applyFill="1" applyBorder="1" applyAlignment="1">
      <alignment horizontal="center"/>
    </xf>
    <xf numFmtId="0" fontId="0" fillId="0" borderId="28" xfId="0" applyFill="1" applyBorder="1"/>
    <xf numFmtId="0" fontId="0" fillId="0" borderId="28" xfId="0" applyFill="1" applyBorder="1" applyAlignment="1">
      <alignment horizontal="left"/>
    </xf>
    <xf numFmtId="164" fontId="0" fillId="0" borderId="28" xfId="1" applyNumberFormat="1" applyFont="1" applyFill="1" applyBorder="1" applyAlignment="1">
      <alignment horizontal="center"/>
    </xf>
    <xf numFmtId="0" fontId="0" fillId="0" borderId="0" xfId="0" applyFont="1"/>
    <xf numFmtId="0" fontId="0" fillId="0" borderId="0" xfId="0" applyFont="1" applyAlignment="1"/>
    <xf numFmtId="0" fontId="0" fillId="0" borderId="24" xfId="0" applyFill="1" applyBorder="1" applyAlignment="1">
      <alignment horizontal="center"/>
    </xf>
    <xf numFmtId="0" fontId="0" fillId="0" borderId="26" xfId="0" applyFill="1" applyBorder="1" applyAlignment="1">
      <alignment horizontal="center"/>
    </xf>
    <xf numFmtId="0" fontId="0" fillId="0" borderId="32" xfId="0" applyFill="1" applyBorder="1" applyAlignment="1">
      <alignment horizontal="center"/>
    </xf>
    <xf numFmtId="0" fontId="0" fillId="0" borderId="29" xfId="0" applyFill="1" applyBorder="1" applyAlignment="1">
      <alignment horizontal="center"/>
    </xf>
    <xf numFmtId="0" fontId="0" fillId="0" borderId="0" xfId="0" applyFill="1" applyBorder="1"/>
    <xf numFmtId="0" fontId="1" fillId="0" borderId="34" xfId="0" applyFont="1" applyFill="1" applyBorder="1"/>
    <xf numFmtId="164" fontId="1" fillId="0" borderId="35" xfId="0" applyNumberFormat="1" applyFont="1" applyFill="1" applyBorder="1"/>
    <xf numFmtId="0" fontId="1" fillId="0" borderId="0" xfId="0" applyFont="1"/>
    <xf numFmtId="0" fontId="0" fillId="0" borderId="0" xfId="0"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4F50F-06BD-064A-9A9E-852B72C29658}">
  <dimension ref="A1:Q85"/>
  <sheetViews>
    <sheetView tabSelected="1" zoomScaleNormal="100" workbookViewId="0">
      <pane ySplit="4" topLeftCell="A5" activePane="bottomLeft" state="frozen"/>
      <selection pane="bottomLeft" activeCell="A8" sqref="A8"/>
    </sheetView>
  </sheetViews>
  <sheetFormatPr baseColWidth="10" defaultRowHeight="16" x14ac:dyDescent="0.2"/>
  <cols>
    <col min="1" max="1" width="15" customWidth="1"/>
    <col min="2" max="2" width="11" bestFit="1" customWidth="1"/>
    <col min="3" max="3" width="8.1640625" bestFit="1" customWidth="1"/>
    <col min="4" max="4" width="6.33203125" customWidth="1"/>
    <col min="5" max="5" width="5.1640625" bestFit="1" customWidth="1"/>
    <col min="6" max="6" width="16.6640625" bestFit="1" customWidth="1"/>
    <col min="7" max="7" width="8.83203125" bestFit="1" customWidth="1"/>
    <col min="8" max="8" width="18.5" bestFit="1" customWidth="1"/>
    <col min="9" max="9" width="12.1640625" style="12" bestFit="1" customWidth="1"/>
    <col min="10" max="10" width="11" style="12" bestFit="1" customWidth="1"/>
    <col min="11" max="11" width="14.83203125" style="49" bestFit="1" customWidth="1"/>
    <col min="12" max="12" width="52" bestFit="1" customWidth="1"/>
    <col min="13" max="13" width="6.33203125" bestFit="1" customWidth="1"/>
    <col min="14" max="14" width="71.33203125" bestFit="1" customWidth="1"/>
    <col min="15" max="15" width="6.33203125" bestFit="1" customWidth="1"/>
    <col min="16" max="16" width="8.83203125" bestFit="1" customWidth="1"/>
    <col min="17" max="17" width="14.33203125" style="7" customWidth="1"/>
  </cols>
  <sheetData>
    <row r="1" spans="1:17" x14ac:dyDescent="0.2">
      <c r="A1" s="94" t="s">
        <v>307</v>
      </c>
    </row>
    <row r="2" spans="1:17" x14ac:dyDescent="0.2">
      <c r="A2" t="s">
        <v>308</v>
      </c>
    </row>
    <row r="3" spans="1:17" ht="10" customHeight="1" thickBot="1" x14ac:dyDescent="0.25"/>
    <row r="4" spans="1:17" ht="93" customHeight="1" thickBot="1" x14ac:dyDescent="0.25">
      <c r="B4" s="8" t="s">
        <v>0</v>
      </c>
      <c r="C4" s="9" t="s">
        <v>4</v>
      </c>
      <c r="D4" s="10" t="s">
        <v>1</v>
      </c>
      <c r="E4" s="10" t="s">
        <v>2</v>
      </c>
      <c r="F4" s="9" t="s">
        <v>50</v>
      </c>
      <c r="G4" s="9" t="s">
        <v>52</v>
      </c>
      <c r="H4" s="9" t="s">
        <v>3</v>
      </c>
      <c r="I4" s="13" t="s">
        <v>276</v>
      </c>
      <c r="J4" s="13" t="s">
        <v>275</v>
      </c>
      <c r="K4" s="50" t="s">
        <v>277</v>
      </c>
      <c r="L4" s="9" t="s">
        <v>48</v>
      </c>
      <c r="M4" s="9" t="s">
        <v>56</v>
      </c>
      <c r="N4" s="9" t="s">
        <v>49</v>
      </c>
      <c r="O4" s="9" t="s">
        <v>57</v>
      </c>
      <c r="P4" s="11" t="s">
        <v>182</v>
      </c>
      <c r="Q4" s="16"/>
    </row>
    <row r="5" spans="1:17" x14ac:dyDescent="0.2">
      <c r="A5" s="1"/>
      <c r="B5" s="18" t="s">
        <v>46</v>
      </c>
      <c r="C5" s="19" t="s">
        <v>5</v>
      </c>
      <c r="D5" s="3" t="s">
        <v>47</v>
      </c>
      <c r="E5" s="3">
        <v>14</v>
      </c>
      <c r="F5" s="58" t="s">
        <v>176</v>
      </c>
      <c r="G5" s="3">
        <v>52</v>
      </c>
      <c r="H5" s="20" t="s">
        <v>55</v>
      </c>
      <c r="I5" s="60">
        <v>1.7946388005452066E-2</v>
      </c>
      <c r="J5" s="60">
        <v>2.4233128834355827E-2</v>
      </c>
      <c r="K5" s="60">
        <v>4.1237113402061855E-2</v>
      </c>
      <c r="L5" s="3" t="s">
        <v>103</v>
      </c>
      <c r="M5" s="3">
        <v>48</v>
      </c>
      <c r="N5" s="3" t="s">
        <v>104</v>
      </c>
      <c r="O5" s="3">
        <v>53</v>
      </c>
      <c r="P5" s="21">
        <v>233</v>
      </c>
      <c r="Q5" s="2"/>
    </row>
    <row r="6" spans="1:17" x14ac:dyDescent="0.2">
      <c r="A6" s="1"/>
      <c r="B6" s="22" t="s">
        <v>44</v>
      </c>
      <c r="C6" s="23" t="s">
        <v>5</v>
      </c>
      <c r="D6" s="4" t="s">
        <v>47</v>
      </c>
      <c r="E6" s="4">
        <v>20</v>
      </c>
      <c r="F6" s="56" t="s">
        <v>177</v>
      </c>
      <c r="G6" s="4">
        <v>48</v>
      </c>
      <c r="H6" s="4" t="s">
        <v>141</v>
      </c>
      <c r="I6" s="61">
        <v>1.4993184915947297E-2</v>
      </c>
      <c r="J6" s="61">
        <v>2.0245398773006136E-2</v>
      </c>
      <c r="K6" s="61">
        <v>4.1237113402061855E-2</v>
      </c>
      <c r="L6" s="4" t="s">
        <v>105</v>
      </c>
      <c r="M6" s="4">
        <v>48</v>
      </c>
      <c r="N6" s="4" t="s">
        <v>106</v>
      </c>
      <c r="O6" s="4">
        <v>57</v>
      </c>
      <c r="P6" s="24">
        <v>233</v>
      </c>
      <c r="Q6" s="2"/>
    </row>
    <row r="7" spans="1:17" x14ac:dyDescent="0.2">
      <c r="A7" s="1"/>
      <c r="B7" s="22" t="s">
        <v>45</v>
      </c>
      <c r="C7" s="23" t="s">
        <v>5</v>
      </c>
      <c r="D7" s="4" t="s">
        <v>47</v>
      </c>
      <c r="E7" s="4">
        <v>33</v>
      </c>
      <c r="F7" s="56" t="s">
        <v>178</v>
      </c>
      <c r="G7" s="4">
        <v>60</v>
      </c>
      <c r="H7" s="4" t="s">
        <v>140</v>
      </c>
      <c r="I7" s="61">
        <v>1.9990913221263062E-2</v>
      </c>
      <c r="J7" s="61">
        <v>2.6993865030674847E-2</v>
      </c>
      <c r="K7" s="61">
        <v>1.0309278350515464E-2</v>
      </c>
      <c r="L7" s="4" t="s">
        <v>107</v>
      </c>
      <c r="M7" s="4">
        <v>43</v>
      </c>
      <c r="N7" s="4" t="s">
        <v>108</v>
      </c>
      <c r="O7" s="4">
        <v>54</v>
      </c>
      <c r="P7" s="24">
        <v>237</v>
      </c>
      <c r="Q7" s="2"/>
    </row>
    <row r="8" spans="1:17" x14ac:dyDescent="0.2">
      <c r="A8" s="1"/>
      <c r="B8" s="22" t="s">
        <v>22</v>
      </c>
      <c r="C8" s="23" t="s">
        <v>5</v>
      </c>
      <c r="D8" s="4" t="s">
        <v>47</v>
      </c>
      <c r="E8" s="4">
        <v>37</v>
      </c>
      <c r="F8" s="56" t="s">
        <v>179</v>
      </c>
      <c r="G8" s="4">
        <v>59</v>
      </c>
      <c r="H8" s="25" t="s">
        <v>139</v>
      </c>
      <c r="I8" s="61">
        <v>2.6351658337119492E-2</v>
      </c>
      <c r="J8" s="61">
        <v>3.5582822085889573E-2</v>
      </c>
      <c r="K8" s="61">
        <v>4.1237113402061855E-2</v>
      </c>
      <c r="L8" s="4" t="s">
        <v>109</v>
      </c>
      <c r="M8" s="4">
        <v>43</v>
      </c>
      <c r="N8" s="4" t="s">
        <v>110</v>
      </c>
      <c r="O8" s="4">
        <v>55</v>
      </c>
      <c r="P8" s="24">
        <v>237</v>
      </c>
      <c r="Q8" s="2"/>
    </row>
    <row r="9" spans="1:17" x14ac:dyDescent="0.2">
      <c r="A9" s="1"/>
      <c r="B9" s="22" t="s">
        <v>14</v>
      </c>
      <c r="C9" s="23" t="s">
        <v>5</v>
      </c>
      <c r="D9" s="4" t="s">
        <v>47</v>
      </c>
      <c r="E9" s="4">
        <v>26</v>
      </c>
      <c r="F9" s="56" t="s">
        <v>180</v>
      </c>
      <c r="G9" s="4">
        <v>64</v>
      </c>
      <c r="H9" s="4" t="s">
        <v>142</v>
      </c>
      <c r="I9" s="61">
        <v>2.2489777373920945E-2</v>
      </c>
      <c r="J9" s="61">
        <v>3.0368098159509204E-2</v>
      </c>
      <c r="K9" s="61">
        <v>2.0618556701030927E-2</v>
      </c>
      <c r="L9" s="4" t="s">
        <v>111</v>
      </c>
      <c r="M9" s="4">
        <v>44</v>
      </c>
      <c r="N9" s="4" t="s">
        <v>112</v>
      </c>
      <c r="O9" s="4">
        <v>53</v>
      </c>
      <c r="P9" s="24">
        <v>241</v>
      </c>
      <c r="Q9" s="2"/>
    </row>
    <row r="10" spans="1:17" x14ac:dyDescent="0.2">
      <c r="A10" s="1"/>
      <c r="B10" s="22" t="s">
        <v>16</v>
      </c>
      <c r="C10" s="23" t="s">
        <v>5</v>
      </c>
      <c r="D10" s="4" t="s">
        <v>47</v>
      </c>
      <c r="E10" s="4">
        <v>39</v>
      </c>
      <c r="F10" s="56" t="s">
        <v>181</v>
      </c>
      <c r="G10" s="4">
        <v>63</v>
      </c>
      <c r="H10" s="4" t="s">
        <v>143</v>
      </c>
      <c r="I10" s="61">
        <v>2.0672421626533394E-2</v>
      </c>
      <c r="J10" s="61">
        <v>2.7914110429447851E-2</v>
      </c>
      <c r="K10" s="61">
        <v>2.0618556701030927E-2</v>
      </c>
      <c r="L10" s="4" t="s">
        <v>113</v>
      </c>
      <c r="M10" s="4">
        <v>45</v>
      </c>
      <c r="N10" s="4" t="s">
        <v>114</v>
      </c>
      <c r="O10" s="4">
        <v>53</v>
      </c>
      <c r="P10" s="24">
        <v>241</v>
      </c>
      <c r="Q10" s="2"/>
    </row>
    <row r="11" spans="1:17" x14ac:dyDescent="0.2">
      <c r="A11" s="1"/>
      <c r="B11" s="22" t="s">
        <v>13</v>
      </c>
      <c r="C11" s="23" t="s">
        <v>5</v>
      </c>
      <c r="D11" s="4" t="s">
        <v>47</v>
      </c>
      <c r="E11" s="4">
        <v>40</v>
      </c>
      <c r="F11" s="56" t="s">
        <v>184</v>
      </c>
      <c r="G11" s="4">
        <v>67</v>
      </c>
      <c r="H11" s="4" t="s">
        <v>144</v>
      </c>
      <c r="I11" s="61">
        <v>7.746478873239436E-2</v>
      </c>
      <c r="J11" s="61">
        <v>0.10460122699386504</v>
      </c>
      <c r="K11" s="61">
        <v>9.2783505154639179E-2</v>
      </c>
      <c r="L11" s="4" t="s">
        <v>115</v>
      </c>
      <c r="M11" s="4">
        <v>44</v>
      </c>
      <c r="N11" s="4" t="s">
        <v>116</v>
      </c>
      <c r="O11" s="4">
        <v>54</v>
      </c>
      <c r="P11" s="24">
        <v>245</v>
      </c>
      <c r="Q11" s="2"/>
    </row>
    <row r="12" spans="1:17" x14ac:dyDescent="0.2">
      <c r="A12" s="1"/>
      <c r="B12" s="22" t="s">
        <v>15</v>
      </c>
      <c r="C12" s="23" t="s">
        <v>5</v>
      </c>
      <c r="D12" s="4" t="s">
        <v>47</v>
      </c>
      <c r="E12" s="4">
        <v>16</v>
      </c>
      <c r="F12" s="56" t="s">
        <v>185</v>
      </c>
      <c r="G12" s="4">
        <v>70</v>
      </c>
      <c r="H12" s="4" t="s">
        <v>58</v>
      </c>
      <c r="I12" s="61">
        <v>5.088596092685143E-2</v>
      </c>
      <c r="J12" s="61">
        <v>6.8711656441717797E-2</v>
      </c>
      <c r="K12" s="61">
        <v>4.1237113402061855E-2</v>
      </c>
      <c r="L12" s="4" t="s">
        <v>117</v>
      </c>
      <c r="M12" s="4">
        <v>46</v>
      </c>
      <c r="N12" s="4" t="s">
        <v>118</v>
      </c>
      <c r="O12" s="4">
        <v>53</v>
      </c>
      <c r="P12" s="24">
        <v>249</v>
      </c>
      <c r="Q12" s="2"/>
    </row>
    <row r="13" spans="1:17" x14ac:dyDescent="0.2">
      <c r="A13" s="1"/>
      <c r="B13" s="22" t="s">
        <v>12</v>
      </c>
      <c r="C13" s="23" t="s">
        <v>5</v>
      </c>
      <c r="D13" s="4" t="s">
        <v>47</v>
      </c>
      <c r="E13" s="4">
        <v>8</v>
      </c>
      <c r="F13" s="56" t="s">
        <v>211</v>
      </c>
      <c r="G13" s="4">
        <v>73</v>
      </c>
      <c r="H13" s="7" t="s">
        <v>145</v>
      </c>
      <c r="I13" s="61">
        <v>1.24943207632894E-2</v>
      </c>
      <c r="J13" s="61">
        <v>1.6871165644171779E-2</v>
      </c>
      <c r="K13" s="61">
        <v>5.1546391752577317E-2</v>
      </c>
      <c r="L13" s="4" t="s">
        <v>91</v>
      </c>
      <c r="M13" s="4">
        <v>45</v>
      </c>
      <c r="N13" s="4" t="s">
        <v>92</v>
      </c>
      <c r="O13" s="4">
        <v>54</v>
      </c>
      <c r="P13" s="24">
        <v>252</v>
      </c>
      <c r="Q13" s="2"/>
    </row>
    <row r="14" spans="1:17" x14ac:dyDescent="0.2">
      <c r="A14" s="1"/>
      <c r="B14" s="22" t="s">
        <v>11</v>
      </c>
      <c r="C14" s="23" t="s">
        <v>5</v>
      </c>
      <c r="D14" s="4" t="s">
        <v>47</v>
      </c>
      <c r="E14" s="4">
        <v>5</v>
      </c>
      <c r="F14" s="56" t="s">
        <v>186</v>
      </c>
      <c r="G14" s="4">
        <v>71</v>
      </c>
      <c r="H14" s="4" t="s">
        <v>146</v>
      </c>
      <c r="I14" s="61">
        <v>1.4538845979100408E-2</v>
      </c>
      <c r="J14" s="61">
        <v>1.9631901840490799E-2</v>
      </c>
      <c r="K14" s="61">
        <v>1.0309278350515464E-2</v>
      </c>
      <c r="L14" s="4" t="s">
        <v>75</v>
      </c>
      <c r="M14" s="4">
        <v>44</v>
      </c>
      <c r="N14" s="4" t="s">
        <v>76</v>
      </c>
      <c r="O14" s="4">
        <v>61</v>
      </c>
      <c r="P14" s="24">
        <v>256</v>
      </c>
      <c r="Q14" s="2"/>
    </row>
    <row r="15" spans="1:17" x14ac:dyDescent="0.2">
      <c r="A15" s="1"/>
      <c r="B15" s="22" t="s">
        <v>43</v>
      </c>
      <c r="C15" s="23" t="s">
        <v>5</v>
      </c>
      <c r="D15" s="4" t="s">
        <v>59</v>
      </c>
      <c r="E15" s="4">
        <v>29</v>
      </c>
      <c r="F15" s="56" t="s">
        <v>187</v>
      </c>
      <c r="G15" s="4">
        <v>78</v>
      </c>
      <c r="H15" s="4" t="s">
        <v>147</v>
      </c>
      <c r="I15" s="61">
        <v>1.7264879600181735E-2</v>
      </c>
      <c r="J15" s="61">
        <v>2.3312883435582823E-2</v>
      </c>
      <c r="K15" s="61">
        <v>3.0927835051546393E-2</v>
      </c>
      <c r="L15" s="4" t="s">
        <v>73</v>
      </c>
      <c r="M15" s="4">
        <v>45</v>
      </c>
      <c r="N15" s="4" t="s">
        <v>74</v>
      </c>
      <c r="O15" s="4">
        <v>55</v>
      </c>
      <c r="P15" s="24">
        <v>258</v>
      </c>
      <c r="Q15" s="2"/>
    </row>
    <row r="16" spans="1:17" x14ac:dyDescent="0.2">
      <c r="A16" s="1"/>
      <c r="B16" s="22" t="s">
        <v>10</v>
      </c>
      <c r="C16" s="23" t="s">
        <v>5</v>
      </c>
      <c r="D16" s="4" t="s">
        <v>47</v>
      </c>
      <c r="E16" s="4">
        <v>11</v>
      </c>
      <c r="F16" s="56" t="s">
        <v>188</v>
      </c>
      <c r="G16" s="4">
        <v>85</v>
      </c>
      <c r="H16" s="4" t="s">
        <v>148</v>
      </c>
      <c r="I16" s="61">
        <v>1.1812812358019082E-2</v>
      </c>
      <c r="J16" s="61">
        <v>1.5950920245398775E-2</v>
      </c>
      <c r="K16" s="61">
        <v>4.1237113402061855E-2</v>
      </c>
      <c r="L16" s="4" t="s">
        <v>71</v>
      </c>
      <c r="M16" s="4">
        <v>44</v>
      </c>
      <c r="N16" s="4" t="s">
        <v>72</v>
      </c>
      <c r="O16" s="4">
        <v>52</v>
      </c>
      <c r="P16" s="24">
        <v>261</v>
      </c>
      <c r="Q16" s="2"/>
    </row>
    <row r="17" spans="1:17" x14ac:dyDescent="0.2">
      <c r="A17" s="1"/>
      <c r="B17" s="22" t="s">
        <v>9</v>
      </c>
      <c r="C17" s="23" t="s">
        <v>5</v>
      </c>
      <c r="D17" s="4" t="s">
        <v>47</v>
      </c>
      <c r="E17" s="4">
        <v>12</v>
      </c>
      <c r="F17" s="56" t="s">
        <v>281</v>
      </c>
      <c r="G17" s="4">
        <v>88</v>
      </c>
      <c r="H17" s="4" t="s">
        <v>149</v>
      </c>
      <c r="I17" s="61">
        <v>1.6583371194911403E-2</v>
      </c>
      <c r="J17" s="61">
        <v>2.2392638036809815E-2</v>
      </c>
      <c r="K17" s="61">
        <v>2.0618556701030927E-2</v>
      </c>
      <c r="L17" s="4" t="s">
        <v>69</v>
      </c>
      <c r="M17" s="4">
        <v>43</v>
      </c>
      <c r="N17" s="4" t="s">
        <v>70</v>
      </c>
      <c r="O17" s="4">
        <v>54</v>
      </c>
      <c r="P17" s="65">
        <v>265</v>
      </c>
      <c r="Q17" s="17"/>
    </row>
    <row r="18" spans="1:17" x14ac:dyDescent="0.2">
      <c r="A18" s="1"/>
      <c r="B18" s="22" t="s">
        <v>8</v>
      </c>
      <c r="C18" s="23" t="s">
        <v>5</v>
      </c>
      <c r="D18" s="4" t="s">
        <v>47</v>
      </c>
      <c r="E18" s="4">
        <v>2</v>
      </c>
      <c r="F18" s="56" t="s">
        <v>207</v>
      </c>
      <c r="G18" s="4">
        <v>82</v>
      </c>
      <c r="H18" s="4" t="s">
        <v>150</v>
      </c>
      <c r="I18" s="61">
        <v>1.1812812358019082E-2</v>
      </c>
      <c r="J18" s="61">
        <v>1.5950920245398775E-2</v>
      </c>
      <c r="K18" s="61">
        <v>1.0309278350515464E-2</v>
      </c>
      <c r="L18" s="4" t="s">
        <v>67</v>
      </c>
      <c r="M18" s="4">
        <v>47</v>
      </c>
      <c r="N18" s="4" t="s">
        <v>68</v>
      </c>
      <c r="O18" s="4">
        <v>59</v>
      </c>
      <c r="P18" s="24">
        <v>268</v>
      </c>
      <c r="Q18" s="2"/>
    </row>
    <row r="19" spans="1:17" x14ac:dyDescent="0.2">
      <c r="A19" s="1"/>
      <c r="B19" s="22" t="s">
        <v>21</v>
      </c>
      <c r="C19" s="23" t="s">
        <v>5</v>
      </c>
      <c r="D19" s="4" t="s">
        <v>47</v>
      </c>
      <c r="E19" s="4">
        <v>17</v>
      </c>
      <c r="F19" s="56" t="s">
        <v>208</v>
      </c>
      <c r="G19" s="4">
        <v>88</v>
      </c>
      <c r="H19" s="4" t="s">
        <v>151</v>
      </c>
      <c r="I19" s="61">
        <v>1.4766015447523853E-2</v>
      </c>
      <c r="J19" s="61">
        <v>1.9938650306748466E-2</v>
      </c>
      <c r="K19" s="61">
        <v>0</v>
      </c>
      <c r="L19" s="4" t="s">
        <v>85</v>
      </c>
      <c r="M19" s="4">
        <v>46</v>
      </c>
      <c r="N19" s="4" t="s">
        <v>86</v>
      </c>
      <c r="O19" s="4">
        <v>55</v>
      </c>
      <c r="P19" s="24">
        <v>269</v>
      </c>
      <c r="Q19" s="2"/>
    </row>
    <row r="20" spans="1:17" x14ac:dyDescent="0.2">
      <c r="A20" s="1"/>
      <c r="B20" s="22" t="s">
        <v>20</v>
      </c>
      <c r="C20" s="23" t="s">
        <v>5</v>
      </c>
      <c r="D20" s="4" t="s">
        <v>47</v>
      </c>
      <c r="E20" s="4">
        <v>23</v>
      </c>
      <c r="F20" s="56" t="s">
        <v>189</v>
      </c>
      <c r="G20" s="4">
        <v>89</v>
      </c>
      <c r="H20" s="4" t="s">
        <v>152</v>
      </c>
      <c r="I20" s="61">
        <v>4.6342571558382555E-2</v>
      </c>
      <c r="J20" s="61">
        <v>6.2576687116564417E-2</v>
      </c>
      <c r="K20" s="61">
        <v>4.1237113402061855E-2</v>
      </c>
      <c r="L20" s="4" t="s">
        <v>83</v>
      </c>
      <c r="M20" s="4">
        <v>49</v>
      </c>
      <c r="N20" s="4" t="s">
        <v>84</v>
      </c>
      <c r="O20" s="4">
        <v>54</v>
      </c>
      <c r="P20" s="24">
        <v>272</v>
      </c>
      <c r="Q20" s="2"/>
    </row>
    <row r="21" spans="1:17" x14ac:dyDescent="0.2">
      <c r="A21" s="1"/>
      <c r="B21" s="22" t="s">
        <v>19</v>
      </c>
      <c r="C21" s="23" t="s">
        <v>5</v>
      </c>
      <c r="D21" s="4" t="s">
        <v>47</v>
      </c>
      <c r="E21" s="4">
        <v>36</v>
      </c>
      <c r="F21" s="56" t="s">
        <v>209</v>
      </c>
      <c r="G21" s="4">
        <v>105</v>
      </c>
      <c r="H21" s="4" t="s">
        <v>153</v>
      </c>
      <c r="I21" s="61">
        <v>1.6129032258064516E-2</v>
      </c>
      <c r="J21" s="61">
        <v>2.1779141104294478E-2</v>
      </c>
      <c r="K21" s="61">
        <v>3.0927835051546393E-2</v>
      </c>
      <c r="L21" s="4" t="s">
        <v>95</v>
      </c>
      <c r="M21" s="4">
        <v>43</v>
      </c>
      <c r="N21" s="4" t="s">
        <v>96</v>
      </c>
      <c r="O21" s="4">
        <v>53</v>
      </c>
      <c r="P21" s="24">
        <v>281</v>
      </c>
      <c r="Q21" s="2"/>
    </row>
    <row r="22" spans="1:17" x14ac:dyDescent="0.2">
      <c r="A22" s="1"/>
      <c r="B22" s="22" t="s">
        <v>7</v>
      </c>
      <c r="C22" s="23" t="s">
        <v>5</v>
      </c>
      <c r="D22" s="4" t="s">
        <v>47</v>
      </c>
      <c r="E22" s="4">
        <v>35</v>
      </c>
      <c r="F22" s="56" t="s">
        <v>190</v>
      </c>
      <c r="G22" s="4">
        <v>107</v>
      </c>
      <c r="H22" s="25" t="s">
        <v>51</v>
      </c>
      <c r="I22" s="61">
        <v>2.1808268968650613E-2</v>
      </c>
      <c r="J22" s="61">
        <v>2.9447852760736196E-2</v>
      </c>
      <c r="K22" s="61">
        <v>3.0927835051546393E-2</v>
      </c>
      <c r="L22" s="4" t="s">
        <v>53</v>
      </c>
      <c r="M22" s="4">
        <v>44</v>
      </c>
      <c r="N22" s="4" t="s">
        <v>54</v>
      </c>
      <c r="O22" s="4">
        <v>53</v>
      </c>
      <c r="P22" s="24">
        <v>284</v>
      </c>
      <c r="Q22" s="2"/>
    </row>
    <row r="23" spans="1:17" x14ac:dyDescent="0.2">
      <c r="A23" s="1"/>
      <c r="B23" s="22" t="s">
        <v>18</v>
      </c>
      <c r="C23" s="23" t="s">
        <v>5</v>
      </c>
      <c r="D23" s="4" t="s">
        <v>47</v>
      </c>
      <c r="E23" s="4">
        <v>21</v>
      </c>
      <c r="F23" s="56" t="s">
        <v>191</v>
      </c>
      <c r="G23" s="4">
        <v>108</v>
      </c>
      <c r="H23" s="4" t="s">
        <v>154</v>
      </c>
      <c r="I23" s="61">
        <v>1.2948659700136301E-2</v>
      </c>
      <c r="J23" s="61">
        <v>1.7484662576687116E-2</v>
      </c>
      <c r="K23" s="61">
        <v>1.0309278350515464E-2</v>
      </c>
      <c r="L23" s="4" t="s">
        <v>79</v>
      </c>
      <c r="M23" s="4">
        <v>45</v>
      </c>
      <c r="N23" s="4" t="s">
        <v>80</v>
      </c>
      <c r="O23" s="4">
        <v>53</v>
      </c>
      <c r="P23" s="24">
        <v>286</v>
      </c>
      <c r="Q23" s="2"/>
    </row>
    <row r="24" spans="1:17" ht="17" thickBot="1" x14ac:dyDescent="0.25">
      <c r="A24" s="1"/>
      <c r="B24" s="26" t="s">
        <v>17</v>
      </c>
      <c r="C24" s="27" t="s">
        <v>5</v>
      </c>
      <c r="D24" s="5" t="s">
        <v>59</v>
      </c>
      <c r="E24" s="5">
        <v>38</v>
      </c>
      <c r="F24" s="57" t="s">
        <v>192</v>
      </c>
      <c r="G24" s="5">
        <v>117</v>
      </c>
      <c r="H24" s="5" t="s">
        <v>155</v>
      </c>
      <c r="I24" s="62">
        <v>2.6578827805542934E-2</v>
      </c>
      <c r="J24" s="62">
        <v>3.588957055214724E-2</v>
      </c>
      <c r="K24" s="62">
        <v>2.0618556701030927E-2</v>
      </c>
      <c r="L24" s="5" t="s">
        <v>77</v>
      </c>
      <c r="M24" s="5">
        <v>42</v>
      </c>
      <c r="N24" s="5" t="s">
        <v>78</v>
      </c>
      <c r="O24" s="5">
        <v>55</v>
      </c>
      <c r="P24" s="28">
        <v>294</v>
      </c>
      <c r="Q24" s="2"/>
    </row>
    <row r="25" spans="1:17" x14ac:dyDescent="0.2">
      <c r="A25" s="1"/>
      <c r="B25" s="18" t="s">
        <v>27</v>
      </c>
      <c r="C25" s="19" t="s">
        <v>6</v>
      </c>
      <c r="D25" s="3" t="s">
        <v>47</v>
      </c>
      <c r="E25" s="3">
        <v>13</v>
      </c>
      <c r="F25" s="58" t="s">
        <v>193</v>
      </c>
      <c r="G25" s="3">
        <v>63</v>
      </c>
      <c r="H25" s="3" t="s">
        <v>156</v>
      </c>
      <c r="I25" s="60">
        <v>1.9536574284416176E-2</v>
      </c>
      <c r="J25" s="60">
        <v>2.638036809815951E-2</v>
      </c>
      <c r="K25" s="60">
        <v>1.0309278350515464E-2</v>
      </c>
      <c r="L25" s="3" t="s">
        <v>93</v>
      </c>
      <c r="M25" s="3">
        <v>41</v>
      </c>
      <c r="N25" s="3" t="s">
        <v>94</v>
      </c>
      <c r="O25" s="3">
        <v>57</v>
      </c>
      <c r="P25" s="21">
        <v>241</v>
      </c>
      <c r="Q25" s="2"/>
    </row>
    <row r="26" spans="1:17" x14ac:dyDescent="0.2">
      <c r="A26" s="1"/>
      <c r="B26" s="22" t="s">
        <v>26</v>
      </c>
      <c r="C26" s="23" t="s">
        <v>6</v>
      </c>
      <c r="D26" s="4" t="s">
        <v>47</v>
      </c>
      <c r="E26" s="4">
        <v>10</v>
      </c>
      <c r="F26" s="56" t="s">
        <v>212</v>
      </c>
      <c r="G26" s="4">
        <v>64</v>
      </c>
      <c r="H26" s="4" t="s">
        <v>157</v>
      </c>
      <c r="I26" s="61">
        <v>1.0449795547478418E-2</v>
      </c>
      <c r="J26" s="61">
        <v>1.4110429447852761E-2</v>
      </c>
      <c r="K26" s="61">
        <v>1.0309278350515464E-2</v>
      </c>
      <c r="L26" s="4" t="s">
        <v>119</v>
      </c>
      <c r="M26" s="4">
        <v>44</v>
      </c>
      <c r="N26" s="4" t="s">
        <v>120</v>
      </c>
      <c r="O26" s="4">
        <v>57</v>
      </c>
      <c r="P26" s="24">
        <v>245</v>
      </c>
      <c r="Q26" s="2"/>
    </row>
    <row r="27" spans="1:17" x14ac:dyDescent="0.2">
      <c r="A27" s="1"/>
      <c r="B27" s="22" t="s">
        <v>35</v>
      </c>
      <c r="C27" s="23" t="s">
        <v>6</v>
      </c>
      <c r="D27" s="4" t="s">
        <v>59</v>
      </c>
      <c r="E27" s="4">
        <v>20</v>
      </c>
      <c r="F27" s="56" t="s">
        <v>205</v>
      </c>
      <c r="G27" s="4">
        <v>68</v>
      </c>
      <c r="H27" s="4" t="s">
        <v>158</v>
      </c>
      <c r="I27" s="61">
        <v>1.1358473421172195E-2</v>
      </c>
      <c r="J27" s="61">
        <v>1.5337423312883436E-2</v>
      </c>
      <c r="K27" s="61">
        <v>0</v>
      </c>
      <c r="L27" s="4" t="s">
        <v>121</v>
      </c>
      <c r="M27" s="4">
        <v>44</v>
      </c>
      <c r="N27" s="4" t="s">
        <v>122</v>
      </c>
      <c r="O27" s="4">
        <v>56</v>
      </c>
      <c r="P27" s="24">
        <v>248</v>
      </c>
      <c r="Q27" s="2"/>
    </row>
    <row r="28" spans="1:17" x14ac:dyDescent="0.2">
      <c r="A28" s="1"/>
      <c r="B28" s="22" t="s">
        <v>42</v>
      </c>
      <c r="C28" s="23" t="s">
        <v>6</v>
      </c>
      <c r="D28" s="4" t="s">
        <v>47</v>
      </c>
      <c r="E28" s="4">
        <v>9</v>
      </c>
      <c r="F28" s="56" t="s">
        <v>202</v>
      </c>
      <c r="G28" s="4">
        <v>68</v>
      </c>
      <c r="H28" s="4" t="s">
        <v>159</v>
      </c>
      <c r="I28" s="61">
        <v>9.0867787369377558E-3</v>
      </c>
      <c r="J28" s="61">
        <v>1.2269938650306749E-2</v>
      </c>
      <c r="K28" s="61">
        <v>2.0618556701030927E-2</v>
      </c>
      <c r="L28" s="4" t="s">
        <v>123</v>
      </c>
      <c r="M28" s="4">
        <v>46</v>
      </c>
      <c r="N28" s="4" t="s">
        <v>124</v>
      </c>
      <c r="O28" s="4">
        <v>55</v>
      </c>
      <c r="P28" s="24">
        <v>249</v>
      </c>
      <c r="Q28" s="2"/>
    </row>
    <row r="29" spans="1:17" x14ac:dyDescent="0.2">
      <c r="A29" s="1"/>
      <c r="B29" s="22" t="s">
        <v>41</v>
      </c>
      <c r="C29" s="23" t="s">
        <v>6</v>
      </c>
      <c r="D29" s="4" t="s">
        <v>59</v>
      </c>
      <c r="E29" s="4">
        <v>36</v>
      </c>
      <c r="F29" s="56" t="s">
        <v>194</v>
      </c>
      <c r="G29" s="4">
        <v>76</v>
      </c>
      <c r="H29" s="4" t="s">
        <v>160</v>
      </c>
      <c r="I29" s="61">
        <v>1.0904134484325307E-2</v>
      </c>
      <c r="J29" s="61">
        <v>1.4723926380368098E-2</v>
      </c>
      <c r="K29" s="61">
        <v>3.0927835051546393E-2</v>
      </c>
      <c r="L29" s="4" t="s">
        <v>125</v>
      </c>
      <c r="M29" s="4">
        <v>45</v>
      </c>
      <c r="N29" s="4" t="s">
        <v>126</v>
      </c>
      <c r="O29" s="4">
        <v>55</v>
      </c>
      <c r="P29" s="24">
        <v>256</v>
      </c>
      <c r="Q29" s="2"/>
    </row>
    <row r="30" spans="1:17" x14ac:dyDescent="0.2">
      <c r="A30" s="1"/>
      <c r="B30" s="22" t="s">
        <v>34</v>
      </c>
      <c r="C30" s="23" t="s">
        <v>6</v>
      </c>
      <c r="D30" s="4" t="s">
        <v>59</v>
      </c>
      <c r="E30" s="4">
        <v>18</v>
      </c>
      <c r="F30" s="56" t="s">
        <v>282</v>
      </c>
      <c r="G30" s="4">
        <v>79</v>
      </c>
      <c r="H30" s="4" t="s">
        <v>161</v>
      </c>
      <c r="I30" s="61">
        <v>7.9509313948205353E-3</v>
      </c>
      <c r="J30" s="61">
        <v>1.0736196319018405E-2</v>
      </c>
      <c r="K30" s="61">
        <v>1.0309278350515464E-2</v>
      </c>
      <c r="L30" s="4" t="s">
        <v>127</v>
      </c>
      <c r="M30" s="4">
        <v>45</v>
      </c>
      <c r="N30" s="4" t="s">
        <v>128</v>
      </c>
      <c r="O30" s="4">
        <v>53</v>
      </c>
      <c r="P30" s="24">
        <v>257</v>
      </c>
      <c r="Q30" s="2"/>
    </row>
    <row r="31" spans="1:17" x14ac:dyDescent="0.2">
      <c r="A31" s="1"/>
      <c r="B31" s="22" t="s">
        <v>25</v>
      </c>
      <c r="C31" s="23" t="s">
        <v>6</v>
      </c>
      <c r="D31" s="4" t="s">
        <v>47</v>
      </c>
      <c r="E31" s="4">
        <v>19</v>
      </c>
      <c r="F31" s="56" t="s">
        <v>195</v>
      </c>
      <c r="G31" s="4">
        <v>79</v>
      </c>
      <c r="H31" s="4" t="s">
        <v>162</v>
      </c>
      <c r="I31" s="61">
        <v>1.2039981826442525E-2</v>
      </c>
      <c r="J31" s="61">
        <v>1.6257668711656442E-2</v>
      </c>
      <c r="K31" s="61">
        <v>2.0618556701030927E-2</v>
      </c>
      <c r="L31" s="4" t="s">
        <v>89</v>
      </c>
      <c r="M31" s="4">
        <v>44</v>
      </c>
      <c r="N31" s="4" t="s">
        <v>90</v>
      </c>
      <c r="O31" s="4">
        <v>57</v>
      </c>
      <c r="P31" s="24">
        <v>260</v>
      </c>
      <c r="Q31" s="2"/>
    </row>
    <row r="32" spans="1:17" x14ac:dyDescent="0.2">
      <c r="A32" s="1"/>
      <c r="B32" s="22" t="s">
        <v>33</v>
      </c>
      <c r="C32" s="23" t="s">
        <v>6</v>
      </c>
      <c r="D32" s="4" t="s">
        <v>59</v>
      </c>
      <c r="E32" s="4">
        <v>21</v>
      </c>
      <c r="F32" s="56" t="s">
        <v>210</v>
      </c>
      <c r="G32" s="4">
        <v>80</v>
      </c>
      <c r="H32" s="4" t="s">
        <v>163</v>
      </c>
      <c r="I32" s="61">
        <v>1.2267151294865971E-2</v>
      </c>
      <c r="J32" s="61">
        <v>1.6564417177914112E-2</v>
      </c>
      <c r="K32" s="61">
        <v>1.0309278350515464E-2</v>
      </c>
      <c r="L32" s="4" t="s">
        <v>129</v>
      </c>
      <c r="M32" s="4">
        <v>45</v>
      </c>
      <c r="N32" s="4" t="s">
        <v>130</v>
      </c>
      <c r="O32" s="4">
        <v>55</v>
      </c>
      <c r="P32" s="24">
        <v>260</v>
      </c>
      <c r="Q32" s="2"/>
    </row>
    <row r="33" spans="1:17" x14ac:dyDescent="0.2">
      <c r="A33" s="1"/>
      <c r="B33" s="22" t="s">
        <v>40</v>
      </c>
      <c r="C33" s="23" t="s">
        <v>6</v>
      </c>
      <c r="D33" s="4" t="s">
        <v>59</v>
      </c>
      <c r="E33" s="4">
        <v>7</v>
      </c>
      <c r="F33" s="56" t="s">
        <v>196</v>
      </c>
      <c r="G33" s="4">
        <v>81</v>
      </c>
      <c r="H33" s="4" t="s">
        <v>164</v>
      </c>
      <c r="I33" s="61">
        <v>1.1585642889595639E-2</v>
      </c>
      <c r="J33" s="61">
        <v>1.5644171779141104E-2</v>
      </c>
      <c r="K33" s="61">
        <v>3.0927835051546393E-2</v>
      </c>
      <c r="L33" s="4" t="s">
        <v>131</v>
      </c>
      <c r="M33" s="4">
        <v>46</v>
      </c>
      <c r="N33" s="4" t="s">
        <v>132</v>
      </c>
      <c r="O33" s="4">
        <v>53</v>
      </c>
      <c r="P33" s="24">
        <v>260</v>
      </c>
      <c r="Q33" s="2"/>
    </row>
    <row r="34" spans="1:17" x14ac:dyDescent="0.2">
      <c r="A34" s="1"/>
      <c r="B34" s="22" t="s">
        <v>32</v>
      </c>
      <c r="C34" s="23" t="s">
        <v>6</v>
      </c>
      <c r="D34" s="4" t="s">
        <v>47</v>
      </c>
      <c r="E34" s="4">
        <v>1</v>
      </c>
      <c r="F34" s="56" t="s">
        <v>283</v>
      </c>
      <c r="G34" s="4">
        <v>79</v>
      </c>
      <c r="H34" s="4" t="s">
        <v>165</v>
      </c>
      <c r="I34" s="61">
        <v>1.1358473421172195E-2</v>
      </c>
      <c r="J34" s="61">
        <v>1.5337423312883436E-2</v>
      </c>
      <c r="K34" s="61">
        <v>0</v>
      </c>
      <c r="L34" s="4" t="s">
        <v>133</v>
      </c>
      <c r="M34" s="4">
        <v>46</v>
      </c>
      <c r="N34" s="4" t="s">
        <v>134</v>
      </c>
      <c r="O34" s="4">
        <v>59</v>
      </c>
      <c r="P34" s="24">
        <v>264</v>
      </c>
      <c r="Q34" s="2"/>
    </row>
    <row r="35" spans="1:17" x14ac:dyDescent="0.2">
      <c r="A35" s="1"/>
      <c r="B35" s="22" t="s">
        <v>39</v>
      </c>
      <c r="C35" s="23" t="s">
        <v>6</v>
      </c>
      <c r="D35" s="4" t="s">
        <v>59</v>
      </c>
      <c r="E35" s="4">
        <v>24</v>
      </c>
      <c r="F35" s="56" t="s">
        <v>197</v>
      </c>
      <c r="G35" s="4">
        <v>85</v>
      </c>
      <c r="H35" s="4" t="s">
        <v>166</v>
      </c>
      <c r="I35" s="61">
        <v>1.2267151294865971E-2</v>
      </c>
      <c r="J35" s="61">
        <v>1.6564417177914112E-2</v>
      </c>
      <c r="K35" s="61">
        <v>0</v>
      </c>
      <c r="L35" s="4" t="s">
        <v>135</v>
      </c>
      <c r="M35" s="4">
        <v>45</v>
      </c>
      <c r="N35" s="4" t="s">
        <v>136</v>
      </c>
      <c r="O35" s="4">
        <v>55</v>
      </c>
      <c r="P35" s="24">
        <v>255</v>
      </c>
      <c r="Q35" s="2"/>
    </row>
    <row r="36" spans="1:17" x14ac:dyDescent="0.2">
      <c r="A36" s="1"/>
      <c r="B36" s="22" t="s">
        <v>31</v>
      </c>
      <c r="C36" s="23" t="s">
        <v>6</v>
      </c>
      <c r="D36" s="4" t="s">
        <v>47</v>
      </c>
      <c r="E36" s="4">
        <v>29</v>
      </c>
      <c r="F36" s="56" t="s">
        <v>284</v>
      </c>
      <c r="G36" s="4">
        <v>88</v>
      </c>
      <c r="H36" s="4" t="s">
        <v>167</v>
      </c>
      <c r="I36" s="61">
        <v>2.3171285779191277E-2</v>
      </c>
      <c r="J36" s="61">
        <v>3.1288343558282208E-2</v>
      </c>
      <c r="K36" s="61">
        <v>4.1237113402061855E-2</v>
      </c>
      <c r="L36" s="4" t="s">
        <v>137</v>
      </c>
      <c r="M36" s="4">
        <v>46</v>
      </c>
      <c r="N36" s="4" t="s">
        <v>138</v>
      </c>
      <c r="O36" s="4">
        <v>55</v>
      </c>
      <c r="P36" s="24">
        <v>269</v>
      </c>
      <c r="Q36" s="2"/>
    </row>
    <row r="37" spans="1:17" x14ac:dyDescent="0.2">
      <c r="A37" s="1"/>
      <c r="B37" s="22" t="s">
        <v>24</v>
      </c>
      <c r="C37" s="23" t="s">
        <v>6</v>
      </c>
      <c r="D37" s="4" t="s">
        <v>47</v>
      </c>
      <c r="E37" s="4">
        <v>33</v>
      </c>
      <c r="F37" s="56" t="s">
        <v>198</v>
      </c>
      <c r="G37" s="4">
        <v>95</v>
      </c>
      <c r="H37" s="4" t="s">
        <v>168</v>
      </c>
      <c r="I37" s="61">
        <v>1.2039981826442525E-2</v>
      </c>
      <c r="J37" s="61">
        <v>1.6257668711656442E-2</v>
      </c>
      <c r="K37" s="61">
        <v>1.0309278350515464E-2</v>
      </c>
      <c r="L37" s="4" t="s">
        <v>65</v>
      </c>
      <c r="M37" s="4">
        <v>43</v>
      </c>
      <c r="N37" s="4" t="s">
        <v>66</v>
      </c>
      <c r="O37" s="4">
        <v>54</v>
      </c>
      <c r="P37" s="24">
        <v>272</v>
      </c>
      <c r="Q37" s="2"/>
    </row>
    <row r="38" spans="1:17" x14ac:dyDescent="0.2">
      <c r="A38" s="1"/>
      <c r="B38" s="22" t="s">
        <v>30</v>
      </c>
      <c r="C38" s="23" t="s">
        <v>6</v>
      </c>
      <c r="D38" s="4" t="s">
        <v>59</v>
      </c>
      <c r="E38" s="4">
        <v>14</v>
      </c>
      <c r="F38" s="56" t="s">
        <v>285</v>
      </c>
      <c r="G38" s="4">
        <v>93</v>
      </c>
      <c r="H38" s="4" t="s">
        <v>169</v>
      </c>
      <c r="I38" s="61">
        <v>1.1585642889595639E-2</v>
      </c>
      <c r="J38" s="61">
        <v>1.5644171779141104E-2</v>
      </c>
      <c r="K38" s="61">
        <v>1.0309278350515464E-2</v>
      </c>
      <c r="L38" s="4" t="s">
        <v>101</v>
      </c>
      <c r="M38" s="4">
        <v>45</v>
      </c>
      <c r="N38" s="4" t="s">
        <v>102</v>
      </c>
      <c r="O38" s="4">
        <v>54</v>
      </c>
      <c r="P38" s="24">
        <v>272</v>
      </c>
      <c r="Q38" s="2"/>
    </row>
    <row r="39" spans="1:17" x14ac:dyDescent="0.2">
      <c r="A39" s="1"/>
      <c r="B39" s="22" t="s">
        <v>38</v>
      </c>
      <c r="C39" s="23" t="s">
        <v>6</v>
      </c>
      <c r="D39" s="4" t="s">
        <v>59</v>
      </c>
      <c r="E39" s="4">
        <v>33</v>
      </c>
      <c r="F39" s="56" t="s">
        <v>199</v>
      </c>
      <c r="G39" s="4">
        <v>95</v>
      </c>
      <c r="H39" s="4" t="s">
        <v>170</v>
      </c>
      <c r="I39" s="61">
        <v>9.5411176737846427E-3</v>
      </c>
      <c r="J39" s="61">
        <v>1.2883435582822086E-2</v>
      </c>
      <c r="K39" s="61">
        <v>3.0927835051546393E-2</v>
      </c>
      <c r="L39" s="4" t="s">
        <v>99</v>
      </c>
      <c r="M39" s="4">
        <v>44</v>
      </c>
      <c r="N39" s="4" t="s">
        <v>100</v>
      </c>
      <c r="O39" s="4">
        <v>54</v>
      </c>
      <c r="P39" s="24">
        <v>273</v>
      </c>
      <c r="Q39" s="2"/>
    </row>
    <row r="40" spans="1:17" x14ac:dyDescent="0.2">
      <c r="A40" s="1"/>
      <c r="B40" s="22" t="s">
        <v>37</v>
      </c>
      <c r="C40" s="23" t="s">
        <v>6</v>
      </c>
      <c r="D40" s="4" t="s">
        <v>47</v>
      </c>
      <c r="E40" s="4">
        <v>3</v>
      </c>
      <c r="F40" s="56" t="s">
        <v>200</v>
      </c>
      <c r="G40" s="4">
        <v>98</v>
      </c>
      <c r="H40" s="4" t="s">
        <v>171</v>
      </c>
      <c r="I40" s="61">
        <v>1.4084507042253521E-2</v>
      </c>
      <c r="J40" s="61">
        <v>1.9018404907975461E-2</v>
      </c>
      <c r="K40" s="61">
        <v>4.1237113402061855E-2</v>
      </c>
      <c r="L40" s="4" t="s">
        <v>63</v>
      </c>
      <c r="M40" s="4">
        <v>44</v>
      </c>
      <c r="N40" s="4" t="s">
        <v>64</v>
      </c>
      <c r="O40" s="4">
        <v>54</v>
      </c>
      <c r="P40" s="24">
        <v>276</v>
      </c>
      <c r="Q40" s="2"/>
    </row>
    <row r="41" spans="1:17" x14ac:dyDescent="0.2">
      <c r="A41" s="1"/>
      <c r="B41" s="22" t="s">
        <v>23</v>
      </c>
      <c r="C41" s="23" t="s">
        <v>6</v>
      </c>
      <c r="D41" s="4" t="s">
        <v>47</v>
      </c>
      <c r="E41" s="4">
        <v>30</v>
      </c>
      <c r="F41" s="56" t="s">
        <v>201</v>
      </c>
      <c r="G41" s="4">
        <v>101</v>
      </c>
      <c r="H41" s="4" t="s">
        <v>172</v>
      </c>
      <c r="I41" s="61">
        <v>2.0899591094956836E-2</v>
      </c>
      <c r="J41" s="61">
        <v>2.8220858895705522E-2</v>
      </c>
      <c r="K41" s="61">
        <v>5.1546391752577317E-2</v>
      </c>
      <c r="L41" s="4" t="s">
        <v>81</v>
      </c>
      <c r="M41" s="4">
        <v>43</v>
      </c>
      <c r="N41" s="4" t="s">
        <v>82</v>
      </c>
      <c r="O41" s="4">
        <v>53</v>
      </c>
      <c r="P41" s="24">
        <v>277</v>
      </c>
      <c r="Q41" s="2"/>
    </row>
    <row r="42" spans="1:17" x14ac:dyDescent="0.2">
      <c r="A42" s="1"/>
      <c r="B42" s="22" t="s">
        <v>29</v>
      </c>
      <c r="C42" s="23" t="s">
        <v>6</v>
      </c>
      <c r="D42" s="4" t="s">
        <v>59</v>
      </c>
      <c r="E42" s="4">
        <v>27</v>
      </c>
      <c r="F42" s="56" t="s">
        <v>286</v>
      </c>
      <c r="G42" s="4">
        <v>101</v>
      </c>
      <c r="H42" s="4" t="s">
        <v>173</v>
      </c>
      <c r="I42" s="61">
        <v>1.4993184915947297E-2</v>
      </c>
      <c r="J42" s="61">
        <v>2.0245398773006136E-2</v>
      </c>
      <c r="K42" s="61">
        <v>2.0618556701030927E-2</v>
      </c>
      <c r="L42" s="4" t="s">
        <v>97</v>
      </c>
      <c r="M42" s="4">
        <v>43</v>
      </c>
      <c r="N42" s="4" t="s">
        <v>98</v>
      </c>
      <c r="O42" s="4">
        <v>54</v>
      </c>
      <c r="P42" s="24">
        <v>278</v>
      </c>
      <c r="Q42" s="2"/>
    </row>
    <row r="43" spans="1:17" x14ac:dyDescent="0.2">
      <c r="A43" s="1"/>
      <c r="B43" s="22" t="s">
        <v>36</v>
      </c>
      <c r="C43" s="23" t="s">
        <v>6</v>
      </c>
      <c r="D43" s="4" t="s">
        <v>59</v>
      </c>
      <c r="E43" s="4">
        <v>34</v>
      </c>
      <c r="F43" s="56" t="s">
        <v>203</v>
      </c>
      <c r="G43" s="4">
        <v>102</v>
      </c>
      <c r="H43" s="4" t="s">
        <v>174</v>
      </c>
      <c r="I43" s="61">
        <v>1.8855065879145844E-2</v>
      </c>
      <c r="J43" s="61">
        <v>2.5460122699386502E-2</v>
      </c>
      <c r="K43" s="61">
        <v>2.0618556701030927E-2</v>
      </c>
      <c r="L43" s="4" t="s">
        <v>87</v>
      </c>
      <c r="M43" s="4">
        <v>43</v>
      </c>
      <c r="N43" s="4" t="s">
        <v>88</v>
      </c>
      <c r="O43" s="4">
        <v>53</v>
      </c>
      <c r="P43" s="24">
        <v>278</v>
      </c>
      <c r="Q43" s="2"/>
    </row>
    <row r="44" spans="1:17" ht="17" thickBot="1" x14ac:dyDescent="0.25">
      <c r="A44" s="1"/>
      <c r="B44" s="29" t="s">
        <v>28</v>
      </c>
      <c r="C44" s="30" t="s">
        <v>6</v>
      </c>
      <c r="D44" s="6" t="s">
        <v>59</v>
      </c>
      <c r="E44" s="6">
        <v>10</v>
      </c>
      <c r="F44" s="59" t="s">
        <v>204</v>
      </c>
      <c r="G44" s="6">
        <v>99</v>
      </c>
      <c r="H44" s="6" t="s">
        <v>175</v>
      </c>
      <c r="I44" s="63">
        <v>1.2721490231712857E-2</v>
      </c>
      <c r="J44" s="63">
        <v>1.7177914110429449E-2</v>
      </c>
      <c r="K44" s="63">
        <v>2.0618556701030927E-2</v>
      </c>
      <c r="L44" s="6" t="s">
        <v>61</v>
      </c>
      <c r="M44" s="6">
        <v>44</v>
      </c>
      <c r="N44" s="6" t="s">
        <v>62</v>
      </c>
      <c r="O44" s="6">
        <v>61</v>
      </c>
      <c r="P44" s="31">
        <v>284</v>
      </c>
      <c r="Q44" s="2"/>
    </row>
    <row r="45" spans="1:17" ht="8" customHeight="1" x14ac:dyDescent="0.2">
      <c r="B45" s="7"/>
      <c r="C45" s="7"/>
      <c r="D45" s="7"/>
      <c r="E45" s="7"/>
      <c r="F45" s="7"/>
      <c r="G45" s="7"/>
      <c r="H45" s="7"/>
      <c r="I45" s="32"/>
      <c r="J45" s="32"/>
      <c r="K45" s="51"/>
      <c r="L45" s="7"/>
      <c r="M45" s="7"/>
      <c r="N45" s="7"/>
      <c r="O45" s="7"/>
      <c r="P45" s="7"/>
    </row>
    <row r="46" spans="1:17" x14ac:dyDescent="0.2">
      <c r="B46" s="7"/>
      <c r="C46" s="7"/>
      <c r="D46" s="7"/>
      <c r="E46" s="7"/>
      <c r="F46" s="7"/>
      <c r="G46" s="7"/>
      <c r="H46" s="66" t="s">
        <v>206</v>
      </c>
      <c r="I46" s="67">
        <f>SUM(I5:I44)</f>
        <v>0.74057246706042701</v>
      </c>
      <c r="J46" s="64"/>
      <c r="K46" s="52"/>
      <c r="L46" s="7"/>
      <c r="M46" s="7"/>
      <c r="N46" s="7"/>
      <c r="O46" s="7"/>
      <c r="P46" s="7"/>
    </row>
    <row r="47" spans="1:17" x14ac:dyDescent="0.2">
      <c r="K47" s="53"/>
    </row>
    <row r="48" spans="1:17" x14ac:dyDescent="0.2">
      <c r="B48" s="85" t="s">
        <v>257</v>
      </c>
      <c r="I48" s="15"/>
      <c r="J48" s="15"/>
      <c r="N48" s="53"/>
    </row>
    <row r="49" spans="2:14" x14ac:dyDescent="0.2">
      <c r="B49" s="86" t="s">
        <v>287</v>
      </c>
      <c r="N49" s="53"/>
    </row>
    <row r="50" spans="2:14" x14ac:dyDescent="0.2">
      <c r="B50" s="85" t="s">
        <v>183</v>
      </c>
      <c r="N50" s="53"/>
    </row>
    <row r="51" spans="2:14" x14ac:dyDescent="0.2">
      <c r="B51" s="85" t="s">
        <v>60</v>
      </c>
      <c r="K51" s="14"/>
      <c r="N51" s="53"/>
    </row>
    <row r="52" spans="2:14" x14ac:dyDescent="0.2">
      <c r="B52" s="85" t="s">
        <v>278</v>
      </c>
      <c r="N52" s="53"/>
    </row>
    <row r="53" spans="2:14" x14ac:dyDescent="0.2">
      <c r="N53" s="53"/>
    </row>
    <row r="54" spans="2:14" x14ac:dyDescent="0.2">
      <c r="N54" s="53"/>
    </row>
    <row r="55" spans="2:14" x14ac:dyDescent="0.2">
      <c r="N55" s="53"/>
    </row>
    <row r="56" spans="2:14" x14ac:dyDescent="0.2">
      <c r="N56" s="53"/>
    </row>
    <row r="57" spans="2:14" x14ac:dyDescent="0.2">
      <c r="N57" s="53"/>
    </row>
    <row r="58" spans="2:14" x14ac:dyDescent="0.2">
      <c r="N58" s="53"/>
    </row>
    <row r="59" spans="2:14" x14ac:dyDescent="0.2">
      <c r="N59" s="53"/>
    </row>
    <row r="60" spans="2:14" x14ac:dyDescent="0.2">
      <c r="N60" s="53"/>
    </row>
    <row r="61" spans="2:14" x14ac:dyDescent="0.2">
      <c r="N61" s="53"/>
    </row>
    <row r="62" spans="2:14" x14ac:dyDescent="0.2">
      <c r="I62" s="7"/>
      <c r="J62" s="7"/>
      <c r="K62" s="54"/>
      <c r="L62" s="7"/>
      <c r="N62" s="53"/>
    </row>
    <row r="63" spans="2:14" x14ac:dyDescent="0.2">
      <c r="N63" s="53"/>
    </row>
    <row r="64" spans="2:14" x14ac:dyDescent="0.2">
      <c r="N64" s="53"/>
    </row>
    <row r="65" spans="14:14" x14ac:dyDescent="0.2">
      <c r="N65" s="53"/>
    </row>
    <row r="66" spans="14:14" x14ac:dyDescent="0.2">
      <c r="N66" s="53"/>
    </row>
    <row r="67" spans="14:14" x14ac:dyDescent="0.2">
      <c r="N67" s="53"/>
    </row>
    <row r="68" spans="14:14" x14ac:dyDescent="0.2">
      <c r="N68" s="53"/>
    </row>
    <row r="69" spans="14:14" x14ac:dyDescent="0.2">
      <c r="N69" s="53"/>
    </row>
    <row r="70" spans="14:14" x14ac:dyDescent="0.2">
      <c r="N70" s="53"/>
    </row>
    <row r="71" spans="14:14" x14ac:dyDescent="0.2">
      <c r="N71" s="53"/>
    </row>
    <row r="72" spans="14:14" x14ac:dyDescent="0.2">
      <c r="N72" s="53"/>
    </row>
    <row r="73" spans="14:14" x14ac:dyDescent="0.2">
      <c r="N73" s="53"/>
    </row>
    <row r="74" spans="14:14" x14ac:dyDescent="0.2">
      <c r="N74" s="53"/>
    </row>
    <row r="75" spans="14:14" x14ac:dyDescent="0.2">
      <c r="N75" s="53"/>
    </row>
    <row r="76" spans="14:14" x14ac:dyDescent="0.2">
      <c r="N76" s="53"/>
    </row>
    <row r="77" spans="14:14" x14ac:dyDescent="0.2">
      <c r="N77" s="53"/>
    </row>
    <row r="78" spans="14:14" x14ac:dyDescent="0.2">
      <c r="N78" s="53"/>
    </row>
    <row r="79" spans="14:14" x14ac:dyDescent="0.2">
      <c r="N79" s="53"/>
    </row>
    <row r="80" spans="14:14" x14ac:dyDescent="0.2">
      <c r="N80" s="53"/>
    </row>
    <row r="81" spans="14:14" x14ac:dyDescent="0.2">
      <c r="N81" s="53"/>
    </row>
    <row r="82" spans="14:14" x14ac:dyDescent="0.2">
      <c r="N82" s="53"/>
    </row>
    <row r="83" spans="14:14" x14ac:dyDescent="0.2">
      <c r="N83" s="53"/>
    </row>
    <row r="84" spans="14:14" x14ac:dyDescent="0.2">
      <c r="N84" s="53"/>
    </row>
    <row r="85" spans="14:14" x14ac:dyDescent="0.2">
      <c r="N85" s="53"/>
    </row>
  </sheetData>
  <pageMargins left="0.7" right="0.7" top="0.75" bottom="0.75" header="0.3" footer="0.3"/>
  <pageSetup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26549-D0E5-A846-8121-97C2CBFA2103}">
  <dimension ref="A1:T40"/>
  <sheetViews>
    <sheetView zoomScaleNormal="100" workbookViewId="0">
      <selection activeCell="A29" sqref="A29"/>
    </sheetView>
  </sheetViews>
  <sheetFormatPr baseColWidth="10" defaultRowHeight="16" x14ac:dyDescent="0.2"/>
  <cols>
    <col min="1" max="1" width="9" customWidth="1"/>
    <col min="2" max="2" width="10.1640625" customWidth="1"/>
    <col min="3" max="3" width="10.6640625" customWidth="1"/>
    <col min="4" max="4" width="6.33203125" bestFit="1" customWidth="1"/>
    <col min="5" max="5" width="5.1640625" bestFit="1" customWidth="1"/>
    <col min="6" max="6" width="15.5" customWidth="1"/>
    <col min="7" max="7" width="9.5" customWidth="1"/>
    <col min="8" max="8" width="21.6640625" bestFit="1" customWidth="1"/>
    <col min="9" max="9" width="14.5" bestFit="1" customWidth="1"/>
    <col min="10" max="10" width="14.83203125" bestFit="1" customWidth="1"/>
    <col min="11" max="11" width="16.83203125" bestFit="1" customWidth="1"/>
    <col min="12" max="12" width="52.1640625" bestFit="1" customWidth="1"/>
    <col min="13" max="13" width="6.83203125" customWidth="1"/>
    <col min="14" max="14" width="70.33203125" bestFit="1" customWidth="1"/>
    <col min="15" max="15" width="6.33203125" bestFit="1" customWidth="1"/>
    <col min="16" max="16" width="8.83203125" bestFit="1" customWidth="1"/>
    <col min="17" max="17" width="58.33203125" bestFit="1" customWidth="1"/>
  </cols>
  <sheetData>
    <row r="1" spans="1:20" x14ac:dyDescent="0.2">
      <c r="A1" t="s">
        <v>309</v>
      </c>
    </row>
    <row r="2" spans="1:20" ht="11" customHeight="1" thickBot="1" x14ac:dyDescent="0.25"/>
    <row r="3" spans="1:20" ht="69" thickBot="1" x14ac:dyDescent="0.25">
      <c r="B3" s="33" t="s">
        <v>0</v>
      </c>
      <c r="C3" s="34" t="s">
        <v>4</v>
      </c>
      <c r="D3" s="35" t="s">
        <v>1</v>
      </c>
      <c r="E3" s="35" t="s">
        <v>2</v>
      </c>
      <c r="F3" s="34" t="s">
        <v>50</v>
      </c>
      <c r="G3" s="34" t="s">
        <v>52</v>
      </c>
      <c r="H3" s="34" t="s">
        <v>3</v>
      </c>
      <c r="I3" s="36" t="s">
        <v>279</v>
      </c>
      <c r="J3" s="36" t="s">
        <v>280</v>
      </c>
      <c r="K3" s="36" t="s">
        <v>277</v>
      </c>
      <c r="L3" s="34" t="s">
        <v>48</v>
      </c>
      <c r="M3" s="34" t="s">
        <v>56</v>
      </c>
      <c r="N3" s="34" t="s">
        <v>49</v>
      </c>
      <c r="O3" s="34" t="s">
        <v>57</v>
      </c>
      <c r="P3" s="37" t="s">
        <v>182</v>
      </c>
      <c r="Q3" s="47"/>
    </row>
    <row r="4" spans="1:20" x14ac:dyDescent="0.2">
      <c r="B4" s="39" t="s">
        <v>213</v>
      </c>
      <c r="C4" s="40" t="s">
        <v>5</v>
      </c>
      <c r="D4" s="69" t="s">
        <v>59</v>
      </c>
      <c r="E4" s="69">
        <v>7</v>
      </c>
      <c r="F4" s="70" t="s">
        <v>273</v>
      </c>
      <c r="G4" s="71">
        <v>103</v>
      </c>
      <c r="H4" s="70" t="s">
        <v>224</v>
      </c>
      <c r="I4" s="72">
        <v>0.1847649918962723</v>
      </c>
      <c r="J4" s="72">
        <v>0.19860627177700349</v>
      </c>
      <c r="K4" s="72">
        <v>0.21428571428571427</v>
      </c>
      <c r="L4" s="70" t="s">
        <v>233</v>
      </c>
      <c r="M4" s="69">
        <v>44</v>
      </c>
      <c r="N4" s="70" t="s">
        <v>234</v>
      </c>
      <c r="O4" s="69">
        <v>58</v>
      </c>
      <c r="P4" s="87">
        <v>285</v>
      </c>
    </row>
    <row r="5" spans="1:20" x14ac:dyDescent="0.2">
      <c r="B5" s="41" t="s">
        <v>214</v>
      </c>
      <c r="C5" s="38" t="s">
        <v>5</v>
      </c>
      <c r="D5" s="73" t="s">
        <v>47</v>
      </c>
      <c r="E5" s="73">
        <v>2</v>
      </c>
      <c r="F5" s="74" t="s">
        <v>260</v>
      </c>
      <c r="G5" s="75">
        <v>90</v>
      </c>
      <c r="H5" s="74" t="s">
        <v>259</v>
      </c>
      <c r="I5" s="68">
        <v>6.4829821717990272E-3</v>
      </c>
      <c r="J5" s="68">
        <v>6.9686411149825784E-3</v>
      </c>
      <c r="K5" s="68">
        <v>1.098901098901099E-2</v>
      </c>
      <c r="L5" s="76" t="s">
        <v>235</v>
      </c>
      <c r="M5" s="73">
        <v>43</v>
      </c>
      <c r="N5" s="76" t="s">
        <v>236</v>
      </c>
      <c r="O5" s="73">
        <v>56</v>
      </c>
      <c r="P5" s="88">
        <v>269</v>
      </c>
      <c r="S5" s="7"/>
      <c r="T5" s="7"/>
    </row>
    <row r="6" spans="1:20" x14ac:dyDescent="0.2">
      <c r="B6" s="41" t="s">
        <v>216</v>
      </c>
      <c r="C6" s="38" t="s">
        <v>5</v>
      </c>
      <c r="D6" s="73" t="s">
        <v>59</v>
      </c>
      <c r="E6" s="73">
        <v>4</v>
      </c>
      <c r="F6" s="74" t="s">
        <v>262</v>
      </c>
      <c r="G6" s="75">
        <v>94</v>
      </c>
      <c r="H6" s="74" t="s">
        <v>261</v>
      </c>
      <c r="I6" s="68">
        <v>3.4035656401944892E-2</v>
      </c>
      <c r="J6" s="68">
        <v>3.6585365853658534E-2</v>
      </c>
      <c r="K6" s="68">
        <v>6.043956043956044E-2</v>
      </c>
      <c r="L6" s="76" t="s">
        <v>237</v>
      </c>
      <c r="M6" s="73">
        <v>44</v>
      </c>
      <c r="N6" s="76" t="s">
        <v>238</v>
      </c>
      <c r="O6" s="73">
        <v>57</v>
      </c>
      <c r="P6" s="88">
        <v>275</v>
      </c>
    </row>
    <row r="7" spans="1:20" x14ac:dyDescent="0.2">
      <c r="B7" s="41" t="s">
        <v>217</v>
      </c>
      <c r="C7" s="38" t="s">
        <v>5</v>
      </c>
      <c r="D7" s="73" t="s">
        <v>47</v>
      </c>
      <c r="E7" s="73">
        <v>5</v>
      </c>
      <c r="F7" s="76" t="s">
        <v>263</v>
      </c>
      <c r="G7" s="75">
        <v>123</v>
      </c>
      <c r="H7" s="76" t="s">
        <v>225</v>
      </c>
      <c r="I7" s="68">
        <v>0.11507293354943274</v>
      </c>
      <c r="J7" s="68">
        <v>0.12369337979094076</v>
      </c>
      <c r="K7" s="68">
        <v>9.3406593406593408E-2</v>
      </c>
      <c r="L7" s="76" t="s">
        <v>239</v>
      </c>
      <c r="M7" s="73">
        <v>46</v>
      </c>
      <c r="N7" s="76" t="s">
        <v>242</v>
      </c>
      <c r="O7" s="73">
        <v>56</v>
      </c>
      <c r="P7" s="88">
        <v>305</v>
      </c>
    </row>
    <row r="8" spans="1:20" x14ac:dyDescent="0.2">
      <c r="B8" s="41" t="s">
        <v>218</v>
      </c>
      <c r="C8" s="38" t="s">
        <v>5</v>
      </c>
      <c r="D8" s="73" t="s">
        <v>47</v>
      </c>
      <c r="E8" s="73">
        <v>8</v>
      </c>
      <c r="F8" s="76" t="s">
        <v>265</v>
      </c>
      <c r="G8" s="75">
        <v>108</v>
      </c>
      <c r="H8" s="74" t="s">
        <v>264</v>
      </c>
      <c r="I8" s="68">
        <v>7.6175040518638576E-2</v>
      </c>
      <c r="J8" s="68">
        <v>8.188153310104529E-2</v>
      </c>
      <c r="K8" s="68">
        <v>7.6923076923076927E-2</v>
      </c>
      <c r="L8" s="76" t="s">
        <v>240</v>
      </c>
      <c r="M8" s="73">
        <v>45</v>
      </c>
      <c r="N8" s="76" t="s">
        <v>241</v>
      </c>
      <c r="O8" s="73">
        <v>57</v>
      </c>
      <c r="P8" s="88">
        <v>290</v>
      </c>
    </row>
    <row r="9" spans="1:20" ht="17" thickBot="1" x14ac:dyDescent="0.25">
      <c r="B9" s="44" t="s">
        <v>215</v>
      </c>
      <c r="C9" s="45" t="s">
        <v>5</v>
      </c>
      <c r="D9" s="77" t="s">
        <v>47</v>
      </c>
      <c r="E9" s="77">
        <v>10</v>
      </c>
      <c r="F9" s="78" t="s">
        <v>266</v>
      </c>
      <c r="G9" s="79">
        <v>99</v>
      </c>
      <c r="H9" s="78" t="s">
        <v>226</v>
      </c>
      <c r="I9" s="80">
        <v>4.3760129659643439E-2</v>
      </c>
      <c r="J9" s="80">
        <v>4.7038327526132406E-2</v>
      </c>
      <c r="K9" s="80">
        <v>7.1428571428571425E-2</v>
      </c>
      <c r="L9" s="78" t="s">
        <v>243</v>
      </c>
      <c r="M9" s="77">
        <v>46</v>
      </c>
      <c r="N9" s="78" t="s">
        <v>244</v>
      </c>
      <c r="O9" s="77">
        <v>55</v>
      </c>
      <c r="P9" s="89">
        <v>280</v>
      </c>
      <c r="Q9" s="7"/>
    </row>
    <row r="10" spans="1:20" x14ac:dyDescent="0.2">
      <c r="B10" s="39" t="s">
        <v>274</v>
      </c>
      <c r="C10" s="40" t="s">
        <v>6</v>
      </c>
      <c r="D10" s="69" t="s">
        <v>47</v>
      </c>
      <c r="E10" s="69">
        <v>4</v>
      </c>
      <c r="F10" s="70" t="s">
        <v>267</v>
      </c>
      <c r="G10" s="71">
        <v>106</v>
      </c>
      <c r="H10" s="70" t="s">
        <v>227</v>
      </c>
      <c r="I10" s="72">
        <v>6.1588330632090758E-2</v>
      </c>
      <c r="J10" s="72">
        <v>6.6202090592334492E-2</v>
      </c>
      <c r="K10" s="72">
        <v>4.3956043956043959E-2</v>
      </c>
      <c r="L10" s="70" t="s">
        <v>245</v>
      </c>
      <c r="M10" s="69">
        <v>44</v>
      </c>
      <c r="N10" s="70" t="s">
        <v>246</v>
      </c>
      <c r="O10" s="69">
        <v>57</v>
      </c>
      <c r="P10" s="87">
        <v>287</v>
      </c>
      <c r="Q10" s="7"/>
    </row>
    <row r="11" spans="1:20" x14ac:dyDescent="0.2">
      <c r="B11" s="41" t="s">
        <v>219</v>
      </c>
      <c r="C11" s="38" t="s">
        <v>6</v>
      </c>
      <c r="D11" s="73" t="s">
        <v>59</v>
      </c>
      <c r="E11" s="73">
        <v>5</v>
      </c>
      <c r="F11" s="76" t="s">
        <v>268</v>
      </c>
      <c r="G11" s="75">
        <v>90</v>
      </c>
      <c r="H11" s="76" t="s">
        <v>228</v>
      </c>
      <c r="I11" s="68">
        <v>7.2933549432739053E-2</v>
      </c>
      <c r="J11" s="68">
        <v>7.8397212543554001E-2</v>
      </c>
      <c r="K11" s="68">
        <v>0.10989010989011</v>
      </c>
      <c r="L11" s="76" t="s">
        <v>247</v>
      </c>
      <c r="M11" s="73">
        <v>45</v>
      </c>
      <c r="N11" s="76" t="s">
        <v>248</v>
      </c>
      <c r="O11" s="73">
        <v>55</v>
      </c>
      <c r="P11" s="88">
        <v>270</v>
      </c>
      <c r="Q11" s="7"/>
    </row>
    <row r="12" spans="1:20" x14ac:dyDescent="0.2">
      <c r="B12" s="41" t="s">
        <v>220</v>
      </c>
      <c r="C12" s="38" t="s">
        <v>6</v>
      </c>
      <c r="D12" s="73" t="s">
        <v>47</v>
      </c>
      <c r="E12" s="73">
        <v>6</v>
      </c>
      <c r="F12" s="76" t="s">
        <v>269</v>
      </c>
      <c r="G12" s="75">
        <v>122</v>
      </c>
      <c r="H12" s="76" t="s">
        <v>229</v>
      </c>
      <c r="I12" s="68">
        <v>0.16045380875202594</v>
      </c>
      <c r="J12" s="68">
        <v>0.17247386759581881</v>
      </c>
      <c r="K12" s="68">
        <v>0.12637362637362637</v>
      </c>
      <c r="L12" s="76" t="s">
        <v>249</v>
      </c>
      <c r="M12" s="73">
        <v>45</v>
      </c>
      <c r="N12" s="76" t="s">
        <v>250</v>
      </c>
      <c r="O12" s="73">
        <v>55</v>
      </c>
      <c r="P12" s="88">
        <v>302</v>
      </c>
      <c r="Q12" s="7"/>
    </row>
    <row r="13" spans="1:20" x14ac:dyDescent="0.2">
      <c r="B13" s="41" t="s">
        <v>221</v>
      </c>
      <c r="C13" s="38" t="s">
        <v>6</v>
      </c>
      <c r="D13" s="73" t="s">
        <v>59</v>
      </c>
      <c r="E13" s="73">
        <v>8</v>
      </c>
      <c r="F13" s="76" t="s">
        <v>270</v>
      </c>
      <c r="G13" s="75">
        <v>93</v>
      </c>
      <c r="H13" s="76" t="s">
        <v>230</v>
      </c>
      <c r="I13" s="68">
        <v>0.11345218800648298</v>
      </c>
      <c r="J13" s="68">
        <v>0.12195121951219512</v>
      </c>
      <c r="K13" s="68">
        <v>0.13736263736263737</v>
      </c>
      <c r="L13" s="76" t="s">
        <v>251</v>
      </c>
      <c r="M13" s="73">
        <v>44</v>
      </c>
      <c r="N13" s="76" t="s">
        <v>252</v>
      </c>
      <c r="O13" s="73">
        <v>59</v>
      </c>
      <c r="P13" s="88">
        <v>276</v>
      </c>
      <c r="Q13" s="7"/>
    </row>
    <row r="14" spans="1:20" x14ac:dyDescent="0.2">
      <c r="B14" s="41" t="s">
        <v>222</v>
      </c>
      <c r="C14" s="38" t="s">
        <v>6</v>
      </c>
      <c r="D14" s="73" t="s">
        <v>47</v>
      </c>
      <c r="E14" s="73">
        <v>9</v>
      </c>
      <c r="F14" s="76" t="s">
        <v>271</v>
      </c>
      <c r="G14" s="75">
        <v>100</v>
      </c>
      <c r="H14" s="76" t="s">
        <v>231</v>
      </c>
      <c r="I14" s="68">
        <v>5.5105348460291734E-2</v>
      </c>
      <c r="J14" s="68">
        <v>5.9233449477351915E-2</v>
      </c>
      <c r="K14" s="68">
        <v>4.3956043956043959E-2</v>
      </c>
      <c r="L14" s="76" t="s">
        <v>253</v>
      </c>
      <c r="M14" s="73">
        <v>51</v>
      </c>
      <c r="N14" s="76" t="s">
        <v>254</v>
      </c>
      <c r="O14" s="73">
        <v>61</v>
      </c>
      <c r="P14" s="88">
        <v>292</v>
      </c>
      <c r="Q14" s="7"/>
    </row>
    <row r="15" spans="1:20" ht="17" thickBot="1" x14ac:dyDescent="0.25">
      <c r="B15" s="42" t="s">
        <v>223</v>
      </c>
      <c r="C15" s="43" t="s">
        <v>6</v>
      </c>
      <c r="D15" s="81" t="s">
        <v>59</v>
      </c>
      <c r="E15" s="81">
        <v>11</v>
      </c>
      <c r="F15" s="82" t="s">
        <v>272</v>
      </c>
      <c r="G15" s="83">
        <v>126</v>
      </c>
      <c r="H15" s="82" t="s">
        <v>232</v>
      </c>
      <c r="I15" s="84">
        <v>6.4829821717990272E-3</v>
      </c>
      <c r="J15" s="84">
        <v>6.9686411149825784E-3</v>
      </c>
      <c r="K15" s="84">
        <v>1.098901098901099E-2</v>
      </c>
      <c r="L15" s="82" t="s">
        <v>255</v>
      </c>
      <c r="M15" s="81">
        <v>45</v>
      </c>
      <c r="N15" s="82" t="s">
        <v>256</v>
      </c>
      <c r="O15" s="81">
        <v>57</v>
      </c>
      <c r="P15" s="90">
        <v>308</v>
      </c>
      <c r="Q15" s="7"/>
    </row>
    <row r="16" spans="1:20" ht="7" customHeight="1" x14ac:dyDescent="0.2"/>
    <row r="17" spans="2:16" x14ac:dyDescent="0.2">
      <c r="E17" s="46"/>
      <c r="F17" s="91"/>
      <c r="G17" s="91"/>
      <c r="H17" s="92" t="s">
        <v>305</v>
      </c>
      <c r="I17" s="93">
        <f>SUM(I4:I15)</f>
        <v>0.93030794165316022</v>
      </c>
      <c r="J17" s="48"/>
      <c r="K17" s="55"/>
      <c r="L17" s="55"/>
    </row>
    <row r="18" spans="2:16" x14ac:dyDescent="0.2">
      <c r="E18" s="46"/>
      <c r="I18" s="48"/>
      <c r="J18" s="48"/>
      <c r="K18" s="55"/>
      <c r="L18" s="55"/>
    </row>
    <row r="19" spans="2:16" x14ac:dyDescent="0.2">
      <c r="B19" s="85" t="s">
        <v>288</v>
      </c>
      <c r="I19" s="48"/>
      <c r="J19" s="48"/>
      <c r="K19" s="55"/>
      <c r="L19" s="55"/>
    </row>
    <row r="20" spans="2:16" x14ac:dyDescent="0.2">
      <c r="B20" s="85" t="s">
        <v>258</v>
      </c>
    </row>
    <row r="21" spans="2:16" ht="17" customHeight="1" x14ac:dyDescent="0.2">
      <c r="B21" s="95" t="s">
        <v>304</v>
      </c>
      <c r="C21" s="95"/>
      <c r="D21" s="95"/>
      <c r="E21" s="95"/>
      <c r="F21" s="95"/>
      <c r="G21" s="95"/>
      <c r="H21" s="95"/>
      <c r="I21" s="95"/>
      <c r="J21" s="95"/>
      <c r="K21" s="95"/>
      <c r="L21" s="95"/>
      <c r="M21" s="95"/>
      <c r="N21" s="95"/>
      <c r="O21" s="95"/>
      <c r="P21" s="95"/>
    </row>
    <row r="23" spans="2:16" x14ac:dyDescent="0.2">
      <c r="K23" s="15"/>
    </row>
    <row r="24" spans="2:16" x14ac:dyDescent="0.2">
      <c r="B24" s="7">
        <v>1</v>
      </c>
      <c r="C24" t="s">
        <v>289</v>
      </c>
      <c r="K24" s="15"/>
    </row>
    <row r="25" spans="2:16" x14ac:dyDescent="0.2">
      <c r="B25" s="7">
        <v>2</v>
      </c>
      <c r="C25" t="s">
        <v>290</v>
      </c>
      <c r="K25" s="15"/>
    </row>
    <row r="26" spans="2:16" x14ac:dyDescent="0.2">
      <c r="B26" s="7">
        <v>3</v>
      </c>
      <c r="C26" t="s">
        <v>291</v>
      </c>
    </row>
    <row r="27" spans="2:16" x14ac:dyDescent="0.2">
      <c r="B27" s="7">
        <v>4</v>
      </c>
      <c r="C27" t="s">
        <v>292</v>
      </c>
    </row>
    <row r="28" spans="2:16" x14ac:dyDescent="0.2">
      <c r="B28" s="7">
        <v>5</v>
      </c>
      <c r="C28" t="s">
        <v>293</v>
      </c>
    </row>
    <row r="29" spans="2:16" x14ac:dyDescent="0.2">
      <c r="B29" s="7">
        <v>6</v>
      </c>
      <c r="C29" t="s">
        <v>294</v>
      </c>
    </row>
    <row r="30" spans="2:16" x14ac:dyDescent="0.2">
      <c r="B30" s="7">
        <v>7</v>
      </c>
      <c r="C30" t="s">
        <v>295</v>
      </c>
    </row>
    <row r="31" spans="2:16" x14ac:dyDescent="0.2">
      <c r="B31" s="7">
        <v>8</v>
      </c>
      <c r="C31" t="s">
        <v>296</v>
      </c>
    </row>
    <row r="32" spans="2:16" x14ac:dyDescent="0.2">
      <c r="B32" s="7">
        <v>9</v>
      </c>
      <c r="C32" t="s">
        <v>297</v>
      </c>
    </row>
    <row r="33" spans="2:3" x14ac:dyDescent="0.2">
      <c r="B33" s="7">
        <v>10</v>
      </c>
      <c r="C33" t="s">
        <v>306</v>
      </c>
    </row>
    <row r="34" spans="2:3" x14ac:dyDescent="0.2">
      <c r="B34" s="7">
        <v>11</v>
      </c>
      <c r="C34" t="s">
        <v>298</v>
      </c>
    </row>
    <row r="35" spans="2:3" x14ac:dyDescent="0.2">
      <c r="B35" s="7">
        <v>12</v>
      </c>
      <c r="C35" t="s">
        <v>299</v>
      </c>
    </row>
    <row r="36" spans="2:3" x14ac:dyDescent="0.2">
      <c r="B36" s="7">
        <v>13</v>
      </c>
      <c r="C36" t="s">
        <v>300</v>
      </c>
    </row>
    <row r="37" spans="2:3" x14ac:dyDescent="0.2">
      <c r="B37" s="7">
        <v>14</v>
      </c>
      <c r="C37" t="s">
        <v>301</v>
      </c>
    </row>
    <row r="38" spans="2:3" x14ac:dyDescent="0.2">
      <c r="B38" s="7">
        <v>15</v>
      </c>
      <c r="C38" t="s">
        <v>302</v>
      </c>
    </row>
    <row r="39" spans="2:3" x14ac:dyDescent="0.2">
      <c r="B39" s="7">
        <v>16</v>
      </c>
      <c r="C39" t="s">
        <v>303</v>
      </c>
    </row>
    <row r="40" spans="2:3" x14ac:dyDescent="0.2">
      <c r="B40" s="7"/>
    </row>
  </sheetData>
  <mergeCells count="1">
    <mergeCell ref="B21:P21"/>
  </mergeCell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Supplemental Table 1.1.</vt:lpstr>
      <vt:lpstr>Supplemental Table 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revision</cp:lastModifiedBy>
  <dcterms:created xsi:type="dcterms:W3CDTF">2021-01-12T21:36:12Z</dcterms:created>
  <dcterms:modified xsi:type="dcterms:W3CDTF">2022-02-12T22:55:43Z</dcterms:modified>
</cp:coreProperties>
</file>