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tordaih\DCM\Illumina\cikkhez\"/>
    </mc:Choice>
  </mc:AlternateContent>
  <bookViews>
    <workbookView xWindow="20220" yWindow="-28365" windowWidth="32535" windowHeight="22485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" l="1"/>
  <c r="G50" i="1" l="1"/>
  <c r="G56" i="1"/>
  <c r="G55" i="1"/>
  <c r="G54" i="1"/>
  <c r="G52" i="1"/>
  <c r="G51" i="1"/>
  <c r="G49" i="1"/>
  <c r="G48" i="1"/>
  <c r="G47" i="1"/>
  <c r="G46" i="1"/>
  <c r="G45" i="1"/>
  <c r="G21" i="1"/>
  <c r="G10" i="1"/>
  <c r="G41" i="1"/>
  <c r="G40" i="1"/>
  <c r="G39" i="1"/>
  <c r="G38" i="1"/>
  <c r="G37" i="1"/>
  <c r="G36" i="1"/>
  <c r="G35" i="1"/>
  <c r="G34" i="1"/>
  <c r="G33" i="1"/>
  <c r="G32" i="1"/>
  <c r="G31" i="1"/>
  <c r="G30" i="1"/>
  <c r="F9" i="1"/>
  <c r="G9" i="1" s="1"/>
</calcChain>
</file>

<file path=xl/sharedStrings.xml><?xml version="1.0" encoding="utf-8"?>
<sst xmlns="http://schemas.openxmlformats.org/spreadsheetml/2006/main" count="66" uniqueCount="61">
  <si>
    <t>Identified variants</t>
  </si>
  <si>
    <t>Unique</t>
  </si>
  <si>
    <t>Trusight Cardio variants, 174 genes</t>
  </si>
  <si>
    <t>dbSNP, COSMIC dabase</t>
  </si>
  <si>
    <t>DCM subset, 50 genes</t>
  </si>
  <si>
    <t>known variants</t>
  </si>
  <si>
    <t>TTN</t>
  </si>
  <si>
    <t>TTN gene</t>
  </si>
  <si>
    <t>newly identified variants</t>
  </si>
  <si>
    <t>LMNA</t>
  </si>
  <si>
    <t>DSP</t>
  </si>
  <si>
    <t>potentially pathogen variants TruSight Cardio genes</t>
  </si>
  <si>
    <t>BAG3</t>
  </si>
  <si>
    <t>based on annotation</t>
  </si>
  <si>
    <t>based on consequence</t>
  </si>
  <si>
    <t>ClinVar database</t>
  </si>
  <si>
    <t>FKTN</t>
  </si>
  <si>
    <t>annotated in ClinVar</t>
  </si>
  <si>
    <t>PLN</t>
  </si>
  <si>
    <t>not annotated</t>
  </si>
  <si>
    <t>TNNI3</t>
  </si>
  <si>
    <t>MYH6</t>
  </si>
  <si>
    <t>sample ID</t>
  </si>
  <si>
    <t>number of pathogenic variants</t>
  </si>
  <si>
    <t xml:space="preserve"> LAMA2, LMNA, MYH7</t>
  </si>
  <si>
    <t>Benign/Likely_benign</t>
  </si>
  <si>
    <t>Conflicting_interpretations_of_pathogenicity</t>
  </si>
  <si>
    <t>RAF1, TTN</t>
  </si>
  <si>
    <t>pathogenic/Likely_pathogenic</t>
  </si>
  <si>
    <t>TRPM4, TTN</t>
  </si>
  <si>
    <t>Uncertain_significance</t>
  </si>
  <si>
    <t>gnomAD v2.1.1. database</t>
  </si>
  <si>
    <t xml:space="preserve">variants </t>
  </si>
  <si>
    <t>MAF values</t>
  </si>
  <si>
    <t>0.01-1</t>
  </si>
  <si>
    <t>0.001-0.01</t>
  </si>
  <si>
    <t>&lt;0.001</t>
  </si>
  <si>
    <t>Consequence of variant</t>
  </si>
  <si>
    <t>inframe deletion or insertion</t>
  </si>
  <si>
    <t>127 samples</t>
  </si>
  <si>
    <t>in 44 samples</t>
  </si>
  <si>
    <t>Clinical Significance</t>
  </si>
  <si>
    <t>synonymous variant</t>
  </si>
  <si>
    <t>synonymous variant in splice region</t>
  </si>
  <si>
    <t>missense variant</t>
  </si>
  <si>
    <t>missense variant in splice region</t>
  </si>
  <si>
    <t>stop lost</t>
  </si>
  <si>
    <t>stop gained</t>
  </si>
  <si>
    <t>frameshift variant</t>
  </si>
  <si>
    <t>intron variant</t>
  </si>
  <si>
    <t>intron variant in splice region</t>
  </si>
  <si>
    <t>splice acceptor or donor variant</t>
  </si>
  <si>
    <t>3' or 5' UTR variant</t>
  </si>
  <si>
    <t>MYBPC3</t>
  </si>
  <si>
    <t>RBM20</t>
  </si>
  <si>
    <t>Potentially pathogenic variants</t>
  </si>
  <si>
    <t>More than 1 potentially pathogenic variant/sample</t>
  </si>
  <si>
    <t>percent</t>
  </si>
  <si>
    <t>DCM SUBSET variants</t>
  </si>
  <si>
    <t>MYH7</t>
  </si>
  <si>
    <t>LAMA2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</si>
</sst>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0" fontId="1" fillId="0" borderId="1" xfId="0" applyFont="1" applyFill="1" applyBorder="1"/>
    <xf numFmtId="164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164" fontId="2" fillId="0" borderId="0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E55" sqref="E55"/>
    </sheetView>
  </sheetViews>
  <sheetFormatPr defaultColWidth="11" defaultRowHeight="15" x14ac:dyDescent="0.25"/>
  <cols>
    <col min="1" max="1" width="43.625" style="13" customWidth="1"/>
    <col min="2" max="2" width="25" style="13" customWidth="1"/>
    <col min="3" max="3" width="19.125" style="13" customWidth="1"/>
    <col min="4" max="4" width="11" style="13"/>
    <col min="5" max="5" width="38.875" style="13" customWidth="1"/>
    <col min="6" max="6" width="10.875" style="30"/>
    <col min="7" max="7" width="16.5" style="31" customWidth="1"/>
    <col min="8" max="10" width="11" style="13"/>
    <col min="11" max="11" width="18" style="13" customWidth="1"/>
    <col min="12" max="16384" width="11" style="13"/>
  </cols>
  <sheetData>
    <row r="1" spans="1:12" x14ac:dyDescent="0.25">
      <c r="A1" s="6" t="s">
        <v>39</v>
      </c>
      <c r="B1" s="6"/>
      <c r="C1" s="7"/>
      <c r="D1" s="8"/>
      <c r="E1" s="9" t="s">
        <v>58</v>
      </c>
      <c r="F1" s="10">
        <v>13815</v>
      </c>
      <c r="G1" s="11"/>
      <c r="H1" s="12"/>
      <c r="I1" s="12"/>
      <c r="J1" s="8"/>
      <c r="K1" s="8"/>
      <c r="L1" s="8"/>
    </row>
    <row r="2" spans="1:12" x14ac:dyDescent="0.25">
      <c r="A2" s="3"/>
      <c r="B2" s="3" t="s">
        <v>0</v>
      </c>
      <c r="C2" s="3" t="s">
        <v>1</v>
      </c>
      <c r="D2" s="12"/>
      <c r="E2" s="9"/>
      <c r="F2" s="10"/>
      <c r="G2" s="11"/>
      <c r="H2" s="14"/>
      <c r="I2" s="8"/>
      <c r="J2" s="12"/>
      <c r="K2" s="12"/>
      <c r="L2" s="12"/>
    </row>
    <row r="3" spans="1:12" x14ac:dyDescent="0.25">
      <c r="A3" s="7" t="s">
        <v>2</v>
      </c>
      <c r="B3" s="15">
        <v>35635</v>
      </c>
      <c r="C3" s="1">
        <v>1941</v>
      </c>
      <c r="D3" s="12"/>
      <c r="E3" s="16" t="s">
        <v>3</v>
      </c>
      <c r="F3" s="2"/>
      <c r="G3" s="17" t="s">
        <v>57</v>
      </c>
      <c r="H3" s="12"/>
      <c r="L3" s="12"/>
    </row>
    <row r="4" spans="1:12" x14ac:dyDescent="0.25">
      <c r="A4" s="3" t="s">
        <v>4</v>
      </c>
      <c r="B4" s="15">
        <v>13815</v>
      </c>
      <c r="C4" s="1">
        <v>845</v>
      </c>
      <c r="D4" s="12"/>
      <c r="E4" s="3" t="s">
        <v>5</v>
      </c>
      <c r="F4" s="2">
        <v>13757</v>
      </c>
      <c r="G4" s="18">
        <v>0.99580166485703947</v>
      </c>
      <c r="H4" s="12"/>
      <c r="L4" s="12"/>
    </row>
    <row r="5" spans="1:12" x14ac:dyDescent="0.25">
      <c r="A5" s="3" t="s">
        <v>7</v>
      </c>
      <c r="B5" s="19">
        <v>4428</v>
      </c>
      <c r="C5" s="3">
        <v>400</v>
      </c>
      <c r="D5" s="12"/>
      <c r="E5" s="3" t="s">
        <v>8</v>
      </c>
      <c r="F5" s="2">
        <v>58</v>
      </c>
      <c r="G5" s="18">
        <v>4.1983351429605497E-3</v>
      </c>
      <c r="H5" s="12"/>
      <c r="L5" s="12"/>
    </row>
    <row r="6" spans="1:12" x14ac:dyDescent="0.25">
      <c r="A6" s="12"/>
      <c r="B6" s="12"/>
      <c r="C6" s="12"/>
      <c r="D6" s="12"/>
      <c r="E6" s="12"/>
      <c r="F6" s="10"/>
      <c r="G6" s="11"/>
      <c r="H6" s="12"/>
      <c r="L6" s="12"/>
    </row>
    <row r="7" spans="1:12" x14ac:dyDescent="0.25">
      <c r="A7" s="12"/>
      <c r="B7" s="12"/>
      <c r="C7" s="12"/>
      <c r="D7" s="12"/>
      <c r="E7" s="12"/>
      <c r="F7" s="10"/>
      <c r="G7" s="11"/>
      <c r="H7" s="12"/>
      <c r="L7" s="12"/>
    </row>
    <row r="8" spans="1:12" x14ac:dyDescent="0.25">
      <c r="A8" s="6" t="s">
        <v>11</v>
      </c>
      <c r="B8" s="7">
        <v>48</v>
      </c>
      <c r="C8" s="3" t="s">
        <v>40</v>
      </c>
      <c r="D8" s="12"/>
      <c r="E8" s="16" t="s">
        <v>15</v>
      </c>
      <c r="F8" s="2"/>
      <c r="G8" s="17" t="s">
        <v>57</v>
      </c>
      <c r="H8" s="12"/>
      <c r="L8" s="12"/>
    </row>
    <row r="9" spans="1:12" x14ac:dyDescent="0.25">
      <c r="A9" s="7" t="s">
        <v>13</v>
      </c>
      <c r="B9" s="7">
        <v>15</v>
      </c>
      <c r="C9" s="3"/>
      <c r="D9" s="12"/>
      <c r="E9" s="3" t="s">
        <v>17</v>
      </c>
      <c r="F9" s="2">
        <f>B4-F10</f>
        <v>13503</v>
      </c>
      <c r="G9" s="18">
        <f>F9/13815</f>
        <v>0.97741585233441908</v>
      </c>
      <c r="H9" s="12"/>
      <c r="L9" s="12"/>
    </row>
    <row r="10" spans="1:12" x14ac:dyDescent="0.25">
      <c r="A10" s="7" t="s">
        <v>14</v>
      </c>
      <c r="B10" s="7">
        <v>33</v>
      </c>
      <c r="C10" s="3"/>
      <c r="D10" s="12"/>
      <c r="E10" s="3" t="s">
        <v>19</v>
      </c>
      <c r="F10" s="2">
        <v>312</v>
      </c>
      <c r="G10" s="18">
        <f>F10/13815</f>
        <v>2.2584147665580891E-2</v>
      </c>
      <c r="H10" s="12"/>
      <c r="L10" s="12"/>
    </row>
    <row r="11" spans="1:12" x14ac:dyDescent="0.25">
      <c r="A11" s="12"/>
      <c r="B11" s="12"/>
      <c r="C11" s="12"/>
      <c r="D11" s="12"/>
      <c r="E11" s="20"/>
      <c r="F11" s="21"/>
      <c r="G11" s="22"/>
      <c r="H11" s="12"/>
      <c r="L11" s="12"/>
    </row>
    <row r="12" spans="1:12" x14ac:dyDescent="0.25">
      <c r="A12" s="12"/>
      <c r="B12" s="12"/>
      <c r="C12" s="12"/>
      <c r="D12" s="12"/>
      <c r="E12" s="6" t="s">
        <v>41</v>
      </c>
      <c r="F12" s="23"/>
      <c r="G12" s="17" t="s">
        <v>57</v>
      </c>
      <c r="H12" s="12"/>
      <c r="L12" s="12"/>
    </row>
    <row r="13" spans="1:12" x14ac:dyDescent="0.25">
      <c r="A13" s="24" t="s">
        <v>56</v>
      </c>
      <c r="B13" s="7"/>
      <c r="C13" s="3"/>
      <c r="D13" s="12"/>
      <c r="E13" s="3" t="s">
        <v>25</v>
      </c>
      <c r="F13" s="25">
        <v>13122</v>
      </c>
      <c r="G13" s="17">
        <v>0.97178404798933571</v>
      </c>
      <c r="H13" s="12"/>
      <c r="L13" s="12"/>
    </row>
    <row r="14" spans="1:12" x14ac:dyDescent="0.25">
      <c r="A14" s="7" t="s">
        <v>22</v>
      </c>
      <c r="B14" s="7" t="s">
        <v>23</v>
      </c>
      <c r="C14" s="3"/>
      <c r="D14" s="12"/>
      <c r="E14" s="3" t="s">
        <v>28</v>
      </c>
      <c r="F14" s="25">
        <v>12</v>
      </c>
      <c r="G14" s="17">
        <v>8.8869140191068653E-4</v>
      </c>
      <c r="H14" s="12"/>
      <c r="L14" s="12"/>
    </row>
    <row r="15" spans="1:12" x14ac:dyDescent="0.25">
      <c r="A15" s="3">
        <v>25</v>
      </c>
      <c r="B15" s="3">
        <v>3</v>
      </c>
      <c r="C15" s="3" t="s">
        <v>24</v>
      </c>
      <c r="D15" s="12"/>
      <c r="E15" s="3" t="s">
        <v>26</v>
      </c>
      <c r="F15" s="25">
        <v>382</v>
      </c>
      <c r="G15" s="17">
        <v>2.8290009627490186E-2</v>
      </c>
      <c r="H15" s="12"/>
      <c r="I15" s="12"/>
      <c r="J15" s="12"/>
      <c r="K15" s="12"/>
      <c r="L15" s="12"/>
    </row>
    <row r="16" spans="1:12" x14ac:dyDescent="0.25">
      <c r="A16" s="3">
        <v>100</v>
      </c>
      <c r="B16" s="3">
        <v>2</v>
      </c>
      <c r="C16" s="3" t="s">
        <v>27</v>
      </c>
      <c r="D16" s="12"/>
      <c r="E16" s="3" t="s">
        <v>30</v>
      </c>
      <c r="F16" s="25">
        <v>71</v>
      </c>
      <c r="G16" s="17">
        <v>5.2580907946382285E-3</v>
      </c>
      <c r="H16" s="12"/>
      <c r="I16" s="12"/>
      <c r="J16" s="12"/>
      <c r="K16" s="12"/>
      <c r="L16" s="12"/>
    </row>
    <row r="17" spans="1:12" x14ac:dyDescent="0.25">
      <c r="A17" s="3">
        <v>157</v>
      </c>
      <c r="B17" s="3">
        <v>2</v>
      </c>
      <c r="C17" s="3" t="s">
        <v>29</v>
      </c>
      <c r="D17" s="12"/>
      <c r="E17" s="7" t="s">
        <v>19</v>
      </c>
      <c r="F17" s="1">
        <v>228</v>
      </c>
      <c r="G17" s="17">
        <v>1.6885136636303043E-2</v>
      </c>
      <c r="H17" s="12"/>
      <c r="I17" s="12"/>
      <c r="J17" s="12"/>
      <c r="K17" s="12"/>
      <c r="L17" s="12"/>
    </row>
    <row r="18" spans="1:12" x14ac:dyDescent="0.25">
      <c r="A18" s="12"/>
      <c r="B18" s="12"/>
      <c r="C18" s="12"/>
      <c r="D18" s="12"/>
      <c r="E18" s="26"/>
      <c r="F18" s="27"/>
      <c r="G18" s="28"/>
      <c r="H18" s="12"/>
      <c r="I18" s="12"/>
      <c r="J18" s="12"/>
      <c r="K18" s="12"/>
      <c r="L18" s="12"/>
    </row>
    <row r="19" spans="1:12" x14ac:dyDescent="0.25">
      <c r="A19" s="12"/>
      <c r="B19" s="12"/>
      <c r="C19" s="12"/>
      <c r="D19" s="12"/>
      <c r="E19" s="12"/>
      <c r="F19" s="10"/>
      <c r="G19" s="11"/>
      <c r="H19" s="12"/>
      <c r="I19" s="12"/>
      <c r="J19" s="12"/>
      <c r="K19" s="12"/>
      <c r="L19" s="12"/>
    </row>
    <row r="20" spans="1:12" x14ac:dyDescent="0.25">
      <c r="A20" s="12"/>
      <c r="B20" s="12"/>
      <c r="C20" s="12"/>
      <c r="D20" s="12"/>
      <c r="E20" s="16" t="s">
        <v>31</v>
      </c>
      <c r="F20" s="2"/>
      <c r="G20" s="18" t="s">
        <v>57</v>
      </c>
      <c r="H20" s="12"/>
      <c r="I20" s="12"/>
      <c r="J20" s="12"/>
      <c r="K20" s="12"/>
      <c r="L20" s="12"/>
    </row>
    <row r="21" spans="1:12" x14ac:dyDescent="0.25">
      <c r="A21" s="12"/>
      <c r="B21" s="12"/>
      <c r="C21" s="12"/>
      <c r="D21" s="12"/>
      <c r="E21" s="3" t="s">
        <v>32</v>
      </c>
      <c r="F21" s="2">
        <v>13589</v>
      </c>
      <c r="G21" s="18">
        <f>F21/13815</f>
        <v>0.98364096996018824</v>
      </c>
      <c r="H21" s="12"/>
      <c r="I21" s="12"/>
      <c r="J21" s="12"/>
      <c r="K21" s="12"/>
      <c r="L21" s="12"/>
    </row>
    <row r="22" spans="1:12" x14ac:dyDescent="0.25">
      <c r="A22" s="12"/>
      <c r="B22" s="12"/>
      <c r="C22" s="12"/>
      <c r="D22" s="12"/>
      <c r="E22" s="3"/>
      <c r="F22" s="2"/>
      <c r="G22" s="18"/>
      <c r="H22" s="12"/>
      <c r="I22" s="12"/>
      <c r="J22" s="12"/>
      <c r="K22" s="12"/>
      <c r="L22" s="12"/>
    </row>
    <row r="23" spans="1:12" x14ac:dyDescent="0.25">
      <c r="A23" s="12"/>
      <c r="B23" s="12"/>
      <c r="C23" s="12"/>
      <c r="D23" s="12"/>
      <c r="E23" s="16" t="s">
        <v>33</v>
      </c>
      <c r="F23" s="2"/>
      <c r="G23" s="18"/>
      <c r="H23" s="12"/>
      <c r="I23" s="12"/>
      <c r="J23" s="12"/>
      <c r="K23" s="12"/>
      <c r="L23" s="12"/>
    </row>
    <row r="24" spans="1:12" x14ac:dyDescent="0.25">
      <c r="A24" s="12"/>
      <c r="B24" s="12"/>
      <c r="C24" s="12"/>
      <c r="D24" s="12"/>
      <c r="E24" s="7" t="s">
        <v>34</v>
      </c>
      <c r="F24" s="2">
        <v>13004</v>
      </c>
      <c r="G24" s="18"/>
      <c r="H24" s="12"/>
      <c r="I24" s="12"/>
      <c r="J24" s="12"/>
      <c r="K24" s="12"/>
      <c r="L24" s="12"/>
    </row>
    <row r="25" spans="1:12" x14ac:dyDescent="0.25">
      <c r="A25" s="12"/>
      <c r="B25" s="12"/>
      <c r="C25" s="12"/>
      <c r="D25" s="12"/>
      <c r="E25" s="7" t="s">
        <v>35</v>
      </c>
      <c r="F25" s="2">
        <v>346</v>
      </c>
      <c r="G25" s="18"/>
      <c r="H25" s="12"/>
      <c r="I25" s="12"/>
      <c r="J25" s="12"/>
      <c r="K25" s="12"/>
      <c r="L25" s="12"/>
    </row>
    <row r="26" spans="1:12" x14ac:dyDescent="0.25">
      <c r="A26" s="12"/>
      <c r="B26" s="12"/>
      <c r="C26" s="12"/>
      <c r="D26" s="12"/>
      <c r="E26" s="7" t="s">
        <v>36</v>
      </c>
      <c r="F26" s="2">
        <v>239</v>
      </c>
      <c r="G26" s="18"/>
      <c r="H26" s="12"/>
      <c r="I26" s="12"/>
      <c r="J26" s="12"/>
      <c r="K26" s="12"/>
      <c r="L26" s="12"/>
    </row>
    <row r="27" spans="1:12" x14ac:dyDescent="0.25">
      <c r="A27" s="12"/>
      <c r="B27" s="12"/>
      <c r="C27" s="12"/>
      <c r="D27" s="12"/>
      <c r="E27" s="26"/>
      <c r="F27" s="27"/>
      <c r="G27" s="29"/>
      <c r="H27" s="12"/>
      <c r="I27" s="12"/>
      <c r="J27" s="12"/>
      <c r="K27" s="12"/>
      <c r="L27" s="12"/>
    </row>
    <row r="28" spans="1:12" x14ac:dyDescent="0.25">
      <c r="A28" s="12"/>
      <c r="B28" s="12"/>
      <c r="C28" s="12"/>
      <c r="D28" s="12"/>
      <c r="E28" s="26"/>
      <c r="F28" s="27"/>
      <c r="G28" s="29"/>
      <c r="H28" s="12"/>
      <c r="I28" s="12"/>
      <c r="J28" s="12"/>
      <c r="K28" s="12"/>
      <c r="L28" s="12"/>
    </row>
    <row r="29" spans="1:12" x14ac:dyDescent="0.25">
      <c r="A29" s="12"/>
      <c r="B29" s="12"/>
      <c r="C29" s="12"/>
      <c r="D29" s="12"/>
      <c r="E29" s="6" t="s">
        <v>37</v>
      </c>
      <c r="F29" s="1"/>
      <c r="G29" s="18" t="s">
        <v>57</v>
      </c>
      <c r="H29" s="12"/>
      <c r="I29" s="12"/>
      <c r="J29" s="12"/>
      <c r="K29" s="12"/>
      <c r="L29" s="12"/>
    </row>
    <row r="30" spans="1:12" x14ac:dyDescent="0.25">
      <c r="A30" s="12"/>
      <c r="B30" s="12"/>
      <c r="C30" s="12"/>
      <c r="D30" s="12"/>
      <c r="E30" s="3" t="s">
        <v>42</v>
      </c>
      <c r="F30" s="25">
        <v>6951</v>
      </c>
      <c r="G30" s="18">
        <f>F30/13815</f>
        <v>0.50314875135722037</v>
      </c>
      <c r="H30" s="12"/>
      <c r="I30" s="12"/>
      <c r="J30" s="12"/>
      <c r="K30" s="12"/>
      <c r="L30" s="12"/>
    </row>
    <row r="31" spans="1:12" x14ac:dyDescent="0.25">
      <c r="A31" s="12"/>
      <c r="B31" s="12"/>
      <c r="C31" s="12"/>
      <c r="D31" s="12"/>
      <c r="E31" s="3" t="s">
        <v>43</v>
      </c>
      <c r="F31" s="25">
        <v>323</v>
      </c>
      <c r="G31" s="18">
        <f t="shared" ref="G31:G41" si="0">F31/13815</f>
        <v>2.3380383640969959E-2</v>
      </c>
      <c r="H31" s="12"/>
      <c r="I31" s="12"/>
      <c r="J31" s="12"/>
      <c r="K31" s="12"/>
      <c r="L31" s="12"/>
    </row>
    <row r="32" spans="1:12" x14ac:dyDescent="0.25">
      <c r="A32" s="12"/>
      <c r="B32" s="12"/>
      <c r="C32" s="12"/>
      <c r="D32" s="12"/>
      <c r="E32" s="3" t="s">
        <v>44</v>
      </c>
      <c r="F32" s="25">
        <v>5082</v>
      </c>
      <c r="G32" s="18">
        <f t="shared" si="0"/>
        <v>0.36786102062975029</v>
      </c>
      <c r="H32" s="12"/>
      <c r="I32" s="12"/>
      <c r="J32" s="12"/>
      <c r="K32" s="12"/>
      <c r="L32" s="12"/>
    </row>
    <row r="33" spans="1:12" x14ac:dyDescent="0.25">
      <c r="A33" s="12"/>
      <c r="B33" s="12"/>
      <c r="C33" s="12"/>
      <c r="D33" s="12"/>
      <c r="E33" s="3" t="s">
        <v>45</v>
      </c>
      <c r="F33" s="25">
        <v>321</v>
      </c>
      <c r="G33" s="18">
        <f t="shared" si="0"/>
        <v>2.3235613463626494E-2</v>
      </c>
      <c r="H33" s="12"/>
      <c r="I33" s="12"/>
      <c r="J33" s="12"/>
      <c r="K33" s="12"/>
      <c r="L33" s="12"/>
    </row>
    <row r="34" spans="1:12" x14ac:dyDescent="0.25">
      <c r="A34" s="12"/>
      <c r="B34" s="12"/>
      <c r="C34" s="12"/>
      <c r="D34" s="12"/>
      <c r="E34" s="3" t="s">
        <v>46</v>
      </c>
      <c r="F34" s="25">
        <v>32</v>
      </c>
      <c r="G34" s="18">
        <f t="shared" si="0"/>
        <v>2.3163228374954757E-3</v>
      </c>
      <c r="H34" s="12"/>
      <c r="I34" s="12"/>
      <c r="J34" s="12"/>
      <c r="K34" s="12"/>
      <c r="L34" s="12"/>
    </row>
    <row r="35" spans="1:12" x14ac:dyDescent="0.25">
      <c r="A35" s="12"/>
      <c r="B35" s="12"/>
      <c r="C35" s="12"/>
      <c r="D35" s="12"/>
      <c r="E35" s="3" t="s">
        <v>47</v>
      </c>
      <c r="F35" s="25">
        <v>15</v>
      </c>
      <c r="G35" s="18">
        <f t="shared" si="0"/>
        <v>1.0857763300760044E-3</v>
      </c>
      <c r="H35" s="12"/>
      <c r="I35" s="12"/>
      <c r="J35" s="12"/>
      <c r="K35" s="12"/>
      <c r="L35" s="12"/>
    </row>
    <row r="36" spans="1:12" x14ac:dyDescent="0.25">
      <c r="A36" s="12"/>
      <c r="B36" s="12"/>
      <c r="C36" s="12"/>
      <c r="D36" s="12"/>
      <c r="E36" s="3" t="s">
        <v>48</v>
      </c>
      <c r="F36" s="25">
        <v>23</v>
      </c>
      <c r="G36" s="18">
        <f t="shared" si="0"/>
        <v>1.6648570394498733E-3</v>
      </c>
      <c r="H36" s="12"/>
      <c r="I36" s="12"/>
      <c r="J36" s="12"/>
      <c r="K36" s="12"/>
      <c r="L36" s="12"/>
    </row>
    <row r="37" spans="1:12" x14ac:dyDescent="0.25">
      <c r="A37" s="12"/>
      <c r="B37" s="12"/>
      <c r="C37" s="12"/>
      <c r="D37" s="12"/>
      <c r="E37" s="3" t="s">
        <v>38</v>
      </c>
      <c r="F37" s="25">
        <v>8</v>
      </c>
      <c r="G37" s="18">
        <f t="shared" si="0"/>
        <v>5.7908070937386894E-4</v>
      </c>
      <c r="H37" s="12"/>
      <c r="I37" s="12"/>
      <c r="J37" s="12"/>
      <c r="K37" s="12"/>
      <c r="L37" s="12"/>
    </row>
    <row r="38" spans="1:12" x14ac:dyDescent="0.25">
      <c r="A38" s="12"/>
      <c r="B38" s="12"/>
      <c r="C38" s="12"/>
      <c r="D38" s="12"/>
      <c r="E38" s="3" t="s">
        <v>49</v>
      </c>
      <c r="F38" s="25">
        <v>945</v>
      </c>
      <c r="G38" s="18">
        <f t="shared" si="0"/>
        <v>6.8403908794788276E-2</v>
      </c>
      <c r="H38" s="12"/>
      <c r="I38" s="12"/>
      <c r="J38" s="12"/>
      <c r="K38" s="12"/>
      <c r="L38" s="12"/>
    </row>
    <row r="39" spans="1:12" x14ac:dyDescent="0.25">
      <c r="A39" s="12"/>
      <c r="B39" s="12"/>
      <c r="C39" s="12"/>
      <c r="D39" s="12"/>
      <c r="E39" s="3" t="s">
        <v>50</v>
      </c>
      <c r="F39" s="25">
        <v>68</v>
      </c>
      <c r="G39" s="18">
        <f t="shared" si="0"/>
        <v>4.9221860296778863E-3</v>
      </c>
      <c r="H39" s="12"/>
      <c r="I39" s="12"/>
      <c r="J39" s="12"/>
      <c r="K39" s="12"/>
      <c r="L39" s="12"/>
    </row>
    <row r="40" spans="1:12" x14ac:dyDescent="0.25">
      <c r="A40" s="12"/>
      <c r="B40" s="12"/>
      <c r="C40" s="12"/>
      <c r="D40" s="12"/>
      <c r="E40" s="3" t="s">
        <v>51</v>
      </c>
      <c r="F40" s="25">
        <v>3</v>
      </c>
      <c r="G40" s="18">
        <f t="shared" si="0"/>
        <v>2.1715526601520088E-4</v>
      </c>
      <c r="H40" s="12"/>
      <c r="I40" s="12"/>
      <c r="J40" s="12"/>
      <c r="K40" s="12"/>
      <c r="L40" s="12"/>
    </row>
    <row r="41" spans="1:12" x14ac:dyDescent="0.25">
      <c r="A41" s="12"/>
      <c r="B41" s="12"/>
      <c r="C41" s="12"/>
      <c r="D41" s="12"/>
      <c r="E41" s="3" t="s">
        <v>52</v>
      </c>
      <c r="F41" s="25">
        <v>44</v>
      </c>
      <c r="G41" s="18">
        <f t="shared" si="0"/>
        <v>3.1849439015562793E-3</v>
      </c>
      <c r="H41" s="12"/>
      <c r="I41" s="12"/>
      <c r="J41" s="12"/>
      <c r="K41" s="12"/>
      <c r="L41" s="12"/>
    </row>
    <row r="42" spans="1:12" x14ac:dyDescent="0.25">
      <c r="A42" s="12"/>
      <c r="B42" s="12"/>
      <c r="C42" s="12"/>
      <c r="D42" s="12"/>
      <c r="H42" s="12"/>
      <c r="I42" s="12"/>
      <c r="J42" s="12"/>
      <c r="K42" s="12"/>
      <c r="L42" s="12"/>
    </row>
    <row r="43" spans="1:12" x14ac:dyDescent="0.25">
      <c r="A43" s="12"/>
      <c r="B43" s="12"/>
      <c r="C43" s="12"/>
      <c r="D43" s="12"/>
      <c r="H43" s="12"/>
      <c r="I43" s="12"/>
      <c r="J43" s="12"/>
      <c r="K43" s="12"/>
      <c r="L43" s="12"/>
    </row>
    <row r="44" spans="1:12" x14ac:dyDescent="0.25">
      <c r="A44" s="12"/>
      <c r="B44" s="12"/>
      <c r="C44" s="12"/>
      <c r="D44" s="12"/>
      <c r="E44" s="6" t="s">
        <v>55</v>
      </c>
      <c r="F44" s="6"/>
      <c r="G44" s="32"/>
      <c r="H44" s="12"/>
      <c r="I44" s="12"/>
      <c r="J44" s="12"/>
      <c r="K44" s="12"/>
      <c r="L44" s="12"/>
    </row>
    <row r="45" spans="1:12" x14ac:dyDescent="0.25">
      <c r="A45" s="12"/>
      <c r="B45" s="12"/>
      <c r="C45" s="12"/>
      <c r="D45" s="12"/>
      <c r="E45" s="16" t="s">
        <v>6</v>
      </c>
      <c r="F45" s="16">
        <v>19</v>
      </c>
      <c r="G45" s="34">
        <f>F45/127</f>
        <v>0.14960629921259844</v>
      </c>
      <c r="H45" s="12"/>
      <c r="I45" s="12"/>
      <c r="J45" s="12"/>
      <c r="K45" s="12"/>
      <c r="L45" s="12"/>
    </row>
    <row r="46" spans="1:12" ht="15.75" x14ac:dyDescent="0.25">
      <c r="A46" s="12"/>
      <c r="B46" s="12"/>
      <c r="C46" s="12"/>
      <c r="D46" s="12"/>
      <c r="E46" s="5" t="s">
        <v>10</v>
      </c>
      <c r="F46" s="5">
        <v>4</v>
      </c>
      <c r="G46" s="34">
        <f t="shared" ref="G46:G56" si="1">F46/127</f>
        <v>3.1496062992125984E-2</v>
      </c>
      <c r="H46" s="12"/>
      <c r="I46" s="12"/>
      <c r="J46" s="12"/>
      <c r="K46" s="12"/>
      <c r="L46" s="12"/>
    </row>
    <row r="47" spans="1:12" ht="15.75" x14ac:dyDescent="0.25">
      <c r="A47" s="12"/>
      <c r="B47" s="12"/>
      <c r="C47" s="12"/>
      <c r="D47" s="12"/>
      <c r="E47" s="5" t="s">
        <v>9</v>
      </c>
      <c r="F47" s="5">
        <v>4</v>
      </c>
      <c r="G47" s="34">
        <f t="shared" si="1"/>
        <v>3.1496062992125984E-2</v>
      </c>
      <c r="H47" s="4"/>
      <c r="I47" s="4"/>
      <c r="J47" s="4"/>
      <c r="K47" s="4"/>
      <c r="L47" s="12"/>
    </row>
    <row r="48" spans="1:12" ht="15.75" x14ac:dyDescent="0.25">
      <c r="D48" s="12"/>
      <c r="E48" s="5" t="s">
        <v>12</v>
      </c>
      <c r="F48" s="5">
        <v>2</v>
      </c>
      <c r="G48" s="34">
        <f t="shared" si="1"/>
        <v>1.5748031496062992E-2</v>
      </c>
      <c r="H48" s="4"/>
      <c r="I48" s="4"/>
      <c r="J48" s="4"/>
      <c r="K48" s="4"/>
      <c r="L48" s="12"/>
    </row>
    <row r="49" spans="4:12" ht="15.75" x14ac:dyDescent="0.25">
      <c r="D49" s="12"/>
      <c r="E49" s="5" t="s">
        <v>16</v>
      </c>
      <c r="F49" s="5">
        <v>1</v>
      </c>
      <c r="G49" s="34">
        <f t="shared" si="1"/>
        <v>7.874015748031496E-3</v>
      </c>
      <c r="H49" s="4"/>
      <c r="I49" s="4"/>
      <c r="J49" s="4"/>
      <c r="K49" s="4"/>
      <c r="L49" s="12"/>
    </row>
    <row r="50" spans="4:12" ht="15.75" x14ac:dyDescent="0.25">
      <c r="E50" s="3" t="s">
        <v>60</v>
      </c>
      <c r="F50" s="33">
        <v>1</v>
      </c>
      <c r="G50" s="34">
        <f>F50/127</f>
        <v>7.874015748031496E-3</v>
      </c>
      <c r="H50" s="4"/>
      <c r="I50" s="4"/>
      <c r="J50" s="4"/>
      <c r="K50" s="4"/>
    </row>
    <row r="51" spans="4:12" ht="15.75" x14ac:dyDescent="0.25">
      <c r="E51" s="5" t="s">
        <v>53</v>
      </c>
      <c r="F51" s="5">
        <v>1</v>
      </c>
      <c r="G51" s="34">
        <f t="shared" si="1"/>
        <v>7.874015748031496E-3</v>
      </c>
      <c r="H51" s="4"/>
      <c r="I51" s="4"/>
      <c r="J51" s="4"/>
      <c r="K51" s="4"/>
    </row>
    <row r="52" spans="4:12" ht="15.75" x14ac:dyDescent="0.25">
      <c r="E52" s="5" t="s">
        <v>21</v>
      </c>
      <c r="F52" s="5">
        <v>1</v>
      </c>
      <c r="G52" s="34">
        <f t="shared" si="1"/>
        <v>7.874015748031496E-3</v>
      </c>
      <c r="H52" s="4"/>
      <c r="I52" s="4"/>
      <c r="J52" s="4"/>
      <c r="K52" s="4"/>
    </row>
    <row r="53" spans="4:12" ht="15.75" x14ac:dyDescent="0.25">
      <c r="E53" s="5" t="s">
        <v>59</v>
      </c>
      <c r="F53" s="5">
        <v>1</v>
      </c>
      <c r="G53" s="34">
        <f t="shared" si="1"/>
        <v>7.874015748031496E-3</v>
      </c>
      <c r="H53" s="4"/>
      <c r="I53" s="4"/>
      <c r="J53" s="4"/>
      <c r="K53" s="4"/>
    </row>
    <row r="54" spans="4:12" ht="15.75" x14ac:dyDescent="0.25">
      <c r="E54" s="5" t="s">
        <v>18</v>
      </c>
      <c r="F54" s="5">
        <v>1</v>
      </c>
      <c r="G54" s="34">
        <f t="shared" si="1"/>
        <v>7.874015748031496E-3</v>
      </c>
      <c r="H54" s="4"/>
      <c r="I54" s="4"/>
      <c r="J54" s="4"/>
      <c r="K54" s="4"/>
    </row>
    <row r="55" spans="4:12" ht="15.75" x14ac:dyDescent="0.25">
      <c r="E55" s="5" t="s">
        <v>54</v>
      </c>
      <c r="F55" s="5">
        <v>1</v>
      </c>
      <c r="G55" s="34">
        <f t="shared" si="1"/>
        <v>7.874015748031496E-3</v>
      </c>
      <c r="H55" s="4"/>
      <c r="I55" s="4"/>
      <c r="J55" s="4"/>
      <c r="K55" s="4"/>
    </row>
    <row r="56" spans="4:12" ht="15.75" x14ac:dyDescent="0.25">
      <c r="E56" s="5" t="s">
        <v>20</v>
      </c>
      <c r="F56" s="5">
        <v>1</v>
      </c>
      <c r="G56" s="34">
        <f t="shared" si="1"/>
        <v>7.874015748031496E-3</v>
      </c>
      <c r="H56" s="4"/>
      <c r="I56" s="4"/>
      <c r="J56" s="4"/>
      <c r="K56" s="4"/>
    </row>
    <row r="57" spans="4:12" ht="15.75" x14ac:dyDescent="0.25">
      <c r="H57" s="4"/>
      <c r="I57" s="4"/>
      <c r="J57" s="4"/>
      <c r="K5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Miklós Kellermayer</dc:creator>
  <cp:lastModifiedBy>Tordai Hedvig</cp:lastModifiedBy>
  <dcterms:created xsi:type="dcterms:W3CDTF">2022-08-10T14:58:15Z</dcterms:created>
  <dcterms:modified xsi:type="dcterms:W3CDTF">2022-10-05T14:25:38Z</dcterms:modified>
</cp:coreProperties>
</file>