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s\Drug induced ANCA\MS\JCI submission\revisioin\Resubmission\"/>
    </mc:Choice>
  </mc:AlternateContent>
  <xr:revisionPtr revIDLastSave="0" documentId="13_ncr:1_{0576A3C2-836E-491A-BEE5-1D2193E84304}" xr6:coauthVersionLast="47" xr6:coauthVersionMax="47" xr10:uidLastSave="{00000000-0000-0000-0000-000000000000}"/>
  <bookViews>
    <workbookView xWindow="29190" yWindow="390" windowWidth="22995" windowHeight="13845" activeTab="5" xr2:uid="{470A1B32-8B9E-4AB6-87A9-7F20EBBC930A}"/>
  </bookViews>
  <sheets>
    <sheet name="Fig3B" sheetId="3" r:id="rId1"/>
    <sheet name="Fig4A left" sheetId="5" r:id="rId2"/>
    <sheet name="Fig4A right" sheetId="6" r:id="rId3"/>
    <sheet name="Fig4B" sheetId="2" r:id="rId4"/>
    <sheet name="Fig4C" sheetId="1" r:id="rId5"/>
    <sheet name="Fig 5" sheetId="12" r:id="rId6"/>
    <sheet name="Fig6F and 6G" sheetId="8" r:id="rId7"/>
    <sheet name="Supplemental Fig4" sheetId="13" r:id="rId8"/>
    <sheet name="Supplemental Fig 5A and 5B" sheetId="7" r:id="rId9"/>
    <sheet name="Supplemental Fig 6A-D" sheetId="9" r:id="rId10"/>
    <sheet name="Supplemental Fig 7A-D" sheetId="10" r:id="rId11"/>
    <sheet name="Supplemental Fig 8A-D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1" l="1"/>
  <c r="N17" i="11"/>
  <c r="R16" i="11"/>
  <c r="N16" i="11"/>
  <c r="R15" i="11"/>
  <c r="N15" i="11"/>
  <c r="R13" i="11"/>
  <c r="N13" i="11"/>
  <c r="R12" i="11"/>
  <c r="N12" i="11"/>
  <c r="R11" i="11"/>
  <c r="N11" i="11"/>
  <c r="R9" i="11"/>
  <c r="N9" i="11"/>
  <c r="R8" i="11"/>
  <c r="N8" i="11"/>
  <c r="R7" i="11"/>
  <c r="N7" i="11"/>
  <c r="R5" i="11"/>
  <c r="N5" i="11"/>
  <c r="R4" i="11"/>
  <c r="N4" i="11"/>
  <c r="R3" i="11"/>
  <c r="N3" i="11"/>
  <c r="H17" i="11"/>
  <c r="D17" i="11"/>
  <c r="H16" i="11"/>
  <c r="D16" i="11"/>
  <c r="H15" i="11"/>
  <c r="D15" i="11"/>
  <c r="H13" i="11"/>
  <c r="D13" i="11"/>
  <c r="H12" i="11"/>
  <c r="D12" i="11"/>
  <c r="H11" i="11"/>
  <c r="D11" i="11"/>
  <c r="H9" i="11"/>
  <c r="D9" i="11"/>
  <c r="H8" i="11"/>
  <c r="D8" i="11"/>
  <c r="H7" i="11"/>
  <c r="D7" i="11"/>
  <c r="H5" i="11"/>
  <c r="D5" i="11"/>
  <c r="H4" i="11"/>
  <c r="D4" i="11"/>
  <c r="H3" i="11"/>
  <c r="D3" i="11"/>
</calcChain>
</file>

<file path=xl/sharedStrings.xml><?xml version="1.0" encoding="utf-8"?>
<sst xmlns="http://schemas.openxmlformats.org/spreadsheetml/2006/main" count="148" uniqueCount="57">
  <si>
    <t>MPO</t>
  </si>
  <si>
    <t>H-MPO</t>
  </si>
  <si>
    <t>HC</t>
  </si>
  <si>
    <t>ANCA</t>
  </si>
  <si>
    <t>HA-ANCA</t>
  </si>
  <si>
    <t>Healthy Subject</t>
  </si>
  <si>
    <t>HA- ANCA</t>
  </si>
  <si>
    <t xml:space="preserve"> ANCA</t>
  </si>
  <si>
    <t>HA-MPO</t>
  </si>
  <si>
    <t>Ave</t>
  </si>
  <si>
    <t>A (IgM)</t>
  </si>
  <si>
    <t>B (IgG)</t>
  </si>
  <si>
    <t>SID</t>
  </si>
  <si>
    <t>MPO KO Imm w/ rmMPO</t>
  </si>
  <si>
    <t>WT Imm w/ rmMPO</t>
  </si>
  <si>
    <t>WT Imm w/ HA-rmMPO</t>
  </si>
  <si>
    <t>MPO KO Imm w/ HA-rmMPO</t>
  </si>
  <si>
    <t>MPO KO, MPO Imm</t>
  </si>
  <si>
    <t>WT, MPO Imm</t>
  </si>
  <si>
    <t>WT, HA-MPO Imm</t>
  </si>
  <si>
    <t>MPO KO, HA-MPO Imm</t>
  </si>
  <si>
    <t>Suppl Fig 6A, IgG Ab titers (rmMPO coated)</t>
  </si>
  <si>
    <t>Suppl Fig 6B, IgG Ab titers (HA-rmMPO coated)</t>
  </si>
  <si>
    <t>Suppl Fig 6C, IgM Ab titers (rmMPO coated)</t>
  </si>
  <si>
    <t>Suppl Fig 6D, IgM Ab titers (HA-rmMPO coated)</t>
  </si>
  <si>
    <t>Days</t>
  </si>
  <si>
    <t>IFN gamma</t>
  </si>
  <si>
    <t>rmMPO</t>
  </si>
  <si>
    <t>HA-rmMPO</t>
  </si>
  <si>
    <t>Avg</t>
  </si>
  <si>
    <t>G1 3ug</t>
  </si>
  <si>
    <t>G1 6ug</t>
  </si>
  <si>
    <t>G1 12ug</t>
  </si>
  <si>
    <t>G2 3ug</t>
  </si>
  <si>
    <t>G2 6ug</t>
  </si>
  <si>
    <t>G2 12ug</t>
  </si>
  <si>
    <t>G3 3ug</t>
  </si>
  <si>
    <t>G3 6ug</t>
  </si>
  <si>
    <t>G3 12ug</t>
  </si>
  <si>
    <t>G4 3ug</t>
  </si>
  <si>
    <t>G4 6ug</t>
  </si>
  <si>
    <t>G4 12ug</t>
  </si>
  <si>
    <t>IL-17A</t>
  </si>
  <si>
    <t>Suppl Fig 7A, IgG Ab titers (rmMPO coated)</t>
  </si>
  <si>
    <t>Suppl Fig 7B, IgG Ab titers (HA-rmMPO coated)</t>
  </si>
  <si>
    <t>Suppl Fig 7C, IgM Ab titers (rmMPO coated)</t>
  </si>
  <si>
    <t>Suppl Fig 7D, IgM Ab titers (HA-rmMPO coated)</t>
  </si>
  <si>
    <t xml:space="preserve">Histone </t>
  </si>
  <si>
    <t>Fig 6F, %Glomerular Crescents</t>
  </si>
  <si>
    <t>Fig 6G, %Glomerular Necrosis</t>
  </si>
  <si>
    <t>Folds</t>
  </si>
  <si>
    <t>HC (SID)</t>
  </si>
  <si>
    <t>ANCA (SID)</t>
  </si>
  <si>
    <t>HA-ANCA (SID)</t>
  </si>
  <si>
    <t>Ctrl1 (folds)</t>
  </si>
  <si>
    <t>PMA (folds)</t>
  </si>
  <si>
    <t>Ctrl 2 (folds)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</si>
</sst>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1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54AE-9748-4519-B662-BEC9F871D441}">
  <dimension ref="A1:C7"/>
  <sheetViews>
    <sheetView workbookViewId="0">
      <selection activeCell="H28" sqref="H28"/>
    </sheetView>
  </sheetViews>
  <sheetFormatPr defaultRowHeight="15" x14ac:dyDescent="0.25"/>
  <sheetData>
    <row r="1" spans="1:3" x14ac:dyDescent="0.25">
      <c r="A1" s="2" t="s">
        <v>2</v>
      </c>
      <c r="B1" s="2" t="s">
        <v>3</v>
      </c>
      <c r="C1" s="2" t="s">
        <v>4</v>
      </c>
    </row>
    <row r="2" spans="1:3" x14ac:dyDescent="0.25">
      <c r="A2" s="1">
        <v>10664.41</v>
      </c>
      <c r="B2" s="1">
        <v>15838.8</v>
      </c>
      <c r="C2" s="1">
        <v>36317.769999999997</v>
      </c>
    </row>
    <row r="3" spans="1:3" x14ac:dyDescent="0.25">
      <c r="A3" s="1">
        <v>13765.42</v>
      </c>
      <c r="B3" s="1">
        <v>12570.13</v>
      </c>
      <c r="C3" s="1">
        <v>30805.41</v>
      </c>
    </row>
    <row r="4" spans="1:3" x14ac:dyDescent="0.25">
      <c r="A4" s="1">
        <v>2430.8409999999999</v>
      </c>
      <c r="B4" s="1">
        <v>17803.849999999999</v>
      </c>
      <c r="C4" s="1">
        <v>22926.560000000001</v>
      </c>
    </row>
    <row r="5" spans="1:3" x14ac:dyDescent="0.25">
      <c r="A5" s="1">
        <v>14320.3</v>
      </c>
      <c r="B5" s="1">
        <v>8966.3680000000004</v>
      </c>
      <c r="C5" s="1">
        <v>36193.050000000003</v>
      </c>
    </row>
    <row r="6" spans="1:3" x14ac:dyDescent="0.25">
      <c r="A6" s="1">
        <v>5421.5389999999998</v>
      </c>
      <c r="B6" s="1">
        <v>10268.42</v>
      </c>
      <c r="C6" s="1">
        <v>25018.61</v>
      </c>
    </row>
    <row r="7" spans="1:3" x14ac:dyDescent="0.25">
      <c r="A7" s="1">
        <v>16390.37</v>
      </c>
      <c r="B7" s="1">
        <v>15458</v>
      </c>
      <c r="C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1A56-7031-4FDC-965B-B1B3D5D2D761}">
  <dimension ref="A1:S5"/>
  <sheetViews>
    <sheetView topLeftCell="O1" workbookViewId="0">
      <selection activeCell="P1" sqref="P1:S1"/>
    </sheetView>
  </sheetViews>
  <sheetFormatPr defaultRowHeight="15" x14ac:dyDescent="0.25"/>
  <cols>
    <col min="1" max="1" width="25.42578125" customWidth="1"/>
    <col min="2" max="2" width="18.140625" customWidth="1"/>
    <col min="3" max="3" width="19.7109375" customWidth="1"/>
    <col min="4" max="4" width="23.140625" customWidth="1"/>
    <col min="6" max="6" width="23.140625" customWidth="1"/>
    <col min="7" max="7" width="18.140625" customWidth="1"/>
    <col min="8" max="8" width="21.42578125" customWidth="1"/>
    <col min="9" max="9" width="23.85546875" customWidth="1"/>
    <col min="11" max="11" width="20" customWidth="1"/>
    <col min="12" max="12" width="18.85546875" customWidth="1"/>
    <col min="13" max="13" width="18.28515625" customWidth="1"/>
    <col min="14" max="14" width="21.5703125" customWidth="1"/>
    <col min="16" max="16" width="23" customWidth="1"/>
    <col min="17" max="17" width="15.85546875" customWidth="1"/>
    <col min="18" max="18" width="19.5703125" customWidth="1"/>
    <col min="19" max="19" width="22.28515625" customWidth="1"/>
  </cols>
  <sheetData>
    <row r="1" spans="1:19" ht="18.75" x14ac:dyDescent="0.3">
      <c r="A1" s="13" t="s">
        <v>21</v>
      </c>
      <c r="B1" s="14"/>
      <c r="C1" s="14"/>
      <c r="D1" s="15"/>
      <c r="F1" s="13" t="s">
        <v>22</v>
      </c>
      <c r="G1" s="14"/>
      <c r="H1" s="14"/>
      <c r="I1" s="15"/>
      <c r="K1" s="13" t="s">
        <v>23</v>
      </c>
      <c r="L1" s="14"/>
      <c r="M1" s="14"/>
      <c r="N1" s="15"/>
      <c r="P1" s="13" t="s">
        <v>24</v>
      </c>
      <c r="Q1" s="14"/>
      <c r="R1" s="14"/>
      <c r="S1" s="15"/>
    </row>
    <row r="2" spans="1:19" x14ac:dyDescent="0.25">
      <c r="A2" s="4" t="s">
        <v>17</v>
      </c>
      <c r="B2" s="4" t="s">
        <v>18</v>
      </c>
      <c r="C2" s="4" t="s">
        <v>19</v>
      </c>
      <c r="D2" s="4" t="s">
        <v>20</v>
      </c>
      <c r="F2" s="4" t="s">
        <v>17</v>
      </c>
      <c r="G2" s="4" t="s">
        <v>18</v>
      </c>
      <c r="H2" s="4" t="s">
        <v>19</v>
      </c>
      <c r="I2" s="4" t="s">
        <v>20</v>
      </c>
      <c r="K2" s="4" t="s">
        <v>17</v>
      </c>
      <c r="L2" s="4" t="s">
        <v>18</v>
      </c>
      <c r="M2" s="4" t="s">
        <v>19</v>
      </c>
      <c r="N2" s="4" t="s">
        <v>20</v>
      </c>
      <c r="P2" s="4" t="s">
        <v>17</v>
      </c>
      <c r="Q2" s="4" t="s">
        <v>18</v>
      </c>
      <c r="R2" s="4" t="s">
        <v>19</v>
      </c>
      <c r="S2" s="4" t="s">
        <v>20</v>
      </c>
    </row>
    <row r="3" spans="1:19" x14ac:dyDescent="0.25">
      <c r="A3" s="6">
        <v>2.0545</v>
      </c>
      <c r="B3" s="6">
        <v>0.1133</v>
      </c>
      <c r="C3" s="6">
        <v>9.8599999999999993E-2</v>
      </c>
      <c r="D3" s="6">
        <v>1.8217000000000001</v>
      </c>
      <c r="E3" s="7"/>
      <c r="F3" s="6">
        <v>1.3734999999999999</v>
      </c>
      <c r="G3" s="6">
        <v>0.1048</v>
      </c>
      <c r="H3" s="6">
        <v>9.74E-2</v>
      </c>
      <c r="I3" s="6">
        <v>1.3832</v>
      </c>
      <c r="J3" s="7"/>
      <c r="K3" s="6">
        <v>0.1225</v>
      </c>
      <c r="L3" s="6">
        <v>0.10730000000000001</v>
      </c>
      <c r="M3" s="6">
        <v>0.1103</v>
      </c>
      <c r="N3" s="6">
        <v>0.1077</v>
      </c>
      <c r="O3" s="8"/>
      <c r="P3" s="6">
        <v>0.13039999999999999</v>
      </c>
      <c r="Q3" s="6">
        <v>0.1244</v>
      </c>
      <c r="R3" s="6">
        <v>0.12770000000000001</v>
      </c>
      <c r="S3" s="6">
        <v>0.14080000000000001</v>
      </c>
    </row>
    <row r="4" spans="1:19" x14ac:dyDescent="0.25">
      <c r="A4" s="6">
        <v>1.7363999999999999</v>
      </c>
      <c r="B4" s="6">
        <v>0.1082</v>
      </c>
      <c r="C4" s="6">
        <v>0.1067</v>
      </c>
      <c r="D4" s="6">
        <v>2.226</v>
      </c>
      <c r="E4" s="7"/>
      <c r="F4" s="6">
        <v>1.2314000000000001</v>
      </c>
      <c r="G4" s="6">
        <v>9.9000000000000005E-2</v>
      </c>
      <c r="H4" s="6">
        <v>0.1018</v>
      </c>
      <c r="I4" s="6">
        <v>1.8045</v>
      </c>
      <c r="J4" s="7"/>
      <c r="K4" s="6">
        <v>0.112</v>
      </c>
      <c r="L4" s="6">
        <v>0.1089</v>
      </c>
      <c r="M4" s="6">
        <v>0.1065</v>
      </c>
      <c r="N4" s="6">
        <v>0.11459999999999999</v>
      </c>
      <c r="O4" s="8"/>
      <c r="P4" s="6">
        <v>0.1149</v>
      </c>
      <c r="Q4" s="6">
        <v>0.121</v>
      </c>
      <c r="R4" s="6">
        <v>0.1157</v>
      </c>
      <c r="S4" s="6">
        <v>0.1153</v>
      </c>
    </row>
    <row r="5" spans="1:19" x14ac:dyDescent="0.25">
      <c r="A5" s="6">
        <v>2.3227000000000002</v>
      </c>
      <c r="B5" s="6">
        <v>0.1007</v>
      </c>
      <c r="C5" s="6">
        <v>0.1023</v>
      </c>
      <c r="D5" s="6">
        <v>2.0003000000000002</v>
      </c>
      <c r="E5" s="7"/>
      <c r="F5" s="6">
        <v>1.7578</v>
      </c>
      <c r="G5" s="6">
        <v>0.1012</v>
      </c>
      <c r="H5" s="6">
        <v>0.10059999999999999</v>
      </c>
      <c r="I5" s="6">
        <v>1.4905999999999999</v>
      </c>
      <c r="J5" s="7"/>
      <c r="K5" s="6">
        <v>0.10829999999999999</v>
      </c>
      <c r="L5" s="6">
        <v>0.1137</v>
      </c>
      <c r="M5" s="6">
        <v>0.1086</v>
      </c>
      <c r="N5" s="6">
        <v>0.127</v>
      </c>
      <c r="O5" s="8"/>
      <c r="P5" s="6">
        <v>0.17269999999999999</v>
      </c>
      <c r="Q5" s="6">
        <v>0.11990000000000001</v>
      </c>
      <c r="R5" s="6">
        <v>0.1207</v>
      </c>
      <c r="S5" s="6">
        <v>0.12659999999999999</v>
      </c>
    </row>
  </sheetData>
  <mergeCells count="4">
    <mergeCell ref="A1:D1"/>
    <mergeCell ref="F1:I1"/>
    <mergeCell ref="K1:N1"/>
    <mergeCell ref="P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0D70-78C8-454E-8F84-3ED99CD9D456}">
  <dimension ref="A1:BC7"/>
  <sheetViews>
    <sheetView workbookViewId="0">
      <selection activeCell="AR1" sqref="AR1:BC1"/>
    </sheetView>
  </sheetViews>
  <sheetFormatPr defaultRowHeight="15" x14ac:dyDescent="0.25"/>
  <sheetData>
    <row r="1" spans="1:55" ht="18.75" x14ac:dyDescent="0.3">
      <c r="A1" s="9"/>
      <c r="B1" s="12" t="s">
        <v>43</v>
      </c>
      <c r="C1" s="12"/>
      <c r="D1" s="12"/>
      <c r="E1" s="12"/>
      <c r="F1" s="18"/>
      <c r="G1" s="18"/>
      <c r="H1" s="18"/>
      <c r="I1" s="18"/>
      <c r="J1" s="18"/>
      <c r="K1" s="18"/>
      <c r="L1" s="18"/>
      <c r="M1" s="18"/>
      <c r="O1" s="10"/>
      <c r="P1" s="19" t="s">
        <v>44</v>
      </c>
      <c r="Q1" s="19"/>
      <c r="R1" s="19"/>
      <c r="S1" s="19"/>
      <c r="T1" s="17"/>
      <c r="U1" s="17"/>
      <c r="V1" s="17"/>
      <c r="W1" s="17"/>
      <c r="X1" s="17"/>
      <c r="Y1" s="17"/>
      <c r="Z1" s="17"/>
      <c r="AA1" s="17"/>
      <c r="AB1" s="8"/>
      <c r="AC1" s="10"/>
      <c r="AD1" s="19" t="s">
        <v>45</v>
      </c>
      <c r="AE1" s="19"/>
      <c r="AF1" s="19"/>
      <c r="AG1" s="19"/>
      <c r="AH1" s="17"/>
      <c r="AI1" s="17"/>
      <c r="AJ1" s="17"/>
      <c r="AK1" s="17"/>
      <c r="AL1" s="17"/>
      <c r="AM1" s="17"/>
      <c r="AN1" s="17"/>
      <c r="AO1" s="17"/>
      <c r="AP1" s="8"/>
      <c r="AQ1" s="10"/>
      <c r="AR1" s="19" t="s">
        <v>46</v>
      </c>
      <c r="AS1" s="19"/>
      <c r="AT1" s="19"/>
      <c r="AU1" s="19"/>
      <c r="AV1" s="17"/>
      <c r="AW1" s="17"/>
      <c r="AX1" s="17"/>
      <c r="AY1" s="17"/>
      <c r="AZ1" s="17"/>
      <c r="BA1" s="17"/>
      <c r="BB1" s="17"/>
      <c r="BC1" s="17"/>
    </row>
    <row r="2" spans="1:55" x14ac:dyDescent="0.25">
      <c r="A2" s="5" t="s">
        <v>25</v>
      </c>
      <c r="B2" s="16" t="s">
        <v>17</v>
      </c>
      <c r="C2" s="20"/>
      <c r="D2" s="20"/>
      <c r="E2" s="16" t="s">
        <v>18</v>
      </c>
      <c r="F2" s="20"/>
      <c r="G2" s="20"/>
      <c r="H2" s="20" t="s">
        <v>19</v>
      </c>
      <c r="I2" s="20"/>
      <c r="J2" s="20"/>
      <c r="K2" s="20" t="s">
        <v>20</v>
      </c>
      <c r="L2" s="20"/>
      <c r="M2" s="20"/>
      <c r="O2" s="5" t="s">
        <v>25</v>
      </c>
      <c r="P2" s="16" t="s">
        <v>17</v>
      </c>
      <c r="Q2" s="17"/>
      <c r="R2" s="17"/>
      <c r="S2" s="16" t="s">
        <v>18</v>
      </c>
      <c r="T2" s="17"/>
      <c r="U2" s="17"/>
      <c r="V2" s="17" t="s">
        <v>19</v>
      </c>
      <c r="W2" s="17"/>
      <c r="X2" s="17"/>
      <c r="Y2" s="17" t="s">
        <v>20</v>
      </c>
      <c r="Z2" s="17"/>
      <c r="AA2" s="17"/>
      <c r="AB2" s="8"/>
      <c r="AC2" s="5" t="s">
        <v>25</v>
      </c>
      <c r="AD2" s="16" t="s">
        <v>17</v>
      </c>
      <c r="AE2" s="17"/>
      <c r="AF2" s="17"/>
      <c r="AG2" s="16" t="s">
        <v>18</v>
      </c>
      <c r="AH2" s="17"/>
      <c r="AI2" s="17"/>
      <c r="AJ2" s="17" t="s">
        <v>19</v>
      </c>
      <c r="AK2" s="17"/>
      <c r="AL2" s="17"/>
      <c r="AM2" s="17" t="s">
        <v>20</v>
      </c>
      <c r="AN2" s="17"/>
      <c r="AO2" s="17"/>
      <c r="AP2" s="8"/>
      <c r="AQ2" s="5" t="s">
        <v>25</v>
      </c>
      <c r="AR2" s="16" t="s">
        <v>17</v>
      </c>
      <c r="AS2" s="17"/>
      <c r="AT2" s="17"/>
      <c r="AU2" s="16" t="s">
        <v>18</v>
      </c>
      <c r="AV2" s="17"/>
      <c r="AW2" s="17"/>
      <c r="AX2" s="17" t="s">
        <v>19</v>
      </c>
      <c r="AY2" s="17"/>
      <c r="AZ2" s="17"/>
      <c r="BA2" s="17" t="s">
        <v>20</v>
      </c>
      <c r="BB2" s="17"/>
      <c r="BC2" s="17"/>
    </row>
    <row r="3" spans="1:55" x14ac:dyDescent="0.25">
      <c r="A3" s="5">
        <v>0</v>
      </c>
      <c r="B3" s="5">
        <v>0.12189999999999999</v>
      </c>
      <c r="C3" s="5">
        <v>0.13639999999999999</v>
      </c>
      <c r="D3" s="5">
        <v>0.12479999999999999</v>
      </c>
      <c r="E3" s="5">
        <v>0.1118</v>
      </c>
      <c r="F3" s="5">
        <v>0.13869999999999999</v>
      </c>
      <c r="G3" s="5">
        <v>0.1137</v>
      </c>
      <c r="H3" s="5">
        <v>0.1135</v>
      </c>
      <c r="I3" s="5">
        <v>0.1123</v>
      </c>
      <c r="J3" s="5">
        <v>0.1104</v>
      </c>
      <c r="K3" s="5">
        <v>0.1203</v>
      </c>
      <c r="L3" s="5">
        <v>0.1196</v>
      </c>
      <c r="M3" s="5">
        <v>0.12790000000000001</v>
      </c>
      <c r="O3" s="5">
        <v>0</v>
      </c>
      <c r="P3" s="5">
        <v>0.1171</v>
      </c>
      <c r="Q3" s="5">
        <v>0.11169999999999999</v>
      </c>
      <c r="R3" s="5">
        <v>0.11310000000000001</v>
      </c>
      <c r="S3" s="5">
        <v>0.1086</v>
      </c>
      <c r="T3" s="5">
        <v>0.1115</v>
      </c>
      <c r="U3" s="5">
        <v>0.1439</v>
      </c>
      <c r="V3" s="5">
        <v>0.1143</v>
      </c>
      <c r="W3" s="5">
        <v>0.1244</v>
      </c>
      <c r="X3" s="5">
        <v>0.1124</v>
      </c>
      <c r="Y3" s="5">
        <v>0.1195</v>
      </c>
      <c r="Z3" s="5">
        <v>0.1124</v>
      </c>
      <c r="AA3" s="5">
        <v>0.1124</v>
      </c>
      <c r="AB3" s="8"/>
      <c r="AC3" s="5">
        <v>0</v>
      </c>
      <c r="AD3" s="5">
        <v>0.15659999999999999</v>
      </c>
      <c r="AE3" s="5">
        <v>0.14799999999999999</v>
      </c>
      <c r="AF3" s="5">
        <v>0.14430000000000001</v>
      </c>
      <c r="AG3" s="5">
        <v>0.14940000000000001</v>
      </c>
      <c r="AH3" s="5">
        <v>0.14269999999999999</v>
      </c>
      <c r="AI3" s="5">
        <v>0.1467</v>
      </c>
      <c r="AJ3" s="5">
        <v>0.14510000000000001</v>
      </c>
      <c r="AK3" s="5">
        <v>0.14530000000000001</v>
      </c>
      <c r="AL3" s="5">
        <v>0.1648</v>
      </c>
      <c r="AM3" s="5">
        <v>0.14910000000000001</v>
      </c>
      <c r="AN3" s="5">
        <v>0.15290000000000001</v>
      </c>
      <c r="AO3" s="5">
        <v>0.14810000000000001</v>
      </c>
      <c r="AP3" s="8"/>
      <c r="AQ3" s="5">
        <v>0</v>
      </c>
      <c r="AR3" s="5">
        <v>0.1628</v>
      </c>
      <c r="AS3" s="5">
        <v>0.15959999999999999</v>
      </c>
      <c r="AT3" s="5">
        <v>0.15160000000000001</v>
      </c>
      <c r="AU3" s="5">
        <v>0.16020000000000001</v>
      </c>
      <c r="AV3" s="5">
        <v>0.15310000000000001</v>
      </c>
      <c r="AW3" s="5">
        <v>0.15179999999999999</v>
      </c>
      <c r="AX3" s="5">
        <v>0.1542</v>
      </c>
      <c r="AY3" s="5">
        <v>0.15559999999999999</v>
      </c>
      <c r="AZ3" s="5">
        <v>0.1517</v>
      </c>
      <c r="BA3" s="5">
        <v>0.154</v>
      </c>
      <c r="BB3" s="5">
        <v>0.151</v>
      </c>
      <c r="BC3" s="5">
        <v>0.1545</v>
      </c>
    </row>
    <row r="4" spans="1:55" x14ac:dyDescent="0.25">
      <c r="A4" s="5">
        <v>4</v>
      </c>
      <c r="B4" s="5">
        <v>0.14910000000000001</v>
      </c>
      <c r="C4" s="5">
        <v>0.14199999999999999</v>
      </c>
      <c r="D4" s="5">
        <v>0.1477</v>
      </c>
      <c r="E4" s="5">
        <v>0.1082</v>
      </c>
      <c r="F4" s="5">
        <v>0.15210000000000001</v>
      </c>
      <c r="G4" s="5">
        <v>0.1082</v>
      </c>
      <c r="H4" s="5">
        <v>0.109</v>
      </c>
      <c r="I4" s="5">
        <v>0.109</v>
      </c>
      <c r="J4" s="5">
        <v>0.1079</v>
      </c>
      <c r="K4" s="5">
        <v>0.114</v>
      </c>
      <c r="L4" s="5">
        <v>0.1134</v>
      </c>
      <c r="M4" s="5">
        <v>0.1171</v>
      </c>
      <c r="O4" s="5">
        <v>4</v>
      </c>
      <c r="P4" s="5">
        <v>0.1265</v>
      </c>
      <c r="Q4" s="5">
        <v>0.12870000000000001</v>
      </c>
      <c r="R4" s="5">
        <v>0.1236</v>
      </c>
      <c r="S4" s="5">
        <v>0.1106</v>
      </c>
      <c r="T4" s="5">
        <v>0.11559999999999999</v>
      </c>
      <c r="U4" s="5">
        <v>0.10879999999999999</v>
      </c>
      <c r="V4" s="5">
        <v>0.1164</v>
      </c>
      <c r="W4" s="5">
        <v>0.1226</v>
      </c>
      <c r="X4" s="5">
        <v>0.1197</v>
      </c>
      <c r="Y4" s="5">
        <v>0.1201</v>
      </c>
      <c r="Z4" s="5">
        <v>0.1171</v>
      </c>
      <c r="AA4" s="5">
        <v>0.1154</v>
      </c>
      <c r="AB4" s="8"/>
      <c r="AC4" s="5">
        <v>4</v>
      </c>
      <c r="AD4" s="5">
        <v>0.11509999999999999</v>
      </c>
      <c r="AE4" s="5">
        <v>0.1162</v>
      </c>
      <c r="AF4" s="5">
        <v>0.12770000000000001</v>
      </c>
      <c r="AG4" s="5">
        <v>0.11849999999999999</v>
      </c>
      <c r="AH4" s="5">
        <v>0.1167</v>
      </c>
      <c r="AI4" s="5">
        <v>0.1148</v>
      </c>
      <c r="AJ4" s="5">
        <v>0.1201</v>
      </c>
      <c r="AK4" s="5">
        <v>0.1181</v>
      </c>
      <c r="AL4" s="5">
        <v>0.1215</v>
      </c>
      <c r="AM4" s="5">
        <v>0.1171</v>
      </c>
      <c r="AN4" s="5">
        <v>0.1198</v>
      </c>
      <c r="AO4" s="5">
        <v>0.1152</v>
      </c>
      <c r="AP4" s="8"/>
      <c r="AQ4" s="5">
        <v>4</v>
      </c>
      <c r="AR4" s="5">
        <v>0.1211</v>
      </c>
      <c r="AS4" s="5">
        <v>0.12130000000000001</v>
      </c>
      <c r="AT4" s="5">
        <v>0.126</v>
      </c>
      <c r="AU4" s="5">
        <v>0.1211</v>
      </c>
      <c r="AV4" s="5">
        <v>0.1157</v>
      </c>
      <c r="AW4" s="5">
        <v>0.1154</v>
      </c>
      <c r="AX4" s="5">
        <v>0.1196</v>
      </c>
      <c r="AY4" s="5">
        <v>0.1205</v>
      </c>
      <c r="AZ4" s="5">
        <v>0.12590000000000001</v>
      </c>
      <c r="BA4" s="5">
        <v>0.1232</v>
      </c>
      <c r="BB4" s="5">
        <v>0.11600000000000001</v>
      </c>
      <c r="BC4" s="5">
        <v>0.1176</v>
      </c>
    </row>
    <row r="5" spans="1:55" x14ac:dyDescent="0.25">
      <c r="A5" s="5">
        <v>7</v>
      </c>
      <c r="B5" s="5">
        <v>1.6114999999999999</v>
      </c>
      <c r="C5" s="5">
        <v>1.7843</v>
      </c>
      <c r="D5" s="5">
        <v>1.6638999999999999</v>
      </c>
      <c r="E5" s="5">
        <v>0.10970000000000001</v>
      </c>
      <c r="F5" s="5">
        <v>0.1069</v>
      </c>
      <c r="G5" s="5">
        <v>0.10829999999999999</v>
      </c>
      <c r="H5" s="5">
        <v>0.107</v>
      </c>
      <c r="I5" s="5">
        <v>0.1075</v>
      </c>
      <c r="J5" s="5">
        <v>0.11119999999999999</v>
      </c>
      <c r="K5" s="5">
        <v>0.80359999999999998</v>
      </c>
      <c r="L5" s="5">
        <v>0.97489999999999999</v>
      </c>
      <c r="M5" s="5">
        <v>0.999</v>
      </c>
      <c r="O5" s="5">
        <v>7</v>
      </c>
      <c r="P5" s="5">
        <v>0.92549999999999999</v>
      </c>
      <c r="Q5" s="5">
        <v>1.2404999999999999</v>
      </c>
      <c r="R5" s="5">
        <v>1.1085</v>
      </c>
      <c r="S5" s="5">
        <v>0.1132</v>
      </c>
      <c r="T5" s="5">
        <v>0.10829999999999999</v>
      </c>
      <c r="U5" s="5">
        <v>0.1089</v>
      </c>
      <c r="V5" s="5">
        <v>0.1182</v>
      </c>
      <c r="W5" s="5">
        <v>0.11360000000000001</v>
      </c>
      <c r="X5" s="5">
        <v>0.1188</v>
      </c>
      <c r="Y5" s="5">
        <v>0.4738</v>
      </c>
      <c r="Z5" s="5">
        <v>0.621</v>
      </c>
      <c r="AA5" s="5">
        <v>0.60909999999999997</v>
      </c>
      <c r="AB5" s="8"/>
      <c r="AC5" s="5">
        <v>7</v>
      </c>
      <c r="AD5" s="5">
        <v>0.125</v>
      </c>
      <c r="AE5" s="5">
        <v>0.1285</v>
      </c>
      <c r="AF5" s="5">
        <v>0.13139999999999999</v>
      </c>
      <c r="AG5" s="5">
        <v>0.12</v>
      </c>
      <c r="AH5" s="5">
        <v>0.13830000000000001</v>
      </c>
      <c r="AI5" s="5">
        <v>0.1166</v>
      </c>
      <c r="AJ5" s="5">
        <v>0.1187</v>
      </c>
      <c r="AK5" s="5">
        <v>0.1159</v>
      </c>
      <c r="AL5" s="5">
        <v>0.1147</v>
      </c>
      <c r="AM5" s="5">
        <v>0.1174</v>
      </c>
      <c r="AN5" s="5">
        <v>0.1187</v>
      </c>
      <c r="AO5" s="5">
        <v>0.1205</v>
      </c>
      <c r="AP5" s="8"/>
      <c r="AQ5" s="5">
        <v>7</v>
      </c>
      <c r="AR5" s="5">
        <v>0.17349999999999999</v>
      </c>
      <c r="AS5" s="5">
        <v>0.12520000000000001</v>
      </c>
      <c r="AT5" s="5">
        <v>0.12959999999999999</v>
      </c>
      <c r="AU5" s="5">
        <v>0.12670000000000001</v>
      </c>
      <c r="AV5" s="5">
        <v>0.1181</v>
      </c>
      <c r="AW5" s="5">
        <v>0.1201</v>
      </c>
      <c r="AX5" s="5">
        <v>0.12479999999999999</v>
      </c>
      <c r="AY5" s="5">
        <v>0.1205</v>
      </c>
      <c r="AZ5" s="5">
        <v>0.1245</v>
      </c>
      <c r="BA5" s="5">
        <v>0.13109999999999999</v>
      </c>
      <c r="BB5" s="5">
        <v>0.1182</v>
      </c>
      <c r="BC5" s="5">
        <v>0.1232</v>
      </c>
    </row>
    <row r="6" spans="1:55" x14ac:dyDescent="0.25">
      <c r="A6" s="5">
        <v>11</v>
      </c>
      <c r="B6" s="5">
        <v>2.1577000000000002</v>
      </c>
      <c r="C6" s="5">
        <v>2.4491000000000001</v>
      </c>
      <c r="D6" s="5">
        <v>2.3062999999999998</v>
      </c>
      <c r="E6" s="5">
        <v>0.1119</v>
      </c>
      <c r="F6" s="5">
        <v>0.1164</v>
      </c>
      <c r="G6" s="5">
        <v>0.1099</v>
      </c>
      <c r="H6" s="5">
        <v>0.1089</v>
      </c>
      <c r="I6" s="5">
        <v>0.1096</v>
      </c>
      <c r="J6" s="5">
        <v>0.1081</v>
      </c>
      <c r="K6" s="5">
        <v>1.3854</v>
      </c>
      <c r="L6" s="5">
        <v>1.5188999999999999</v>
      </c>
      <c r="M6" s="5">
        <v>1.8354999999999999</v>
      </c>
      <c r="O6" s="5">
        <v>11</v>
      </c>
      <c r="P6" s="5">
        <v>1.5048999999999999</v>
      </c>
      <c r="Q6" s="5">
        <v>1.9275</v>
      </c>
      <c r="R6" s="5">
        <v>1.6308</v>
      </c>
      <c r="S6" s="5">
        <v>0.1081</v>
      </c>
      <c r="T6" s="5">
        <v>0.1085</v>
      </c>
      <c r="U6" s="5">
        <v>0.1118</v>
      </c>
      <c r="V6" s="5">
        <v>0.109</v>
      </c>
      <c r="W6" s="5">
        <v>0.1108</v>
      </c>
      <c r="X6" s="5">
        <v>0.11269999999999999</v>
      </c>
      <c r="Y6" s="5">
        <v>0.84089999999999998</v>
      </c>
      <c r="Z6" s="5">
        <v>1.0325</v>
      </c>
      <c r="AA6" s="5">
        <v>1.1029</v>
      </c>
      <c r="AB6" s="8"/>
      <c r="AC6" s="5">
        <v>11</v>
      </c>
      <c r="AD6" s="5">
        <v>0.12709999999999999</v>
      </c>
      <c r="AE6" s="5">
        <v>0.1263</v>
      </c>
      <c r="AF6" s="5">
        <v>0.13830000000000001</v>
      </c>
      <c r="AG6" s="5">
        <v>0.1197</v>
      </c>
      <c r="AH6" s="5">
        <v>0.1188</v>
      </c>
      <c r="AI6" s="5">
        <v>0.12</v>
      </c>
      <c r="AJ6" s="5">
        <v>0.1181</v>
      </c>
      <c r="AK6" s="5">
        <v>0.11749999999999999</v>
      </c>
      <c r="AL6" s="5">
        <v>0.1182</v>
      </c>
      <c r="AM6" s="5">
        <v>0.1195</v>
      </c>
      <c r="AN6" s="5">
        <v>0.1212</v>
      </c>
      <c r="AO6" s="5">
        <v>0.1198</v>
      </c>
      <c r="AP6" s="8"/>
      <c r="AQ6" s="5">
        <v>11</v>
      </c>
      <c r="AR6" s="5">
        <v>0.1242</v>
      </c>
      <c r="AS6" s="5">
        <v>0.123</v>
      </c>
      <c r="AT6" s="5">
        <v>0.12770000000000001</v>
      </c>
      <c r="AU6" s="5">
        <v>0.1234</v>
      </c>
      <c r="AV6" s="5">
        <v>0.13200000000000001</v>
      </c>
      <c r="AW6" s="5">
        <v>0.1152</v>
      </c>
      <c r="AX6" s="5">
        <v>0.1196</v>
      </c>
      <c r="AY6" s="5">
        <v>0.1182</v>
      </c>
      <c r="AZ6" s="5">
        <v>0.1217</v>
      </c>
      <c r="BA6" s="5">
        <v>0.12529999999999999</v>
      </c>
      <c r="BB6" s="5">
        <v>0.1202</v>
      </c>
      <c r="BC6" s="5">
        <v>0.1217</v>
      </c>
    </row>
    <row r="7" spans="1:55" x14ac:dyDescent="0.25">
      <c r="A7" s="5">
        <v>14</v>
      </c>
      <c r="B7" s="5">
        <v>2.0573999999999999</v>
      </c>
      <c r="C7" s="5">
        <v>2.4053</v>
      </c>
      <c r="D7" s="5">
        <v>2.2435999999999998</v>
      </c>
      <c r="E7" s="5">
        <v>0.1169</v>
      </c>
      <c r="F7" s="5">
        <v>0.12089999999999999</v>
      </c>
      <c r="G7" s="5">
        <v>0.1173</v>
      </c>
      <c r="H7" s="5">
        <v>0.1135</v>
      </c>
      <c r="I7" s="5">
        <v>0.1118</v>
      </c>
      <c r="J7" s="5">
        <v>0.113</v>
      </c>
      <c r="K7" s="5">
        <v>1.4164000000000001</v>
      </c>
      <c r="L7" s="5">
        <v>1.6884999999999999</v>
      </c>
      <c r="M7" s="5">
        <v>1.7193000000000001</v>
      </c>
      <c r="O7" s="5">
        <v>14</v>
      </c>
      <c r="P7" s="5">
        <v>1.4653</v>
      </c>
      <c r="Q7" s="5">
        <v>1.8460000000000001</v>
      </c>
      <c r="R7" s="5">
        <v>1.5424</v>
      </c>
      <c r="S7" s="5">
        <v>0.12529999999999999</v>
      </c>
      <c r="T7" s="5">
        <v>0.11550000000000001</v>
      </c>
      <c r="U7" s="5">
        <v>0.114</v>
      </c>
      <c r="V7" s="5">
        <v>0.11260000000000001</v>
      </c>
      <c r="W7" s="5">
        <v>0.1661</v>
      </c>
      <c r="X7" s="5">
        <v>0.1108</v>
      </c>
      <c r="Y7" s="5">
        <v>0.84899999999999998</v>
      </c>
      <c r="Z7" s="5">
        <v>1.1084000000000001</v>
      </c>
      <c r="AA7" s="5">
        <v>1.0566</v>
      </c>
      <c r="AB7" s="8"/>
      <c r="AC7" s="5">
        <v>14</v>
      </c>
      <c r="AD7" s="5">
        <v>0.1273</v>
      </c>
      <c r="AE7" s="5">
        <v>0.1222</v>
      </c>
      <c r="AF7" s="5">
        <v>0.12520000000000001</v>
      </c>
      <c r="AG7" s="5">
        <v>0.1227</v>
      </c>
      <c r="AH7" s="5">
        <v>0.12640000000000001</v>
      </c>
      <c r="AI7" s="5">
        <v>0.1273</v>
      </c>
      <c r="AJ7" s="5">
        <v>0.11799999999999999</v>
      </c>
      <c r="AK7" s="5">
        <v>0.1163</v>
      </c>
      <c r="AL7" s="5">
        <v>0.1188</v>
      </c>
      <c r="AM7" s="5">
        <v>0.14860000000000001</v>
      </c>
      <c r="AN7" s="5">
        <v>0.12429999999999999</v>
      </c>
      <c r="AO7" s="5">
        <v>0.12529999999999999</v>
      </c>
      <c r="AP7" s="8"/>
      <c r="AQ7" s="5">
        <v>14</v>
      </c>
      <c r="AR7" s="5">
        <v>0.126</v>
      </c>
      <c r="AS7" s="5">
        <v>0.1222</v>
      </c>
      <c r="AT7" s="5">
        <v>0.13200000000000001</v>
      </c>
      <c r="AU7" s="5">
        <v>0.1313</v>
      </c>
      <c r="AV7" s="5">
        <v>0.1176</v>
      </c>
      <c r="AW7" s="5">
        <v>0.121</v>
      </c>
      <c r="AX7" s="5">
        <v>0.1221</v>
      </c>
      <c r="AY7" s="5">
        <v>0.11799999999999999</v>
      </c>
      <c r="AZ7" s="5">
        <v>0.1183</v>
      </c>
      <c r="BA7" s="5">
        <v>0.14990000000000001</v>
      </c>
      <c r="BB7" s="5">
        <v>0.1236</v>
      </c>
      <c r="BC7" s="5">
        <v>0.12230000000000001</v>
      </c>
    </row>
  </sheetData>
  <mergeCells count="20">
    <mergeCell ref="AR1:BC1"/>
    <mergeCell ref="B2:D2"/>
    <mergeCell ref="E2:G2"/>
    <mergeCell ref="H2:J2"/>
    <mergeCell ref="K2:M2"/>
    <mergeCell ref="P2:R2"/>
    <mergeCell ref="S2:U2"/>
    <mergeCell ref="AR2:AT2"/>
    <mergeCell ref="AU2:AW2"/>
    <mergeCell ref="AX2:AZ2"/>
    <mergeCell ref="BA2:BC2"/>
    <mergeCell ref="V2:X2"/>
    <mergeCell ref="Y2:AA2"/>
    <mergeCell ref="AD2:AF2"/>
    <mergeCell ref="AG2:AI2"/>
    <mergeCell ref="AJ2:AL2"/>
    <mergeCell ref="AM2:AO2"/>
    <mergeCell ref="B1:M1"/>
    <mergeCell ref="P1:AA1"/>
    <mergeCell ref="AD1:A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B8D2-AEAE-4770-B69C-5EC778A2A093}">
  <dimension ref="A1:R17"/>
  <sheetViews>
    <sheetView workbookViewId="0">
      <selection activeCell="N22" sqref="N22"/>
    </sheetView>
  </sheetViews>
  <sheetFormatPr defaultRowHeight="15" x14ac:dyDescent="0.25"/>
  <sheetData>
    <row r="1" spans="1:18" x14ac:dyDescent="0.25">
      <c r="B1" t="s">
        <v>26</v>
      </c>
      <c r="L1" t="s">
        <v>42</v>
      </c>
    </row>
    <row r="2" spans="1:18" x14ac:dyDescent="0.25">
      <c r="C2" t="s">
        <v>27</v>
      </c>
      <c r="D2" t="s">
        <v>9</v>
      </c>
      <c r="F2" t="s">
        <v>28</v>
      </c>
      <c r="H2" t="s">
        <v>29</v>
      </c>
      <c r="M2" t="s">
        <v>27</v>
      </c>
      <c r="N2" t="s">
        <v>29</v>
      </c>
      <c r="Q2" t="s">
        <v>28</v>
      </c>
      <c r="R2" t="s">
        <v>29</v>
      </c>
    </row>
    <row r="3" spans="1:18" x14ac:dyDescent="0.25">
      <c r="A3" t="s">
        <v>30</v>
      </c>
      <c r="B3">
        <v>43</v>
      </c>
      <c r="C3">
        <v>85</v>
      </c>
      <c r="D3" s="11">
        <f>AVERAGE(B3:C3)</f>
        <v>64</v>
      </c>
      <c r="F3">
        <v>44</v>
      </c>
      <c r="G3">
        <v>31</v>
      </c>
      <c r="H3" s="11">
        <f>AVERAGE(F3:G3)</f>
        <v>37.5</v>
      </c>
      <c r="K3" t="s">
        <v>30</v>
      </c>
      <c r="L3">
        <v>20</v>
      </c>
      <c r="M3">
        <v>10</v>
      </c>
      <c r="N3" s="11">
        <f>AVERAGE(L3:M3)</f>
        <v>15</v>
      </c>
      <c r="P3">
        <v>12</v>
      </c>
      <c r="Q3">
        <v>6</v>
      </c>
      <c r="R3" s="11">
        <f>AVERAGE(P3:Q3)</f>
        <v>9</v>
      </c>
    </row>
    <row r="4" spans="1:18" x14ac:dyDescent="0.25">
      <c r="A4" t="s">
        <v>31</v>
      </c>
      <c r="B4">
        <v>110</v>
      </c>
      <c r="C4">
        <v>161</v>
      </c>
      <c r="D4" s="11">
        <f t="shared" ref="D4:D17" si="0">AVERAGE(B4:C4)</f>
        <v>135.5</v>
      </c>
      <c r="F4">
        <v>26</v>
      </c>
      <c r="G4">
        <v>26</v>
      </c>
      <c r="H4" s="11">
        <f t="shared" ref="H4:H17" si="1">AVERAGE(F4:G4)</f>
        <v>26</v>
      </c>
      <c r="K4" t="s">
        <v>31</v>
      </c>
      <c r="L4">
        <v>11</v>
      </c>
      <c r="M4">
        <v>24</v>
      </c>
      <c r="N4" s="11">
        <f t="shared" ref="N4:N17" si="2">AVERAGE(L4:M4)</f>
        <v>17.5</v>
      </c>
      <c r="P4">
        <v>5</v>
      </c>
      <c r="Q4">
        <v>16</v>
      </c>
      <c r="R4" s="11">
        <f t="shared" ref="R4:R17" si="3">AVERAGE(P4:Q4)</f>
        <v>10.5</v>
      </c>
    </row>
    <row r="5" spans="1:18" x14ac:dyDescent="0.25">
      <c r="A5" t="s">
        <v>32</v>
      </c>
      <c r="B5">
        <v>137</v>
      </c>
      <c r="C5">
        <v>188</v>
      </c>
      <c r="D5" s="11">
        <f t="shared" si="0"/>
        <v>162.5</v>
      </c>
      <c r="F5">
        <v>19</v>
      </c>
      <c r="G5">
        <v>17</v>
      </c>
      <c r="H5" s="11">
        <f t="shared" si="1"/>
        <v>18</v>
      </c>
      <c r="K5" t="s">
        <v>32</v>
      </c>
      <c r="L5">
        <v>32</v>
      </c>
      <c r="M5">
        <v>16</v>
      </c>
      <c r="N5" s="11">
        <f t="shared" si="2"/>
        <v>24</v>
      </c>
      <c r="P5">
        <v>7</v>
      </c>
      <c r="Q5">
        <v>6</v>
      </c>
      <c r="R5" s="11">
        <f t="shared" si="3"/>
        <v>6.5</v>
      </c>
    </row>
    <row r="6" spans="1:18" x14ac:dyDescent="0.25">
      <c r="D6" s="11"/>
      <c r="H6" s="11"/>
      <c r="N6" s="11"/>
      <c r="R6" s="11"/>
    </row>
    <row r="7" spans="1:18" x14ac:dyDescent="0.25">
      <c r="A7" t="s">
        <v>33</v>
      </c>
      <c r="B7">
        <v>186</v>
      </c>
      <c r="C7">
        <v>217</v>
      </c>
      <c r="D7" s="11">
        <f t="shared" si="0"/>
        <v>201.5</v>
      </c>
      <c r="F7">
        <v>103</v>
      </c>
      <c r="G7">
        <v>41</v>
      </c>
      <c r="H7" s="11">
        <f t="shared" si="1"/>
        <v>72</v>
      </c>
      <c r="K7" t="s">
        <v>33</v>
      </c>
      <c r="L7">
        <v>1</v>
      </c>
      <c r="M7">
        <v>3</v>
      </c>
      <c r="N7" s="11">
        <f t="shared" si="2"/>
        <v>2</v>
      </c>
      <c r="P7">
        <v>2</v>
      </c>
      <c r="Q7">
        <v>2</v>
      </c>
      <c r="R7" s="11">
        <f t="shared" si="3"/>
        <v>2</v>
      </c>
    </row>
    <row r="8" spans="1:18" x14ac:dyDescent="0.25">
      <c r="A8" t="s">
        <v>34</v>
      </c>
      <c r="B8">
        <v>259</v>
      </c>
      <c r="C8">
        <v>221</v>
      </c>
      <c r="D8" s="11">
        <f t="shared" si="0"/>
        <v>240</v>
      </c>
      <c r="F8">
        <v>50</v>
      </c>
      <c r="G8">
        <v>72</v>
      </c>
      <c r="H8" s="11">
        <f t="shared" si="1"/>
        <v>61</v>
      </c>
      <c r="K8" t="s">
        <v>34</v>
      </c>
      <c r="L8">
        <v>16</v>
      </c>
      <c r="M8">
        <v>0</v>
      </c>
      <c r="N8" s="11">
        <f t="shared" si="2"/>
        <v>8</v>
      </c>
      <c r="P8">
        <v>1</v>
      </c>
      <c r="Q8">
        <v>9</v>
      </c>
      <c r="R8" s="11">
        <f t="shared" si="3"/>
        <v>5</v>
      </c>
    </row>
    <row r="9" spans="1:18" x14ac:dyDescent="0.25">
      <c r="A9" t="s">
        <v>35</v>
      </c>
      <c r="B9">
        <v>186</v>
      </c>
      <c r="C9">
        <v>191</v>
      </c>
      <c r="D9" s="11">
        <f t="shared" si="0"/>
        <v>188.5</v>
      </c>
      <c r="F9">
        <v>36</v>
      </c>
      <c r="G9">
        <v>49</v>
      </c>
      <c r="H9" s="11">
        <f t="shared" si="1"/>
        <v>42.5</v>
      </c>
      <c r="K9" t="s">
        <v>35</v>
      </c>
      <c r="L9">
        <v>7</v>
      </c>
      <c r="M9">
        <v>2</v>
      </c>
      <c r="N9" s="11">
        <f t="shared" si="2"/>
        <v>4.5</v>
      </c>
      <c r="P9">
        <v>1</v>
      </c>
      <c r="Q9">
        <v>1</v>
      </c>
      <c r="R9" s="11">
        <f t="shared" si="3"/>
        <v>1</v>
      </c>
    </row>
    <row r="10" spans="1:18" x14ac:dyDescent="0.25">
      <c r="D10" s="11"/>
      <c r="H10" s="11"/>
      <c r="N10" s="11"/>
      <c r="R10" s="11"/>
    </row>
    <row r="11" spans="1:18" x14ac:dyDescent="0.25">
      <c r="A11" t="s">
        <v>36</v>
      </c>
      <c r="B11">
        <v>5</v>
      </c>
      <c r="C11">
        <v>10</v>
      </c>
      <c r="D11" s="11">
        <f t="shared" si="0"/>
        <v>7.5</v>
      </c>
      <c r="F11">
        <v>3</v>
      </c>
      <c r="G11">
        <v>5</v>
      </c>
      <c r="H11" s="11">
        <f t="shared" si="1"/>
        <v>4</v>
      </c>
      <c r="K11" t="s">
        <v>36</v>
      </c>
      <c r="L11">
        <v>0</v>
      </c>
      <c r="M11">
        <v>0</v>
      </c>
      <c r="N11" s="11">
        <f t="shared" si="2"/>
        <v>0</v>
      </c>
      <c r="P11">
        <v>2</v>
      </c>
      <c r="Q11">
        <v>0</v>
      </c>
      <c r="R11" s="11">
        <f t="shared" si="3"/>
        <v>1</v>
      </c>
    </row>
    <row r="12" spans="1:18" x14ac:dyDescent="0.25">
      <c r="A12" t="s">
        <v>37</v>
      </c>
      <c r="B12">
        <v>20</v>
      </c>
      <c r="C12">
        <v>28</v>
      </c>
      <c r="D12" s="11">
        <f t="shared" si="0"/>
        <v>24</v>
      </c>
      <c r="F12">
        <v>4</v>
      </c>
      <c r="G12">
        <v>3</v>
      </c>
      <c r="H12" s="11">
        <f t="shared" si="1"/>
        <v>3.5</v>
      </c>
      <c r="K12" t="s">
        <v>37</v>
      </c>
      <c r="L12">
        <v>0</v>
      </c>
      <c r="M12">
        <v>2</v>
      </c>
      <c r="N12" s="11">
        <f t="shared" si="2"/>
        <v>1</v>
      </c>
      <c r="P12">
        <v>1</v>
      </c>
      <c r="Q12">
        <v>2</v>
      </c>
      <c r="R12" s="11">
        <f t="shared" si="3"/>
        <v>1.5</v>
      </c>
    </row>
    <row r="13" spans="1:18" x14ac:dyDescent="0.25">
      <c r="A13" t="s">
        <v>38</v>
      </c>
      <c r="B13">
        <v>34</v>
      </c>
      <c r="C13">
        <v>62</v>
      </c>
      <c r="D13" s="11">
        <f t="shared" si="0"/>
        <v>48</v>
      </c>
      <c r="F13">
        <v>2</v>
      </c>
      <c r="G13">
        <v>2</v>
      </c>
      <c r="H13" s="11">
        <f t="shared" si="1"/>
        <v>2</v>
      </c>
      <c r="K13" t="s">
        <v>38</v>
      </c>
      <c r="L13">
        <v>5</v>
      </c>
      <c r="M13">
        <v>0</v>
      </c>
      <c r="N13" s="11">
        <f t="shared" si="2"/>
        <v>2.5</v>
      </c>
      <c r="P13">
        <v>0</v>
      </c>
      <c r="Q13">
        <v>0</v>
      </c>
      <c r="R13" s="11">
        <f t="shared" si="3"/>
        <v>0</v>
      </c>
    </row>
    <row r="14" spans="1:18" x14ac:dyDescent="0.25">
      <c r="D14" s="11"/>
      <c r="H14" s="11"/>
      <c r="N14" s="11"/>
      <c r="R14" s="11"/>
    </row>
    <row r="15" spans="1:18" x14ac:dyDescent="0.25">
      <c r="A15" t="s">
        <v>39</v>
      </c>
      <c r="B15">
        <v>63</v>
      </c>
      <c r="C15">
        <v>28</v>
      </c>
      <c r="D15" s="11">
        <f t="shared" si="0"/>
        <v>45.5</v>
      </c>
      <c r="F15">
        <v>36</v>
      </c>
      <c r="G15">
        <v>14</v>
      </c>
      <c r="H15" s="11">
        <f t="shared" si="1"/>
        <v>25</v>
      </c>
      <c r="K15" t="s">
        <v>39</v>
      </c>
      <c r="L15">
        <v>13</v>
      </c>
      <c r="M15">
        <v>12</v>
      </c>
      <c r="N15" s="11">
        <f t="shared" si="2"/>
        <v>12.5</v>
      </c>
      <c r="P15">
        <v>17</v>
      </c>
      <c r="Q15">
        <v>11</v>
      </c>
      <c r="R15" s="11">
        <f t="shared" si="3"/>
        <v>14</v>
      </c>
    </row>
    <row r="16" spans="1:18" x14ac:dyDescent="0.25">
      <c r="A16" t="s">
        <v>40</v>
      </c>
      <c r="B16">
        <v>98</v>
      </c>
      <c r="C16">
        <v>30</v>
      </c>
      <c r="D16" s="11">
        <f t="shared" si="0"/>
        <v>64</v>
      </c>
      <c r="F16">
        <v>15</v>
      </c>
      <c r="G16">
        <v>13</v>
      </c>
      <c r="H16" s="11">
        <f t="shared" si="1"/>
        <v>14</v>
      </c>
      <c r="K16" t="s">
        <v>40</v>
      </c>
      <c r="L16">
        <v>22</v>
      </c>
      <c r="M16">
        <v>24</v>
      </c>
      <c r="N16" s="11">
        <f t="shared" si="2"/>
        <v>23</v>
      </c>
      <c r="P16">
        <v>16</v>
      </c>
      <c r="Q16">
        <v>11</v>
      </c>
      <c r="R16" s="11">
        <f t="shared" si="3"/>
        <v>13.5</v>
      </c>
    </row>
    <row r="17" spans="1:18" x14ac:dyDescent="0.25">
      <c r="A17" t="s">
        <v>41</v>
      </c>
      <c r="B17">
        <v>127</v>
      </c>
      <c r="C17">
        <v>73</v>
      </c>
      <c r="D17" s="11">
        <f t="shared" si="0"/>
        <v>100</v>
      </c>
      <c r="F17">
        <v>16</v>
      </c>
      <c r="G17">
        <v>16</v>
      </c>
      <c r="H17" s="11">
        <f t="shared" si="1"/>
        <v>16</v>
      </c>
      <c r="K17" t="s">
        <v>41</v>
      </c>
      <c r="L17">
        <v>13</v>
      </c>
      <c r="M17">
        <v>26</v>
      </c>
      <c r="N17" s="11">
        <f t="shared" si="2"/>
        <v>19.5</v>
      </c>
      <c r="P17">
        <v>9</v>
      </c>
      <c r="Q17">
        <v>10</v>
      </c>
      <c r="R17" s="11">
        <f t="shared" si="3"/>
        <v>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0A3F-D589-4A7C-84E6-58BBF45618D4}">
  <dimension ref="A1:C26"/>
  <sheetViews>
    <sheetView workbookViewId="0">
      <selection sqref="A1:C1"/>
    </sheetView>
  </sheetViews>
  <sheetFormatPr defaultRowHeight="15" x14ac:dyDescent="0.25"/>
  <cols>
    <col min="1" max="1" width="14.140625" customWidth="1"/>
    <col min="2" max="2" width="15" customWidth="1"/>
    <col min="3" max="3" width="16" customWidth="1"/>
  </cols>
  <sheetData>
    <row r="1" spans="1:3" x14ac:dyDescent="0.25">
      <c r="A1" s="2" t="s">
        <v>6</v>
      </c>
      <c r="B1" s="2" t="s">
        <v>7</v>
      </c>
      <c r="C1" s="2" t="s">
        <v>5</v>
      </c>
    </row>
    <row r="2" spans="1:3" x14ac:dyDescent="0.25">
      <c r="A2" s="1">
        <v>0.45080419700000002</v>
      </c>
      <c r="B2" s="1">
        <v>0.61956959199999995</v>
      </c>
      <c r="C2" s="1">
        <v>6.5717648000000004E-2</v>
      </c>
    </row>
    <row r="3" spans="1:3" x14ac:dyDescent="0.25">
      <c r="A3" s="1">
        <v>0.61178526899999996</v>
      </c>
      <c r="B3" s="1">
        <v>7.2090894000000003E-2</v>
      </c>
      <c r="C3" s="1">
        <v>5.7031697999999999E-2</v>
      </c>
    </row>
    <row r="4" spans="1:3" x14ac:dyDescent="0.25">
      <c r="A4" s="1">
        <v>0.67832405799999995</v>
      </c>
      <c r="B4" s="1">
        <v>0.321160785</v>
      </c>
      <c r="C4" s="1">
        <v>8.3481199000000006E-2</v>
      </c>
    </row>
    <row r="5" spans="1:3" x14ac:dyDescent="0.25">
      <c r="A5" s="1">
        <v>1.0353168269999999</v>
      </c>
      <c r="B5" s="1">
        <v>4.8855927E-2</v>
      </c>
      <c r="C5" s="1">
        <v>6.1444679000000002E-2</v>
      </c>
    </row>
    <row r="6" spans="1:3" x14ac:dyDescent="0.25">
      <c r="A6" s="1">
        <v>0.89728431099999995</v>
      </c>
      <c r="B6" s="1">
        <v>0.47199860799999999</v>
      </c>
      <c r="C6" s="1">
        <v>5.6894280999999998E-2</v>
      </c>
    </row>
    <row r="7" spans="1:3" x14ac:dyDescent="0.25">
      <c r="A7" s="1">
        <v>1.0680486220000001</v>
      </c>
      <c r="B7" s="1">
        <v>0.465285318</v>
      </c>
      <c r="C7" s="1">
        <v>5.5978479999999997E-2</v>
      </c>
    </row>
    <row r="8" spans="1:3" x14ac:dyDescent="0.25">
      <c r="A8" s="1">
        <v>1.033477113</v>
      </c>
      <c r="B8" s="1">
        <v>0.95233520199999999</v>
      </c>
      <c r="C8" s="1">
        <v>5.6350522E-2</v>
      </c>
    </row>
    <row r="9" spans="1:3" x14ac:dyDescent="0.25">
      <c r="A9" s="1">
        <v>0.54208765400000003</v>
      </c>
      <c r="B9" s="1">
        <v>0.60327368299999995</v>
      </c>
      <c r="C9" s="1">
        <v>6.6252646999999998E-2</v>
      </c>
    </row>
    <row r="10" spans="1:3" x14ac:dyDescent="0.25">
      <c r="A10" s="1">
        <v>0.44446120500000003</v>
      </c>
      <c r="B10" s="1">
        <v>0.533169263</v>
      </c>
      <c r="C10" s="1">
        <v>5.9298267000000002E-2</v>
      </c>
    </row>
    <row r="11" spans="1:3" x14ac:dyDescent="0.25">
      <c r="A11" s="1">
        <v>0.55729934000000003</v>
      </c>
      <c r="B11" s="1">
        <v>8.3541936999999997E-2</v>
      </c>
      <c r="C11" s="1">
        <v>5.7810084999999997E-2</v>
      </c>
    </row>
    <row r="12" spans="1:3" x14ac:dyDescent="0.25">
      <c r="A12" s="1"/>
      <c r="B12" s="1">
        <v>0.24914799500000001</v>
      </c>
      <c r="C12" s="1">
        <v>6.0107972000000003E-2</v>
      </c>
    </row>
    <row r="13" spans="1:3" x14ac:dyDescent="0.25">
      <c r="A13" s="1"/>
      <c r="B13" s="1">
        <v>0.76353648299999999</v>
      </c>
      <c r="C13" s="1">
        <v>5.7981799000000001E-2</v>
      </c>
    </row>
    <row r="14" spans="1:3" x14ac:dyDescent="0.25">
      <c r="A14" s="1"/>
      <c r="B14" s="1">
        <v>7.6967156999999994E-2</v>
      </c>
      <c r="C14" s="1">
        <v>9.8862988999999998E-2</v>
      </c>
    </row>
    <row r="15" spans="1:3" x14ac:dyDescent="0.25">
      <c r="A15" s="1"/>
      <c r="B15" s="1">
        <v>9.5076116000000002E-2</v>
      </c>
      <c r="C15" s="1">
        <v>5.6636713999999998E-2</v>
      </c>
    </row>
    <row r="16" spans="1:3" x14ac:dyDescent="0.25">
      <c r="A16" s="1"/>
      <c r="B16" s="1">
        <v>6.5079276000000005E-2</v>
      </c>
      <c r="C16" s="1">
        <v>5.5978479999999997E-2</v>
      </c>
    </row>
    <row r="17" spans="1:3" x14ac:dyDescent="0.25">
      <c r="A17" s="1"/>
      <c r="B17" s="1">
        <v>6.3063607999999993E-2</v>
      </c>
      <c r="C17" s="1">
        <v>6.4662064000000005E-2</v>
      </c>
    </row>
    <row r="18" spans="1:3" x14ac:dyDescent="0.25">
      <c r="A18" s="1"/>
      <c r="B18" s="1">
        <v>0.34406008399999999</v>
      </c>
      <c r="C18" s="1">
        <v>5.6035715999999999E-2</v>
      </c>
    </row>
    <row r="19" spans="1:3" x14ac:dyDescent="0.25">
      <c r="A19" s="1"/>
      <c r="B19" s="1">
        <v>8.5735790000000006E-2</v>
      </c>
      <c r="C19" s="1">
        <v>6.2701692000000003E-2</v>
      </c>
    </row>
    <row r="20" spans="1:3" x14ac:dyDescent="0.25">
      <c r="A20" s="1"/>
      <c r="B20" s="1">
        <v>0.67349329199999997</v>
      </c>
      <c r="C20" s="1">
        <v>7.7721145000000005E-2</v>
      </c>
    </row>
    <row r="21" spans="1:3" x14ac:dyDescent="0.25">
      <c r="A21" s="1"/>
      <c r="B21" s="1">
        <v>0.35060959400000002</v>
      </c>
      <c r="C21" s="1"/>
    </row>
    <row r="22" spans="1:3" x14ac:dyDescent="0.25">
      <c r="A22" s="1"/>
      <c r="B22" s="1">
        <v>0.106479672</v>
      </c>
      <c r="C22" s="1"/>
    </row>
    <row r="23" spans="1:3" x14ac:dyDescent="0.25">
      <c r="A23" s="1"/>
      <c r="B23" s="1">
        <v>6.1193716000000002E-2</v>
      </c>
      <c r="C23" s="1"/>
    </row>
    <row r="24" spans="1:3" x14ac:dyDescent="0.25">
      <c r="A24" s="1"/>
      <c r="B24" s="1">
        <v>0.22321975599999999</v>
      </c>
      <c r="C24" s="1"/>
    </row>
    <row r="25" spans="1:3" x14ac:dyDescent="0.25">
      <c r="A25" s="1"/>
      <c r="B25" s="1">
        <v>0.123382696</v>
      </c>
      <c r="C25" s="1"/>
    </row>
    <row r="26" spans="1:3" x14ac:dyDescent="0.25">
      <c r="A26" s="1"/>
      <c r="B26" s="1">
        <v>0.20124908999999999</v>
      </c>
      <c r="C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8612-66A3-43DA-AA3D-DEF9655652DB}">
  <dimension ref="A1:C26"/>
  <sheetViews>
    <sheetView workbookViewId="0">
      <selection activeCell="E35" sqref="E35"/>
    </sheetView>
  </sheetViews>
  <sheetFormatPr defaultRowHeight="15" x14ac:dyDescent="0.25"/>
  <cols>
    <col min="1" max="1" width="11" customWidth="1"/>
    <col min="3" max="3" width="14.42578125" customWidth="1"/>
  </cols>
  <sheetData>
    <row r="1" spans="1:3" x14ac:dyDescent="0.25">
      <c r="A1" s="2" t="s">
        <v>6</v>
      </c>
      <c r="B1" s="2" t="s">
        <v>7</v>
      </c>
      <c r="C1" s="2" t="s">
        <v>5</v>
      </c>
    </row>
    <row r="2" spans="1:3" x14ac:dyDescent="0.25">
      <c r="A2" s="1">
        <v>69.870055579999999</v>
      </c>
      <c r="B2" s="1">
        <v>28.721316590000001</v>
      </c>
      <c r="C2" s="1">
        <v>1.5482142169999999</v>
      </c>
    </row>
    <row r="3" spans="1:3" x14ac:dyDescent="0.25">
      <c r="A3" s="1">
        <v>60.06186795</v>
      </c>
      <c r="B3" s="1">
        <v>149.98002360000001</v>
      </c>
      <c r="C3" s="1">
        <v>1.663556609</v>
      </c>
    </row>
    <row r="4" spans="1:3" x14ac:dyDescent="0.25">
      <c r="A4" s="1">
        <v>105.17694659999999</v>
      </c>
      <c r="B4" s="1">
        <v>89.570286980000006</v>
      </c>
      <c r="C4" s="1">
        <v>0.44935233200000002</v>
      </c>
    </row>
    <row r="5" spans="1:3" x14ac:dyDescent="0.25">
      <c r="A5" s="1">
        <v>16.423063339999999</v>
      </c>
      <c r="B5" s="1">
        <v>51.179052949999999</v>
      </c>
      <c r="C5" s="1">
        <v>0.36503828999999999</v>
      </c>
    </row>
    <row r="6" spans="1:3" x14ac:dyDescent="0.25">
      <c r="A6" s="1">
        <v>40.482135980000002</v>
      </c>
      <c r="B6" s="1">
        <v>40.305538609999999</v>
      </c>
      <c r="C6" s="1">
        <v>0.25296335399999997</v>
      </c>
    </row>
    <row r="7" spans="1:3" x14ac:dyDescent="0.25">
      <c r="A7" s="1">
        <v>55.073822890000002</v>
      </c>
      <c r="B7" s="1">
        <v>80.259044230000001</v>
      </c>
      <c r="C7" s="1">
        <v>0.41482104800000003</v>
      </c>
    </row>
    <row r="8" spans="1:3" x14ac:dyDescent="0.25">
      <c r="A8" s="1">
        <v>13.342416979999999</v>
      </c>
      <c r="B8" s="1">
        <v>9.4274678610000002</v>
      </c>
      <c r="C8" s="1">
        <v>0.228118129</v>
      </c>
    </row>
    <row r="9" spans="1:3" x14ac:dyDescent="0.25">
      <c r="A9" s="1">
        <v>3.3865557260000001</v>
      </c>
      <c r="B9" s="1">
        <v>21.533392280000001</v>
      </c>
      <c r="C9" s="1">
        <v>0.63675184500000004</v>
      </c>
    </row>
    <row r="10" spans="1:3" x14ac:dyDescent="0.25">
      <c r="A10" s="1">
        <v>4.105413661</v>
      </c>
      <c r="B10" s="1">
        <v>51.33876643</v>
      </c>
      <c r="C10" s="1">
        <v>0.32337992300000001</v>
      </c>
    </row>
    <row r="11" spans="1:3" x14ac:dyDescent="0.25">
      <c r="A11" s="1">
        <v>64.465628449999997</v>
      </c>
      <c r="B11" s="1">
        <v>127.1763505</v>
      </c>
      <c r="C11" s="1">
        <v>0.28867612799999998</v>
      </c>
    </row>
    <row r="12" spans="1:3" x14ac:dyDescent="0.25">
      <c r="A12" s="1"/>
      <c r="B12" s="1">
        <v>46.924347969999999</v>
      </c>
      <c r="C12" s="1">
        <v>1.689448606</v>
      </c>
    </row>
    <row r="13" spans="1:3" x14ac:dyDescent="0.25">
      <c r="A13" s="1"/>
      <c r="B13" s="1">
        <v>204.1526068</v>
      </c>
      <c r="C13" s="1">
        <v>0.27409003900000001</v>
      </c>
    </row>
    <row r="14" spans="1:3" x14ac:dyDescent="0.25">
      <c r="A14" s="1"/>
      <c r="B14" s="1">
        <v>81.713121049999998</v>
      </c>
      <c r="C14" s="1">
        <v>1.6934472030000001</v>
      </c>
    </row>
    <row r="15" spans="1:3" x14ac:dyDescent="0.25">
      <c r="A15" s="1"/>
      <c r="B15" s="1">
        <v>4.0033464590000003</v>
      </c>
      <c r="C15" s="1">
        <v>0.497462083</v>
      </c>
    </row>
    <row r="16" spans="1:3" x14ac:dyDescent="0.25">
      <c r="A16" s="1"/>
      <c r="B16" s="1">
        <v>92.911327810000003</v>
      </c>
      <c r="C16" s="1">
        <v>0.29435683899999998</v>
      </c>
    </row>
    <row r="17" spans="1:3" x14ac:dyDescent="0.25">
      <c r="A17" s="1"/>
      <c r="B17" s="1">
        <v>91.208006449999999</v>
      </c>
      <c r="C17" s="1">
        <v>1.622095466</v>
      </c>
    </row>
    <row r="18" spans="1:3" x14ac:dyDescent="0.25">
      <c r="A18" s="1"/>
      <c r="B18" s="1">
        <v>32.14313851</v>
      </c>
      <c r="C18" s="1">
        <v>0.29876586999999999</v>
      </c>
    </row>
    <row r="19" spans="1:3" x14ac:dyDescent="0.25">
      <c r="A19" s="1"/>
      <c r="B19" s="1">
        <v>32.821849610000001</v>
      </c>
      <c r="C19" s="1">
        <v>1.930235285</v>
      </c>
    </row>
    <row r="20" spans="1:3" x14ac:dyDescent="0.25">
      <c r="A20" s="1"/>
      <c r="B20" s="1">
        <v>11.07854369</v>
      </c>
      <c r="C20" s="1">
        <v>1.6715050520000001</v>
      </c>
    </row>
    <row r="21" spans="1:3" x14ac:dyDescent="0.25">
      <c r="A21" s="1"/>
      <c r="B21" s="1">
        <v>38.9840065</v>
      </c>
      <c r="C21" s="1"/>
    </row>
    <row r="22" spans="1:3" x14ac:dyDescent="0.25">
      <c r="A22" s="1"/>
      <c r="B22" s="1">
        <v>178.02000949999999</v>
      </c>
      <c r="C22" s="1"/>
    </row>
    <row r="23" spans="1:3" x14ac:dyDescent="0.25">
      <c r="A23" s="1"/>
      <c r="B23" s="1">
        <v>126.6234446</v>
      </c>
      <c r="C23" s="1"/>
    </row>
    <row r="24" spans="1:3" x14ac:dyDescent="0.25">
      <c r="A24" s="1"/>
      <c r="B24" s="1">
        <v>46.249595890000002</v>
      </c>
      <c r="C24" s="1"/>
    </row>
    <row r="25" spans="1:3" x14ac:dyDescent="0.25">
      <c r="A25" s="1"/>
      <c r="B25" s="1">
        <v>53.272994250000004</v>
      </c>
      <c r="C25" s="1"/>
    </row>
    <row r="26" spans="1:3" x14ac:dyDescent="0.25">
      <c r="A26" s="1"/>
      <c r="B26" s="1">
        <v>166.6330758</v>
      </c>
      <c r="C2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36DF-EFBC-42CC-A036-4F6312C41CB7}">
  <dimension ref="A1:F8"/>
  <sheetViews>
    <sheetView workbookViewId="0">
      <selection activeCell="D17" sqref="D17"/>
    </sheetView>
  </sheetViews>
  <sheetFormatPr defaultRowHeight="15" x14ac:dyDescent="0.25"/>
  <sheetData>
    <row r="1" spans="1:6" x14ac:dyDescent="0.25">
      <c r="A1" t="s">
        <v>2</v>
      </c>
      <c r="B1" t="s">
        <v>2</v>
      </c>
      <c r="C1" t="s">
        <v>3</v>
      </c>
      <c r="D1" t="s">
        <v>3</v>
      </c>
      <c r="E1" t="s">
        <v>4</v>
      </c>
      <c r="F1" t="s">
        <v>4</v>
      </c>
    </row>
    <row r="2" spans="1:6" x14ac:dyDescent="0.25">
      <c r="A2" s="2" t="s">
        <v>0</v>
      </c>
      <c r="B2" s="2" t="s">
        <v>1</v>
      </c>
      <c r="C2" s="2" t="s">
        <v>0</v>
      </c>
      <c r="D2" s="2" t="s">
        <v>1</v>
      </c>
      <c r="E2" s="2" t="s">
        <v>0</v>
      </c>
      <c r="F2" s="2" t="s">
        <v>1</v>
      </c>
    </row>
    <row r="3" spans="1:6" x14ac:dyDescent="0.25">
      <c r="A3" s="1">
        <v>1224.74</v>
      </c>
      <c r="B3" s="1">
        <v>1252.4970000000001</v>
      </c>
      <c r="C3" s="1">
        <v>12406.49</v>
      </c>
      <c r="D3" s="1">
        <v>10662.93</v>
      </c>
      <c r="E3" s="1">
        <v>4657.6400000000003</v>
      </c>
      <c r="F3" s="1">
        <v>12993.76</v>
      </c>
    </row>
    <row r="4" spans="1:6" x14ac:dyDescent="0.25">
      <c r="A4" s="1">
        <v>1450.548</v>
      </c>
      <c r="B4" s="1">
        <v>5370.1040000000003</v>
      </c>
      <c r="C4" s="1">
        <v>9660.3469999999998</v>
      </c>
      <c r="D4" s="1">
        <v>16268.59</v>
      </c>
      <c r="E4" s="1">
        <v>9330.5689999999995</v>
      </c>
      <c r="F4" s="1">
        <v>15609.93</v>
      </c>
    </row>
    <row r="5" spans="1:6" x14ac:dyDescent="0.25">
      <c r="A5" s="1">
        <v>1458.8910000000001</v>
      </c>
      <c r="B5" s="1">
        <v>2112.6190000000001</v>
      </c>
      <c r="C5" s="1">
        <v>2943.8910000000001</v>
      </c>
      <c r="D5" s="1">
        <v>6752.1040000000003</v>
      </c>
      <c r="E5" s="1">
        <v>7612.74</v>
      </c>
      <c r="F5" s="1">
        <v>19129.52</v>
      </c>
    </row>
    <row r="6" spans="1:6" x14ac:dyDescent="0.25">
      <c r="A6" s="1">
        <v>3013.9409999999998</v>
      </c>
      <c r="B6" s="1">
        <v>2902.9409999999998</v>
      </c>
      <c r="C6" s="1">
        <v>6605.69</v>
      </c>
      <c r="D6" s="1">
        <v>4128.74</v>
      </c>
      <c r="E6" s="1">
        <v>12514.9</v>
      </c>
      <c r="F6" s="1">
        <v>13829.93</v>
      </c>
    </row>
    <row r="7" spans="1:6" x14ac:dyDescent="0.25">
      <c r="A7" s="1">
        <v>805.52700000000004</v>
      </c>
      <c r="B7" s="1">
        <v>933.82</v>
      </c>
      <c r="C7" s="1"/>
      <c r="D7" s="1"/>
      <c r="E7" s="1">
        <v>4620.9830000000002</v>
      </c>
      <c r="F7" s="1">
        <v>13264.05</v>
      </c>
    </row>
    <row r="8" spans="1:6" x14ac:dyDescent="0.25">
      <c r="A8" s="1"/>
      <c r="B8" s="1"/>
      <c r="C8" s="1"/>
      <c r="D8" s="1"/>
      <c r="E8" s="1">
        <v>14449.57</v>
      </c>
      <c r="F8" s="1">
        <v>14335.64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DB65-AB9A-47A9-97FB-DA484BEF8866}">
  <dimension ref="A1:F8"/>
  <sheetViews>
    <sheetView workbookViewId="0">
      <selection activeCell="E32" sqref="E32"/>
    </sheetView>
  </sheetViews>
  <sheetFormatPr defaultRowHeight="15" x14ac:dyDescent="0.25"/>
  <sheetData>
    <row r="1" spans="1:6" x14ac:dyDescent="0.25">
      <c r="A1" t="s">
        <v>2</v>
      </c>
      <c r="B1" t="s">
        <v>2</v>
      </c>
      <c r="C1" t="s">
        <v>3</v>
      </c>
      <c r="D1" t="s">
        <v>3</v>
      </c>
      <c r="E1" t="s">
        <v>4</v>
      </c>
      <c r="F1" t="s">
        <v>4</v>
      </c>
    </row>
    <row r="2" spans="1:6" x14ac:dyDescent="0.25">
      <c r="A2" s="2" t="s">
        <v>0</v>
      </c>
      <c r="B2" s="2" t="s">
        <v>1</v>
      </c>
      <c r="C2" s="2" t="s">
        <v>0</v>
      </c>
      <c r="D2" s="2" t="s">
        <v>1</v>
      </c>
      <c r="E2" s="2" t="s">
        <v>0</v>
      </c>
      <c r="F2" s="2" t="s">
        <v>1</v>
      </c>
    </row>
    <row r="3" spans="1:6" x14ac:dyDescent="0.25">
      <c r="A3" s="1">
        <v>1824.154</v>
      </c>
      <c r="B3" s="1">
        <v>2069.3969999999999</v>
      </c>
      <c r="C3" s="1">
        <v>11496.98</v>
      </c>
      <c r="D3" s="1">
        <v>12103.64</v>
      </c>
      <c r="E3" s="1">
        <v>7045.518</v>
      </c>
      <c r="F3" s="1">
        <v>8153.1750000000002</v>
      </c>
    </row>
    <row r="4" spans="1:6" x14ac:dyDescent="0.25">
      <c r="A4" s="1">
        <v>6870.74</v>
      </c>
      <c r="B4" s="1">
        <v>6596.3969999999999</v>
      </c>
      <c r="C4" s="1">
        <v>7496.3760000000002</v>
      </c>
      <c r="D4" s="1">
        <v>13254.93</v>
      </c>
      <c r="E4" s="1">
        <v>9212.3970000000008</v>
      </c>
      <c r="F4" s="1">
        <v>11525.18</v>
      </c>
    </row>
    <row r="5" spans="1:6" x14ac:dyDescent="0.25">
      <c r="A5" s="1">
        <v>9880.74</v>
      </c>
      <c r="B5" s="1">
        <v>15817.05</v>
      </c>
      <c r="C5" s="1">
        <v>2060.3049999999998</v>
      </c>
      <c r="D5" s="1">
        <v>3493.3760000000002</v>
      </c>
      <c r="E5" s="1">
        <v>17191.28</v>
      </c>
      <c r="F5" s="1">
        <v>18847.86</v>
      </c>
    </row>
    <row r="6" spans="1:6" x14ac:dyDescent="0.25">
      <c r="A6" s="1">
        <v>3598.134</v>
      </c>
      <c r="B6" s="1">
        <v>5355.6189999999997</v>
      </c>
      <c r="C6" s="1">
        <v>15985.98</v>
      </c>
      <c r="D6" s="1">
        <v>19608.18</v>
      </c>
      <c r="E6" s="1">
        <v>9942.0329999999994</v>
      </c>
      <c r="F6" s="1">
        <v>12822.1</v>
      </c>
    </row>
    <row r="7" spans="1:6" x14ac:dyDescent="0.25">
      <c r="A7" s="1">
        <v>3542.77</v>
      </c>
      <c r="B7" s="1">
        <v>14160.59</v>
      </c>
      <c r="C7" s="1"/>
      <c r="D7" s="1"/>
      <c r="E7" s="1">
        <v>13184.69</v>
      </c>
      <c r="F7" s="1">
        <v>16437.47</v>
      </c>
    </row>
    <row r="8" spans="1:6" x14ac:dyDescent="0.25">
      <c r="A8" s="1"/>
      <c r="B8" s="1"/>
      <c r="C8" s="1"/>
      <c r="D8" s="1"/>
      <c r="E8" s="1">
        <v>5858.79</v>
      </c>
      <c r="F8" s="1">
        <v>12062.81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5735-00D0-4047-8B8F-D1A3EA8ECC1B}">
  <dimension ref="A2:O11"/>
  <sheetViews>
    <sheetView tabSelected="1" workbookViewId="0">
      <selection activeCell="H18" sqref="H18"/>
    </sheetView>
  </sheetViews>
  <sheetFormatPr defaultRowHeight="15" x14ac:dyDescent="0.25"/>
  <cols>
    <col min="2" max="2" width="11.28515625" customWidth="1"/>
    <col min="4" max="4" width="11.140625" customWidth="1"/>
    <col min="6" max="6" width="11.7109375" customWidth="1"/>
    <col min="11" max="11" width="11.85546875" customWidth="1"/>
    <col min="14" max="14" width="14.140625" customWidth="1"/>
  </cols>
  <sheetData>
    <row r="2" spans="1:15" x14ac:dyDescent="0.25">
      <c r="B2" t="s">
        <v>54</v>
      </c>
      <c r="D2" t="s">
        <v>55</v>
      </c>
      <c r="F2" t="s">
        <v>56</v>
      </c>
      <c r="H2" t="s">
        <v>51</v>
      </c>
      <c r="I2" t="s">
        <v>50</v>
      </c>
      <c r="K2" t="s">
        <v>52</v>
      </c>
      <c r="L2" t="s">
        <v>50</v>
      </c>
      <c r="N2" t="s">
        <v>53</v>
      </c>
      <c r="O2" t="s">
        <v>50</v>
      </c>
    </row>
    <row r="3" spans="1:15" x14ac:dyDescent="0.25">
      <c r="A3">
        <v>1</v>
      </c>
      <c r="B3" s="21">
        <v>0.96657614372258194</v>
      </c>
      <c r="C3" s="8"/>
      <c r="D3" s="21">
        <v>3.2405446293494706</v>
      </c>
      <c r="E3" s="8"/>
      <c r="F3" s="21">
        <v>0.89104915627292747</v>
      </c>
      <c r="G3" s="8"/>
      <c r="H3" s="8">
        <v>13211</v>
      </c>
      <c r="I3" s="21">
        <v>1.7127659574468086</v>
      </c>
      <c r="J3" s="8"/>
      <c r="K3" s="8">
        <v>12283</v>
      </c>
      <c r="L3" s="21">
        <v>1.8253240401076058</v>
      </c>
      <c r="M3" s="8"/>
      <c r="N3" s="8">
        <v>16630</v>
      </c>
      <c r="O3" s="21">
        <v>2.9764408575853918</v>
      </c>
    </row>
    <row r="4" spans="1:15" x14ac:dyDescent="0.25">
      <c r="A4">
        <v>2</v>
      </c>
      <c r="B4" s="21">
        <v>0.93001880091915601</v>
      </c>
      <c r="C4" s="8"/>
      <c r="D4" s="21">
        <v>3.6556603773584904</v>
      </c>
      <c r="E4" s="8"/>
      <c r="F4" s="21">
        <v>0.83070432868672051</v>
      </c>
      <c r="G4" s="8"/>
      <c r="H4" s="8">
        <v>12737</v>
      </c>
      <c r="I4" s="21">
        <v>1.9903806961767345</v>
      </c>
      <c r="J4" s="8"/>
      <c r="K4" s="8">
        <v>14198</v>
      </c>
      <c r="L4" s="21">
        <v>1.4946400913018669</v>
      </c>
      <c r="M4" s="8"/>
      <c r="N4" s="8">
        <v>13018</v>
      </c>
      <c r="O4" s="21">
        <v>1.7765346050379067</v>
      </c>
    </row>
    <row r="5" spans="1:15" x14ac:dyDescent="0.25">
      <c r="A5">
        <v>3</v>
      </c>
      <c r="B5" s="21">
        <v>0.96511385001044492</v>
      </c>
      <c r="C5" s="8"/>
      <c r="D5" s="21">
        <v>3.393939393939394</v>
      </c>
      <c r="E5" s="8"/>
      <c r="F5" s="21">
        <v>0.78063096111518715</v>
      </c>
      <c r="G5" s="8"/>
      <c r="H5" s="8">
        <v>14494</v>
      </c>
      <c r="I5" s="21">
        <v>1.5999225564522706</v>
      </c>
      <c r="J5" s="8"/>
      <c r="K5" s="8">
        <v>15154</v>
      </c>
      <c r="L5" s="21">
        <v>1.4448520420640745</v>
      </c>
      <c r="M5" s="8"/>
      <c r="N5" s="8">
        <v>14169</v>
      </c>
      <c r="O5" s="21">
        <v>2.0224790087225895</v>
      </c>
    </row>
    <row r="6" spans="1:15" x14ac:dyDescent="0.25">
      <c r="A6">
        <v>4</v>
      </c>
      <c r="B6" s="21">
        <v>1.0016711928138708</v>
      </c>
      <c r="C6" s="8"/>
      <c r="D6" s="21">
        <v>2.8262773722627736</v>
      </c>
      <c r="E6" s="8"/>
      <c r="F6" s="21">
        <v>1.0900586940572268</v>
      </c>
      <c r="G6" s="8"/>
      <c r="H6" s="8">
        <v>15885</v>
      </c>
      <c r="I6" s="21">
        <v>1.2312912692589877</v>
      </c>
      <c r="J6" s="8"/>
      <c r="K6" s="8">
        <v>13256</v>
      </c>
      <c r="L6" s="21">
        <v>1.4350085595500124</v>
      </c>
      <c r="M6" s="8"/>
      <c r="N6" s="8">
        <v>10623</v>
      </c>
      <c r="O6" s="21">
        <v>1.7945096600635853</v>
      </c>
    </row>
    <row r="7" spans="1:15" x14ac:dyDescent="0.25">
      <c r="A7">
        <v>5</v>
      </c>
      <c r="B7" s="21">
        <v>1.0192187173595153</v>
      </c>
      <c r="C7" s="8"/>
      <c r="D7" s="21">
        <v>2.8091822094691534</v>
      </c>
      <c r="E7" s="8"/>
      <c r="F7" s="21">
        <v>1.0387013939838592</v>
      </c>
      <c r="G7" s="8"/>
      <c r="H7" s="8">
        <v>12740</v>
      </c>
      <c r="I7" s="21">
        <v>1.0091709464416729</v>
      </c>
      <c r="J7" s="8"/>
      <c r="K7" s="8">
        <v>15925</v>
      </c>
      <c r="L7" s="21">
        <v>1.0880614657210403</v>
      </c>
      <c r="M7" s="8"/>
      <c r="N7" s="8">
        <v>11974</v>
      </c>
      <c r="O7" s="21">
        <v>1.9544305861253772</v>
      </c>
    </row>
    <row r="8" spans="1:15" x14ac:dyDescent="0.25">
      <c r="A8">
        <v>6</v>
      </c>
      <c r="B8" s="21">
        <v>1.0513891790265302</v>
      </c>
      <c r="C8" s="8"/>
      <c r="D8" s="21">
        <v>2.7649513212795549</v>
      </c>
      <c r="E8" s="8"/>
      <c r="F8" s="21">
        <v>1.1872095866960137</v>
      </c>
      <c r="G8" s="8"/>
      <c r="H8" s="8">
        <v>14755</v>
      </c>
      <c r="I8" s="21">
        <v>1.3739504361294532</v>
      </c>
      <c r="J8" s="8"/>
      <c r="K8" s="8">
        <v>14848</v>
      </c>
      <c r="L8" s="21">
        <v>1.3609684519442407</v>
      </c>
      <c r="M8" s="8"/>
      <c r="N8" s="8">
        <v>17013</v>
      </c>
      <c r="O8" s="21">
        <v>2.1009415505013451</v>
      </c>
    </row>
    <row r="9" spans="1:15" x14ac:dyDescent="0.25">
      <c r="A9">
        <v>7</v>
      </c>
      <c r="B9" s="21">
        <v>1.0660121161479006</v>
      </c>
      <c r="C9" s="8"/>
      <c r="D9" s="21">
        <v>2.4993141289437584</v>
      </c>
      <c r="E9" s="8"/>
      <c r="F9" s="21">
        <v>1.1816458791880655</v>
      </c>
      <c r="G9" s="8"/>
      <c r="H9" s="8"/>
      <c r="I9" s="8"/>
      <c r="J9" s="8"/>
      <c r="K9" s="8">
        <v>14827</v>
      </c>
      <c r="L9" s="21">
        <v>0.89490095377842993</v>
      </c>
      <c r="M9" s="8"/>
      <c r="N9" s="8">
        <v>17147</v>
      </c>
      <c r="O9" s="21">
        <v>1.8997921252139889</v>
      </c>
    </row>
    <row r="10" spans="1:15" x14ac:dyDescent="0.25">
      <c r="B10" s="8"/>
      <c r="C10" s="8"/>
      <c r="D10" s="8"/>
      <c r="E10" s="8"/>
      <c r="F10" s="8"/>
      <c r="G10" s="8"/>
      <c r="H10" s="8"/>
      <c r="I10" s="8"/>
      <c r="J10" s="8"/>
      <c r="K10" s="8">
        <v>13950</v>
      </c>
      <c r="L10" s="21">
        <v>1.1030406782424391</v>
      </c>
      <c r="M10" s="8"/>
      <c r="N10" s="8">
        <v>18196</v>
      </c>
      <c r="O10" s="21">
        <v>2.6085228662264615</v>
      </c>
    </row>
    <row r="11" spans="1:15" x14ac:dyDescent="0.25">
      <c r="B11" s="8"/>
      <c r="C11" s="8"/>
      <c r="D11" s="8"/>
      <c r="E11" s="8"/>
      <c r="F11" s="8"/>
      <c r="G11" s="8"/>
      <c r="H11" s="8"/>
      <c r="I11" s="8"/>
      <c r="J11" s="8"/>
      <c r="K11" s="8">
        <v>13074</v>
      </c>
      <c r="L11" s="21">
        <v>1.3997717453330072</v>
      </c>
      <c r="M11" s="8"/>
      <c r="N11" s="8"/>
      <c r="O1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4DA3-472E-4529-B1C3-C529FE5A22F5}">
  <dimension ref="A1:I5"/>
  <sheetViews>
    <sheetView topLeftCell="D1" workbookViewId="0">
      <selection activeCell="F1" sqref="F1:I1"/>
    </sheetView>
  </sheetViews>
  <sheetFormatPr defaultRowHeight="15" x14ac:dyDescent="0.25"/>
  <cols>
    <col min="1" max="1" width="23.7109375" customWidth="1"/>
    <col min="2" max="2" width="23" customWidth="1"/>
    <col min="3" max="3" width="22.42578125" customWidth="1"/>
    <col min="4" max="4" width="25" customWidth="1"/>
    <col min="6" max="6" width="26.7109375" customWidth="1"/>
    <col min="7" max="7" width="19.42578125" customWidth="1"/>
    <col min="8" max="8" width="22.140625" customWidth="1"/>
    <col min="9" max="9" width="26.85546875" customWidth="1"/>
  </cols>
  <sheetData>
    <row r="1" spans="1:9" ht="18.75" x14ac:dyDescent="0.3">
      <c r="A1" s="12" t="s">
        <v>48</v>
      </c>
      <c r="B1" s="12"/>
      <c r="C1" s="12"/>
      <c r="D1" s="12"/>
      <c r="F1" s="12" t="s">
        <v>49</v>
      </c>
      <c r="G1" s="12"/>
      <c r="H1" s="12"/>
      <c r="I1" s="12"/>
    </row>
    <row r="2" spans="1:9" x14ac:dyDescent="0.25">
      <c r="A2" s="4" t="s">
        <v>13</v>
      </c>
      <c r="B2" s="4" t="s">
        <v>14</v>
      </c>
      <c r="C2" s="4" t="s">
        <v>15</v>
      </c>
      <c r="D2" s="4" t="s">
        <v>16</v>
      </c>
      <c r="F2" s="4" t="s">
        <v>13</v>
      </c>
      <c r="G2" s="4" t="s">
        <v>14</v>
      </c>
      <c r="H2" s="4" t="s">
        <v>15</v>
      </c>
      <c r="I2" s="4" t="s">
        <v>16</v>
      </c>
    </row>
    <row r="3" spans="1:9" x14ac:dyDescent="0.25">
      <c r="A3" s="4">
        <v>6</v>
      </c>
      <c r="B3" s="4">
        <v>0.5</v>
      </c>
      <c r="C3" s="4">
        <v>0.01</v>
      </c>
      <c r="D3" s="4">
        <v>4.0999999999999996</v>
      </c>
      <c r="F3" s="5">
        <v>1</v>
      </c>
      <c r="G3" s="5">
        <v>0.01</v>
      </c>
      <c r="H3" s="5">
        <v>0.01</v>
      </c>
      <c r="I3" s="5">
        <v>1</v>
      </c>
    </row>
    <row r="4" spans="1:9" x14ac:dyDescent="0.25">
      <c r="A4" s="4">
        <v>4</v>
      </c>
      <c r="B4" s="4">
        <v>0.01</v>
      </c>
      <c r="C4" s="4">
        <v>0.01</v>
      </c>
      <c r="D4" s="4">
        <v>3.5</v>
      </c>
      <c r="F4" s="5">
        <v>1</v>
      </c>
      <c r="G4" s="5">
        <v>0.01</v>
      </c>
      <c r="H4" s="5">
        <v>0.01</v>
      </c>
      <c r="I4" s="5">
        <v>1</v>
      </c>
    </row>
    <row r="5" spans="1:9" x14ac:dyDescent="0.25">
      <c r="A5" s="4">
        <v>5</v>
      </c>
      <c r="B5" s="4">
        <v>0.01</v>
      </c>
      <c r="C5" s="4">
        <v>0.01</v>
      </c>
      <c r="D5" s="4">
        <v>4.2</v>
      </c>
      <c r="F5" s="5">
        <v>1.5</v>
      </c>
      <c r="G5" s="5">
        <v>0.01</v>
      </c>
      <c r="H5" s="5">
        <v>0.01</v>
      </c>
      <c r="I5" s="5">
        <v>1.2</v>
      </c>
    </row>
  </sheetData>
  <mergeCells count="2">
    <mergeCell ref="A1:D1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0973-74B2-4DEC-A904-C14F3DF1B184}">
  <dimension ref="A1:F5"/>
  <sheetViews>
    <sheetView workbookViewId="0">
      <selection activeCell="L17" sqref="L17"/>
    </sheetView>
  </sheetViews>
  <sheetFormatPr defaultRowHeight="15" x14ac:dyDescent="0.25"/>
  <sheetData>
    <row r="1" spans="1:6" x14ac:dyDescent="0.25">
      <c r="A1" t="s">
        <v>47</v>
      </c>
    </row>
    <row r="2" spans="1:6" x14ac:dyDescent="0.25">
      <c r="A2" t="s">
        <v>12</v>
      </c>
      <c r="B2" t="s">
        <v>2</v>
      </c>
      <c r="C2" t="s">
        <v>12</v>
      </c>
      <c r="D2" t="s">
        <v>3</v>
      </c>
      <c r="E2" t="s">
        <v>12</v>
      </c>
      <c r="F2" t="s">
        <v>4</v>
      </c>
    </row>
    <row r="3" spans="1:6" x14ac:dyDescent="0.25">
      <c r="A3">
        <v>12740</v>
      </c>
      <c r="B3">
        <v>13246.723</v>
      </c>
      <c r="C3">
        <v>13950</v>
      </c>
      <c r="D3">
        <v>4590.1459999999997</v>
      </c>
      <c r="E3">
        <v>13018</v>
      </c>
      <c r="F3">
        <v>50299.027999999998</v>
      </c>
    </row>
    <row r="4" spans="1:6" x14ac:dyDescent="0.25">
      <c r="A4">
        <v>15885</v>
      </c>
      <c r="B4">
        <v>2517.4470000000001</v>
      </c>
      <c r="C4">
        <v>14827</v>
      </c>
      <c r="D4">
        <v>14589.237999999999</v>
      </c>
      <c r="E4">
        <v>16893</v>
      </c>
      <c r="F4">
        <v>39383.35</v>
      </c>
    </row>
    <row r="5" spans="1:6" x14ac:dyDescent="0.25">
      <c r="A5">
        <v>14123</v>
      </c>
      <c r="B5">
        <v>3865.0830000000001</v>
      </c>
      <c r="C5">
        <v>15154</v>
      </c>
      <c r="D5">
        <v>18878.329000000002</v>
      </c>
      <c r="E5">
        <v>18196</v>
      </c>
      <c r="F5">
        <v>41460.228999999999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CE2C-18F8-45F2-A26E-C52E16D851DA}">
  <dimension ref="A2:I16"/>
  <sheetViews>
    <sheetView workbookViewId="0">
      <selection activeCell="F18" sqref="F18"/>
    </sheetView>
  </sheetViews>
  <sheetFormatPr defaultRowHeight="15" x14ac:dyDescent="0.25"/>
  <sheetData>
    <row r="2" spans="1:9" x14ac:dyDescent="0.25">
      <c r="A2" t="s">
        <v>10</v>
      </c>
      <c r="B2" t="s">
        <v>12</v>
      </c>
      <c r="C2" t="s">
        <v>8</v>
      </c>
      <c r="D2" t="s">
        <v>0</v>
      </c>
      <c r="G2" t="s">
        <v>11</v>
      </c>
      <c r="H2" t="s">
        <v>12</v>
      </c>
      <c r="I2" t="s">
        <v>9</v>
      </c>
    </row>
    <row r="3" spans="1:9" x14ac:dyDescent="0.25">
      <c r="A3" t="s">
        <v>4</v>
      </c>
      <c r="B3">
        <v>16893</v>
      </c>
      <c r="C3">
        <v>0.16200000000000001</v>
      </c>
      <c r="D3">
        <v>0.12075</v>
      </c>
      <c r="G3" t="s">
        <v>2</v>
      </c>
      <c r="H3">
        <v>15885</v>
      </c>
      <c r="I3" s="3">
        <v>9.9249999999999991E-2</v>
      </c>
    </row>
    <row r="4" spans="1:9" x14ac:dyDescent="0.25">
      <c r="B4">
        <v>13018</v>
      </c>
      <c r="C4">
        <v>0.185</v>
      </c>
      <c r="D4">
        <v>0.12349999999999998</v>
      </c>
      <c r="H4">
        <v>14494</v>
      </c>
      <c r="I4" s="3">
        <v>9.8749999999999991E-2</v>
      </c>
    </row>
    <row r="5" spans="1:9" x14ac:dyDescent="0.25">
      <c r="B5">
        <v>17103</v>
      </c>
      <c r="C5">
        <v>0.09</v>
      </c>
      <c r="D5">
        <v>6.2375E-2</v>
      </c>
      <c r="H5">
        <v>12737</v>
      </c>
      <c r="I5" s="3">
        <v>9.1499999999999998E-2</v>
      </c>
    </row>
    <row r="6" spans="1:9" x14ac:dyDescent="0.25">
      <c r="B6">
        <v>14169</v>
      </c>
      <c r="C6">
        <v>0.12274999999999998</v>
      </c>
      <c r="D6">
        <v>8.4750000000000006E-2</v>
      </c>
      <c r="H6">
        <v>12740</v>
      </c>
      <c r="I6" s="3">
        <v>7.7999999999999986E-2</v>
      </c>
    </row>
    <row r="7" spans="1:9" x14ac:dyDescent="0.25">
      <c r="B7">
        <v>17147</v>
      </c>
      <c r="C7">
        <v>0.12574999999999997</v>
      </c>
      <c r="D7">
        <v>9.774999999999999E-2</v>
      </c>
      <c r="H7">
        <v>14123</v>
      </c>
      <c r="I7" s="3">
        <v>0.10300000000000001</v>
      </c>
    </row>
    <row r="8" spans="1:9" x14ac:dyDescent="0.25">
      <c r="B8">
        <v>18196</v>
      </c>
      <c r="C8">
        <v>0.16325000000000001</v>
      </c>
      <c r="D8">
        <v>0.12424999999999999</v>
      </c>
      <c r="H8">
        <v>14493</v>
      </c>
      <c r="I8" s="3">
        <v>0.10849999999999999</v>
      </c>
    </row>
    <row r="9" spans="1:9" x14ac:dyDescent="0.25">
      <c r="I9" s="3"/>
    </row>
    <row r="10" spans="1:9" x14ac:dyDescent="0.25">
      <c r="A10" t="s">
        <v>3</v>
      </c>
      <c r="B10">
        <v>14827</v>
      </c>
      <c r="C10">
        <v>4.5999999999999999E-2</v>
      </c>
      <c r="D10">
        <v>4.4000000000000004E-2</v>
      </c>
      <c r="G10" t="s">
        <v>3</v>
      </c>
      <c r="H10">
        <v>14827</v>
      </c>
      <c r="I10" s="3">
        <v>0.22800000000000001</v>
      </c>
    </row>
    <row r="11" spans="1:9" x14ac:dyDescent="0.25">
      <c r="B11">
        <v>13950</v>
      </c>
      <c r="C11">
        <v>4.7500000000000001E-2</v>
      </c>
      <c r="D11">
        <v>4.9750000000000003E-2</v>
      </c>
      <c r="H11">
        <v>10189</v>
      </c>
      <c r="I11" s="3">
        <v>0.27800000000000002</v>
      </c>
    </row>
    <row r="12" spans="1:9" x14ac:dyDescent="0.25">
      <c r="B12">
        <v>13256</v>
      </c>
      <c r="C12">
        <v>4.5500000000000006E-2</v>
      </c>
      <c r="D12">
        <v>4.675E-2</v>
      </c>
      <c r="H12">
        <v>13256</v>
      </c>
      <c r="I12" s="3">
        <v>0.16350000000000001</v>
      </c>
    </row>
    <row r="13" spans="1:9" x14ac:dyDescent="0.25">
      <c r="B13">
        <v>10189</v>
      </c>
      <c r="C13">
        <v>4.5250000000000005E-2</v>
      </c>
      <c r="D13">
        <v>5.5000000000000007E-2</v>
      </c>
      <c r="H13">
        <v>13950</v>
      </c>
      <c r="I13" s="3">
        <v>0.20449999999999999</v>
      </c>
    </row>
    <row r="14" spans="1:9" x14ac:dyDescent="0.25">
      <c r="B14">
        <v>15154</v>
      </c>
      <c r="C14">
        <v>5.8249999999999996E-2</v>
      </c>
      <c r="D14">
        <v>6.0499999999999998E-2</v>
      </c>
      <c r="H14">
        <v>15154</v>
      </c>
      <c r="I14" s="3">
        <v>0.216</v>
      </c>
    </row>
    <row r="15" spans="1:9" x14ac:dyDescent="0.25">
      <c r="B15">
        <v>13950</v>
      </c>
      <c r="C15">
        <v>5.7250000000000009E-2</v>
      </c>
      <c r="D15">
        <v>5.5249999999999994E-2</v>
      </c>
      <c r="H15">
        <v>13074</v>
      </c>
      <c r="I15" s="3">
        <v>0.10150000000000001</v>
      </c>
    </row>
    <row r="16" spans="1:9" x14ac:dyDescent="0.25">
      <c r="H16">
        <v>15925</v>
      </c>
      <c r="I16" s="3">
        <v>0.24500000000000002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Fig3B</vt:lpstr>
      <vt:lpstr>Fig4A left</vt:lpstr>
      <vt:lpstr>Fig4A right</vt:lpstr>
      <vt:lpstr>Fig4B</vt:lpstr>
      <vt:lpstr>Fig4C</vt:lpstr>
      <vt:lpstr>Fig 5</vt:lpstr>
      <vt:lpstr>Fig6F and 6G</vt:lpstr>
      <vt:lpstr>Supplemental Fig4</vt:lpstr>
      <vt:lpstr>Supplemental Fig 5A and 5B</vt:lpstr>
      <vt:lpstr>Supplemental Fig 6A-D</vt:lpstr>
      <vt:lpstr>Supplemental Fig 7A-D</vt:lpstr>
      <vt:lpstr>Supplemental Fig 8A-D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Xi, Gang</dc:creator>
  <cp:lastModifiedBy>Xi, Gang</cp:lastModifiedBy>
  <dcterms:created xsi:type="dcterms:W3CDTF">2023-12-18T21:51:16Z</dcterms:created>
  <dcterms:modified xsi:type="dcterms:W3CDTF">2024-12-20T15:38:54Z</dcterms:modified>
</cp:coreProperties>
</file>