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sh/Downloads/"/>
    </mc:Choice>
  </mc:AlternateContent>
  <xr:revisionPtr revIDLastSave="0" documentId="8_{2899971B-AC0F-3249-8B37-67D1923D2CDF}" xr6:coauthVersionLast="47" xr6:coauthVersionMax="47" xr10:uidLastSave="{00000000-0000-0000-0000-000000000000}"/>
  <bookViews>
    <workbookView xWindow="160" yWindow="3680" windowWidth="28080" windowHeight="11640" xr2:uid="{7D3EC8E5-CB2D-3047-A47D-2CDA59DC2E1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64" i="1"/>
  <c r="G62" i="1"/>
  <c r="G61" i="1"/>
  <c r="G60" i="1"/>
  <c r="G59" i="1"/>
  <c r="G58" i="1"/>
  <c r="G57" i="1"/>
  <c r="G52" i="1"/>
  <c r="G53" i="1"/>
  <c r="G54" i="1"/>
  <c r="G55" i="1"/>
  <c r="G51" i="1"/>
  <c r="G63" i="1"/>
  <c r="G56" i="1"/>
  <c r="G50" i="1"/>
</calcChain>
</file>

<file path=xl/sharedStrings.xml><?xml version="1.0" encoding="utf-8"?>
<sst xmlns="http://schemas.openxmlformats.org/spreadsheetml/2006/main" count="843" uniqueCount="394">
  <si>
    <t>Chromosome</t>
  </si>
  <si>
    <t>Band</t>
  </si>
  <si>
    <t>lead SNP</t>
  </si>
  <si>
    <t>Allele</t>
  </si>
  <si>
    <t>Cytokine</t>
  </si>
  <si>
    <t>P.value</t>
  </si>
  <si>
    <t>Mapped.Gene</t>
  </si>
  <si>
    <t>LociSig.001</t>
  </si>
  <si>
    <t>LociSig.00001</t>
  </si>
  <si>
    <t>eQTL SNP</t>
  </si>
  <si>
    <t>eQTL gene</t>
  </si>
  <si>
    <t>maxCADDSNP</t>
  </si>
  <si>
    <t>maxCADDscore</t>
  </si>
  <si>
    <t>AFR.AF</t>
  </si>
  <si>
    <t>AMR.AF</t>
  </si>
  <si>
    <t>EAS.AF</t>
  </si>
  <si>
    <t>EUR.AF</t>
  </si>
  <si>
    <t>SAS.AF</t>
  </si>
  <si>
    <t>p35.3</t>
  </si>
  <si>
    <t>rs1448341</t>
  </si>
  <si>
    <t>C</t>
  </si>
  <si>
    <t>IL1B</t>
  </si>
  <si>
    <t>3.23e-06</t>
  </si>
  <si>
    <t>-</t>
  </si>
  <si>
    <t>rs12410285-A</t>
  </si>
  <si>
    <t>COVID-19</t>
  </si>
  <si>
    <t>p36.11</t>
  </si>
  <si>
    <t>rs35679058</t>
  </si>
  <si>
    <t>IL6</t>
  </si>
  <si>
    <t>6.04e-06</t>
  </si>
  <si>
    <t>near PIGV</t>
  </si>
  <si>
    <t>rs188758902-A</t>
  </si>
  <si>
    <t>NA</t>
  </si>
  <si>
    <t>granulocyte percentage of myeloid white cells, monocyte percentage of leukocytes</t>
  </si>
  <si>
    <t>p36.12</t>
  </si>
  <si>
    <t>rs150485313</t>
  </si>
  <si>
    <t>A</t>
  </si>
  <si>
    <t>IL1B/IL6</t>
  </si>
  <si>
    <t>3.43e-07</t>
  </si>
  <si>
    <t>near ALPL</t>
  </si>
  <si>
    <t>rs115626047-T</t>
  </si>
  <si>
    <t>p36.13</t>
  </si>
  <si>
    <t>rs12095353</t>
  </si>
  <si>
    <t>TNF</t>
  </si>
  <si>
    <t>4.29e-06</t>
  </si>
  <si>
    <t>rs35920680-A</t>
  </si>
  <si>
    <t>p36.23</t>
  </si>
  <si>
    <t>rs11120868</t>
  </si>
  <si>
    <t>T</t>
  </si>
  <si>
    <t>7.82e-06</t>
  </si>
  <si>
    <t>CAMTA1</t>
  </si>
  <si>
    <t>rs12032028-T</t>
  </si>
  <si>
    <t>p36.32</t>
  </si>
  <si>
    <t>rs116572061</t>
  </si>
  <si>
    <t>5.71e-06</t>
  </si>
  <si>
    <t>PRDM16</t>
  </si>
  <si>
    <t>rs3192920-G</t>
  </si>
  <si>
    <t>q25.1</t>
  </si>
  <si>
    <t>rs551501</t>
  </si>
  <si>
    <t>3.65e-06</t>
  </si>
  <si>
    <t>near LINC01657</t>
  </si>
  <si>
    <t>rs556946-C</t>
  </si>
  <si>
    <t>q42.12</t>
  </si>
  <si>
    <t>rs73083530</t>
  </si>
  <si>
    <t>3.64e-06</t>
  </si>
  <si>
    <t>H3F3A</t>
  </si>
  <si>
    <t>rs74465804-A</t>
  </si>
  <si>
    <t>gut microbiome measurement</t>
  </si>
  <si>
    <t>p12</t>
  </si>
  <si>
    <t>rs4852387</t>
  </si>
  <si>
    <t>9.97e-07</t>
  </si>
  <si>
    <t>rs4852387-T</t>
  </si>
  <si>
    <t>GCFC2</t>
  </si>
  <si>
    <t>rs12474249-C</t>
  </si>
  <si>
    <t>p16.1</t>
  </si>
  <si>
    <t>rs6730202</t>
  </si>
  <si>
    <t>G</t>
  </si>
  <si>
    <t>8.9e-07</t>
  </si>
  <si>
    <t>near AC068276.1</t>
  </si>
  <si>
    <t>rs1403333-G</t>
  </si>
  <si>
    <t>p25.1</t>
  </si>
  <si>
    <t>rs7563835</t>
  </si>
  <si>
    <t>1.33e-06</t>
  </si>
  <si>
    <t>HPCAL1</t>
  </si>
  <si>
    <t>rs7573195-C</t>
  </si>
  <si>
    <t>q14.3</t>
  </si>
  <si>
    <t>rs113338319</t>
  </si>
  <si>
    <t>6.78e-06</t>
  </si>
  <si>
    <t>rs111937154-C</t>
  </si>
  <si>
    <t>q24.1</t>
  </si>
  <si>
    <t>rs13012138</t>
  </si>
  <si>
    <t>6.33e-06</t>
  </si>
  <si>
    <t>UPP2</t>
  </si>
  <si>
    <t>rs55741808-C</t>
  </si>
  <si>
    <t>q32.1</t>
  </si>
  <si>
    <t>rs6710680</t>
  </si>
  <si>
    <t>rs79960593-G</t>
  </si>
  <si>
    <t>p14.2</t>
  </si>
  <si>
    <t>rs6778638</t>
  </si>
  <si>
    <t>7.07e-07</t>
  </si>
  <si>
    <t>LINC00698</t>
  </si>
  <si>
    <t>rs1550904-C</t>
  </si>
  <si>
    <t>q11.2</t>
  </si>
  <si>
    <t>rs12107024</t>
  </si>
  <si>
    <t>1.17e-06</t>
  </si>
  <si>
    <t>rs9875549-C</t>
  </si>
  <si>
    <t>q13.12</t>
  </si>
  <si>
    <t>rs73858478</t>
  </si>
  <si>
    <t>8.46e-06</t>
  </si>
  <si>
    <t>near RF00019</t>
  </si>
  <si>
    <t>rs73858478-T</t>
  </si>
  <si>
    <t>p15.2</t>
  </si>
  <si>
    <t>rs114835412</t>
  </si>
  <si>
    <t>2.94e-07</t>
  </si>
  <si>
    <t>rs80300162-G</t>
  </si>
  <si>
    <t>rs11938023</t>
  </si>
  <si>
    <t>2.87e-06</t>
  </si>
  <si>
    <t>rs6853155-C</t>
  </si>
  <si>
    <t>essential tremor</t>
  </si>
  <si>
    <t>p15.33</t>
  </si>
  <si>
    <t>rs73225332</t>
  </si>
  <si>
    <t>1.06e-06</t>
  </si>
  <si>
    <t>rs1476854-A</t>
  </si>
  <si>
    <t>p16.3</t>
  </si>
  <si>
    <t>rs182741934</t>
  </si>
  <si>
    <t>2.19e-07</t>
  </si>
  <si>
    <t>near AL590235.1</t>
  </si>
  <si>
    <t>rs182741934-A</t>
  </si>
  <si>
    <t>q27</t>
  </si>
  <si>
    <t>rs1383229</t>
  </si>
  <si>
    <t>IFNB1</t>
  </si>
  <si>
    <t>5.7e-06</t>
  </si>
  <si>
    <t>rs11734266-C</t>
  </si>
  <si>
    <t>q28.1</t>
  </si>
  <si>
    <t>rs193254859</t>
  </si>
  <si>
    <t>7.05e-06</t>
  </si>
  <si>
    <t>AC096773.1</t>
  </si>
  <si>
    <t>rs74356006-C</t>
  </si>
  <si>
    <t>rs73860519</t>
  </si>
  <si>
    <t>1.83e-06</t>
  </si>
  <si>
    <t>RXFP1</t>
  </si>
  <si>
    <t>rs79781893-T</t>
  </si>
  <si>
    <t>p13.2</t>
  </si>
  <si>
    <t>rs13159021</t>
  </si>
  <si>
    <t>2.1e-06</t>
  </si>
  <si>
    <t>near RXFP3</t>
  </si>
  <si>
    <t>rs2194272-G</t>
  </si>
  <si>
    <t>skin pigmentation measurement, skin sensitivity to sun, hair color, squamous cell carcinoma, body height</t>
  </si>
  <si>
    <t>p13.3</t>
  </si>
  <si>
    <t>rs2877219</t>
  </si>
  <si>
    <t>7.07e-06</t>
  </si>
  <si>
    <t>PDZD2</t>
  </si>
  <si>
    <t>rs7716338-A</t>
  </si>
  <si>
    <t>rs3111657</t>
  </si>
  <si>
    <t>3.1e-06</t>
  </si>
  <si>
    <t>LINC01033</t>
  </si>
  <si>
    <t>rs3111657-T</t>
  </si>
  <si>
    <t>SNX18</t>
  </si>
  <si>
    <t>rs139797385-G</t>
  </si>
  <si>
    <t>q13.1</t>
  </si>
  <si>
    <t>rs555659199</t>
  </si>
  <si>
    <t>7.88e-07</t>
  </si>
  <si>
    <t>AC112206.2</t>
  </si>
  <si>
    <t>rs7712040-C</t>
  </si>
  <si>
    <t>q34</t>
  </si>
  <si>
    <t>rs79380271</t>
  </si>
  <si>
    <t>8.74e-06</t>
  </si>
  <si>
    <t>SLIT3</t>
  </si>
  <si>
    <t>rs6875247-C</t>
  </si>
  <si>
    <t>p22.3</t>
  </si>
  <si>
    <t>rs4715975</t>
  </si>
  <si>
    <t>4.92e-06</t>
  </si>
  <si>
    <t>JARID2</t>
  </si>
  <si>
    <t>rs17455404-C</t>
  </si>
  <si>
    <t>rs3793114</t>
  </si>
  <si>
    <t>3.24e-06</t>
  </si>
  <si>
    <t>ATXN1</t>
  </si>
  <si>
    <t>rs3812205-T</t>
  </si>
  <si>
    <t>rs3024358</t>
  </si>
  <si>
    <t>3.82e-06</t>
  </si>
  <si>
    <t>F13A1</t>
  </si>
  <si>
    <t>rs3863222-G</t>
  </si>
  <si>
    <t>q23.3</t>
  </si>
  <si>
    <t>rs6904731</t>
  </si>
  <si>
    <t>3.33e-06</t>
  </si>
  <si>
    <t>AHI1</t>
  </si>
  <si>
    <t>rs2757645-A</t>
  </si>
  <si>
    <t>platelet-to-lymphocyte ratio, red blood cell distribution width, systemic lupus erythematosus, neutrophil count, omega-3 polyunsaturated fatty acid measurement</t>
  </si>
  <si>
    <t>q26</t>
  </si>
  <si>
    <t>rs79924080</t>
  </si>
  <si>
    <t>6.46e-07</t>
  </si>
  <si>
    <t>PRKN</t>
  </si>
  <si>
    <t>rs2023066-C</t>
  </si>
  <si>
    <t>p11.2</t>
  </si>
  <si>
    <t>rs58200656</t>
  </si>
  <si>
    <t>1.42e-06</t>
  </si>
  <si>
    <t>rs73403215-C</t>
  </si>
  <si>
    <t>rs138302119</t>
  </si>
  <si>
    <t>9.41e-06</t>
  </si>
  <si>
    <t>rs12113424-C</t>
  </si>
  <si>
    <t>p21.1</t>
  </si>
  <si>
    <t>rs7780446</t>
  </si>
  <si>
    <t>8.8e-06</t>
  </si>
  <si>
    <t>TSPAN13</t>
  </si>
  <si>
    <t>rs114632791-G</t>
  </si>
  <si>
    <t>q36.3</t>
  </si>
  <si>
    <t>rs78925109</t>
  </si>
  <si>
    <t>7.96e-08</t>
  </si>
  <si>
    <t>PTPRN2</t>
  </si>
  <si>
    <t>rs57778082-A</t>
  </si>
  <si>
    <t>p23.3</t>
  </si>
  <si>
    <t>rs28892957</t>
  </si>
  <si>
    <t>9.7e-06</t>
  </si>
  <si>
    <t>DLGAP2</t>
  </si>
  <si>
    <t>rs13260847-T</t>
  </si>
  <si>
    <t>q23.1</t>
  </si>
  <si>
    <t>rs73295798</t>
  </si>
  <si>
    <t>9.27e-06</t>
  </si>
  <si>
    <t>rs58497905-A</t>
  </si>
  <si>
    <t>q24.22</t>
  </si>
  <si>
    <t>rs60372392</t>
  </si>
  <si>
    <t>4.76e-06</t>
  </si>
  <si>
    <t>rs16905280-G</t>
  </si>
  <si>
    <t>q24.3</t>
  </si>
  <si>
    <t>rs56996464</t>
  </si>
  <si>
    <t>5e-06</t>
  </si>
  <si>
    <t>rs56996464-C</t>
  </si>
  <si>
    <t>p24.2</t>
  </si>
  <si>
    <t>rs10974620</t>
  </si>
  <si>
    <t>3.63e-07</t>
  </si>
  <si>
    <t>SLC1A1</t>
  </si>
  <si>
    <t>rs10974625-A</t>
  </si>
  <si>
    <t>q34.13</t>
  </si>
  <si>
    <t>rs73559254</t>
  </si>
  <si>
    <t>3.39e-06</t>
  </si>
  <si>
    <t>near NTNG2</t>
  </si>
  <si>
    <t>rs73559254-T</t>
  </si>
  <si>
    <t>p14</t>
  </si>
  <si>
    <t>rs2497461</t>
  </si>
  <si>
    <t>6.68e-06</t>
  </si>
  <si>
    <t>near AL590095.1</t>
  </si>
  <si>
    <t>rs72773805-G</t>
  </si>
  <si>
    <t>p15.3</t>
  </si>
  <si>
    <t>rs61834188</t>
  </si>
  <si>
    <t>2.14e-06</t>
  </si>
  <si>
    <t>near RNU6-576P</t>
  </si>
  <si>
    <t>rs1114313-C</t>
  </si>
  <si>
    <t>q21.1</t>
  </si>
  <si>
    <t>rs12416448</t>
  </si>
  <si>
    <t>6.65e-06</t>
  </si>
  <si>
    <t>rs1909403-C</t>
  </si>
  <si>
    <t>q21.3</t>
  </si>
  <si>
    <t>rs60344079</t>
  </si>
  <si>
    <t>7.17e-06</t>
  </si>
  <si>
    <t>CTNNA3</t>
  </si>
  <si>
    <t>rs7071587-C</t>
  </si>
  <si>
    <t>q26.11</t>
  </si>
  <si>
    <t>rs112029</t>
  </si>
  <si>
    <t>3.46e-06</t>
  </si>
  <si>
    <t>near TXNP1</t>
  </si>
  <si>
    <t>rs1008727-T</t>
  </si>
  <si>
    <t>hypertrophic cardiomyopathy, Antihypertensive use measurement, Mitral valve prolapse, mitral valve annular diameter, body height, systolic blood pressure, smoking initiation</t>
  </si>
  <si>
    <t>q26.3</t>
  </si>
  <si>
    <t>rs12263329</t>
  </si>
  <si>
    <t>2.31e-06</t>
  </si>
  <si>
    <t>ADGRA1</t>
  </si>
  <si>
    <t>rs4838686-G</t>
  </si>
  <si>
    <t>p14.3</t>
  </si>
  <si>
    <t>rs77722829</t>
  </si>
  <si>
    <t>7.94e-06</t>
  </si>
  <si>
    <t>LUZP2</t>
  </si>
  <si>
    <t>rs73442845-G</t>
  </si>
  <si>
    <t>p15.4</t>
  </si>
  <si>
    <t>rs12276965</t>
  </si>
  <si>
    <t>7.55e-06</t>
  </si>
  <si>
    <t>near AC027804.1</t>
  </si>
  <si>
    <t>rs10500685-A</t>
  </si>
  <si>
    <t>q13.5</t>
  </si>
  <si>
    <t>rs59477197</t>
  </si>
  <si>
    <t>9.1e-07</t>
  </si>
  <si>
    <t>near AP000785.2</t>
  </si>
  <si>
    <t>rs56389932-A</t>
  </si>
  <si>
    <t>q21</t>
  </si>
  <si>
    <t>rs61910441</t>
  </si>
  <si>
    <t>5.22e-06</t>
  </si>
  <si>
    <t>AP003066.1</t>
  </si>
  <si>
    <t>rs61910441-C</t>
  </si>
  <si>
    <t>q24.2</t>
  </si>
  <si>
    <t>rs523563</t>
  </si>
  <si>
    <t>7.01e-06</t>
  </si>
  <si>
    <t>rs496459-G</t>
  </si>
  <si>
    <t>p12.3</t>
  </si>
  <si>
    <t>rs9332921</t>
  </si>
  <si>
    <t>MGST1</t>
  </si>
  <si>
    <t>rs116576739-C</t>
  </si>
  <si>
    <t>p13.32</t>
  </si>
  <si>
    <t>rs73253395</t>
  </si>
  <si>
    <t>2.9e-06</t>
  </si>
  <si>
    <t>rs73253395-T</t>
  </si>
  <si>
    <t>p13.33</t>
  </si>
  <si>
    <t>rs7967085</t>
  </si>
  <si>
    <t>5.07e-06</t>
  </si>
  <si>
    <t>CACNA1C</t>
  </si>
  <si>
    <t>rs41276710-C</t>
  </si>
  <si>
    <t>rs10860639</t>
  </si>
  <si>
    <t>3.88e-06</t>
  </si>
  <si>
    <t>ANO4</t>
  </si>
  <si>
    <t>rs4764997-G</t>
  </si>
  <si>
    <t>rs17034127</t>
  </si>
  <si>
    <t>5.75e-06</t>
  </si>
  <si>
    <t>near STAB2</t>
  </si>
  <si>
    <t>rs17034127-G</t>
  </si>
  <si>
    <t>rs16947739</t>
  </si>
  <si>
    <t>2.16e-06</t>
  </si>
  <si>
    <t>KSR2</t>
  </si>
  <si>
    <t>rs16947739-G</t>
  </si>
  <si>
    <t>q24.32</t>
  </si>
  <si>
    <t>rs6489151</t>
  </si>
  <si>
    <t>9.26e-06</t>
  </si>
  <si>
    <t>rs7300747-G</t>
  </si>
  <si>
    <t>q31.1</t>
  </si>
  <si>
    <t>rs146736603</t>
  </si>
  <si>
    <t>1.49e-06</t>
  </si>
  <si>
    <t>rs146736603-C</t>
  </si>
  <si>
    <t>rs114919997</t>
  </si>
  <si>
    <t>1.8e-06</t>
  </si>
  <si>
    <t>IFT43</t>
  </si>
  <si>
    <t>rs116818186-T</t>
  </si>
  <si>
    <t>q14</t>
  </si>
  <si>
    <t>rs1948650</t>
  </si>
  <si>
    <t>5.25e-06</t>
  </si>
  <si>
    <t>DPH6-DT</t>
  </si>
  <si>
    <t>rs1948650-G</t>
  </si>
  <si>
    <t>rs12900655</t>
  </si>
  <si>
    <t>1.26e-06</t>
  </si>
  <si>
    <t>NEDD4</t>
  </si>
  <si>
    <t>rs2303580-T</t>
  </si>
  <si>
    <t>delta-5 desaturase measurement, body height</t>
  </si>
  <si>
    <t>rs192165301</t>
  </si>
  <si>
    <t>8.63e-06</t>
  </si>
  <si>
    <t>rs192165301-G</t>
  </si>
  <si>
    <t>rs9673241</t>
  </si>
  <si>
    <t>6.56e-07</t>
  </si>
  <si>
    <t>C16orf96</t>
  </si>
  <si>
    <t>rs56268873-C</t>
  </si>
  <si>
    <t>rs76359705</t>
  </si>
  <si>
    <t>4.88e-06</t>
  </si>
  <si>
    <t>RBFOX1</t>
  </si>
  <si>
    <t>rs80263893-C</t>
  </si>
  <si>
    <t>QRS duration, mathematical ability, heel bone mineral density, BMI-adjusted hip circumference, BMI-adjusted waist-hip ratio, nmrA-like family domain-containing protein 1 measurement, BMI-adjusted waist circumference, testosterone measurement, mean corpuscular hemoglobin concentration, milk allergy measurement, parental genotype effect measurement, sex hormone-binding globulin measurement, hemoglobin measurement, hematocrit</t>
  </si>
  <si>
    <t>rs4986047</t>
  </si>
  <si>
    <t>4.23e-06</t>
  </si>
  <si>
    <t>near KCNJ12</t>
  </si>
  <si>
    <t>rs6587131-G</t>
  </si>
  <si>
    <t>body mass index, body height</t>
  </si>
  <si>
    <t>rs62068280</t>
  </si>
  <si>
    <t>1.15e-06</t>
  </si>
  <si>
    <t>NXN</t>
  </si>
  <si>
    <t>rs2244811-G</t>
  </si>
  <si>
    <t>body height</t>
  </si>
  <si>
    <t>q21.32</t>
  </si>
  <si>
    <t>rs73964708</t>
  </si>
  <si>
    <t>2.13e-06</t>
  </si>
  <si>
    <t>rs141214600-C</t>
  </si>
  <si>
    <t>rs11881732</t>
  </si>
  <si>
    <t>PALM</t>
  </si>
  <si>
    <t>rs11881732-T</t>
  </si>
  <si>
    <t>q13.32</t>
  </si>
  <si>
    <t>rs2180796</t>
  </si>
  <si>
    <t>6.92e-06</t>
  </si>
  <si>
    <t>PIEZO1P2</t>
  </si>
  <si>
    <t>rs1022697-A</t>
  </si>
  <si>
    <t>rs80328010</t>
  </si>
  <si>
    <t>6.3e-06</t>
  </si>
  <si>
    <t>near RPS3AP1</t>
  </si>
  <si>
    <t>rs80328010-T</t>
  </si>
  <si>
    <t>q22.11</t>
  </si>
  <si>
    <t>rs58283029</t>
  </si>
  <si>
    <t>9.39e-06</t>
  </si>
  <si>
    <t>near IFNAR2</t>
  </si>
  <si>
    <t>rs2186276-C</t>
  </si>
  <si>
    <t>cytokine measurement</t>
  </si>
  <si>
    <t>q13.2</t>
  </si>
  <si>
    <t>rs6003161</t>
  </si>
  <si>
    <t>4.05e-06</t>
  </si>
  <si>
    <t>near SCUBE1</t>
  </si>
  <si>
    <t>rs695648-C</t>
  </si>
  <si>
    <t>*Media.Padj indicates if lead SNPs demonstrated significant effect on media baseline cytokine expression</t>
  </si>
  <si>
    <t>Media.Padj*</t>
  </si>
  <si>
    <t>**Loci.sig indicates total number of linked SNPs in loci which surpass indicated significance threshold</t>
  </si>
  <si>
    <t>GWAS.catalog***</t>
  </si>
  <si>
    <t>***Similar GWAS catalog traits summarized for brevity</t>
  </si>
  <si>
    <t>LociSig.01**</t>
  </si>
  <si>
    <t>Direction.Effect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</si>
</sst>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1"/>
      <color rgb="FF000000"/>
      <name val="Lucida Grande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" fontId="0" fillId="0" borderId="0" xfId="0" applyNumberFormat="1"/>
    <xf numFmtId="11" fontId="0" fillId="0" borderId="0" xfId="0" applyNumberFormat="1"/>
    <xf numFmtId="0" fontId="0" fillId="0" borderId="0" xfId="0" quotePrefix="1"/>
    <xf numFmtId="0" fontId="2" fillId="0" borderId="0" xfId="0" applyFont="1"/>
    <xf numFmtId="11" fontId="0" fillId="0" borderId="0" xfId="0" quotePrefix="1" applyNumberFormat="1"/>
    <xf numFmtId="1" fontId="1" fillId="2" borderId="0" xfId="0" applyNumberFormat="1" applyFont="1" applyFill="1"/>
    <xf numFmtId="0" fontId="1" fillId="2" borderId="0" xfId="0" applyFont="1" applyFill="1"/>
    <xf numFmtId="11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97090-B46F-3348-8C56-233838DBCD5D}">
  <dimension ref="A1:V82"/>
  <sheetViews>
    <sheetView tabSelected="1" workbookViewId="0">
      <selection activeCell="G3" sqref="G2:G3"/>
    </sheetView>
  </sheetViews>
  <sheetFormatPr baseColWidth="10" defaultRowHeight="16" x14ac:dyDescent="0.2"/>
  <cols>
    <col min="1" max="1" width="12" bestFit="1" customWidth="1"/>
    <col min="3" max="3" width="11.6640625" bestFit="1" customWidth="1"/>
    <col min="7" max="7" width="14" bestFit="1" customWidth="1"/>
    <col min="8" max="8" width="15" bestFit="1" customWidth="1"/>
    <col min="12" max="12" width="12.33203125" bestFit="1" customWidth="1"/>
    <col min="15" max="15" width="13.6640625" bestFit="1" customWidth="1"/>
    <col min="16" max="16" width="14" bestFit="1" customWidth="1"/>
    <col min="22" max="22" width="255.83203125" bestFit="1" customWidth="1"/>
  </cols>
  <sheetData>
    <row r="1" spans="1:22" x14ac:dyDescent="0.2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393</v>
      </c>
      <c r="H1" s="7" t="s">
        <v>6</v>
      </c>
      <c r="I1" s="8" t="s">
        <v>388</v>
      </c>
      <c r="J1" s="7" t="s">
        <v>392</v>
      </c>
      <c r="K1" s="7" t="s">
        <v>7</v>
      </c>
      <c r="L1" s="7" t="s">
        <v>8</v>
      </c>
      <c r="M1" s="7" t="s">
        <v>9</v>
      </c>
      <c r="N1" s="7" t="s">
        <v>10</v>
      </c>
      <c r="O1" s="7" t="s">
        <v>11</v>
      </c>
      <c r="P1" s="7" t="s">
        <v>12</v>
      </c>
      <c r="Q1" s="7" t="s">
        <v>13</v>
      </c>
      <c r="R1" s="7" t="s">
        <v>14</v>
      </c>
      <c r="S1" s="7" t="s">
        <v>15</v>
      </c>
      <c r="T1" s="7" t="s">
        <v>16</v>
      </c>
      <c r="U1" s="7" t="s">
        <v>17</v>
      </c>
      <c r="V1" s="7" t="s">
        <v>390</v>
      </c>
    </row>
    <row r="2" spans="1:22" x14ac:dyDescent="0.2">
      <c r="A2" s="1">
        <v>1</v>
      </c>
      <c r="B2" t="s">
        <v>18</v>
      </c>
      <c r="C2" t="s">
        <v>19</v>
      </c>
      <c r="D2" t="s">
        <v>20</v>
      </c>
      <c r="E2" t="s">
        <v>21</v>
      </c>
      <c r="F2" s="3" t="s">
        <v>22</v>
      </c>
      <c r="G2" s="3" t="str">
        <f t="shared" ref="G2:G48" si="0">"-"</f>
        <v>-</v>
      </c>
      <c r="H2" t="s">
        <v>23</v>
      </c>
      <c r="I2" s="2">
        <v>1.9441104000000001E-2</v>
      </c>
      <c r="J2">
        <v>6</v>
      </c>
      <c r="K2">
        <v>4</v>
      </c>
      <c r="L2">
        <v>3</v>
      </c>
      <c r="M2" s="2" t="s">
        <v>23</v>
      </c>
      <c r="N2" s="2" t="s">
        <v>23</v>
      </c>
      <c r="O2" t="s">
        <v>24</v>
      </c>
      <c r="P2">
        <v>5.3239999999999998</v>
      </c>
      <c r="Q2">
        <v>7.4899999999999994E-2</v>
      </c>
      <c r="R2">
        <v>2.8799999999999999E-2</v>
      </c>
      <c r="S2">
        <v>0</v>
      </c>
      <c r="T2">
        <v>3.8800000000000001E-2</v>
      </c>
      <c r="U2">
        <v>6.13E-2</v>
      </c>
      <c r="V2" t="s">
        <v>25</v>
      </c>
    </row>
    <row r="3" spans="1:22" x14ac:dyDescent="0.2">
      <c r="A3" s="1">
        <v>1</v>
      </c>
      <c r="B3" t="s">
        <v>26</v>
      </c>
      <c r="C3" t="s">
        <v>27</v>
      </c>
      <c r="D3" t="s">
        <v>20</v>
      </c>
      <c r="E3" t="s">
        <v>28</v>
      </c>
      <c r="F3" s="3" t="s">
        <v>29</v>
      </c>
      <c r="G3" s="3" t="str">
        <f t="shared" si="0"/>
        <v>-</v>
      </c>
      <c r="H3" t="s">
        <v>30</v>
      </c>
      <c r="I3" s="2" t="s">
        <v>23</v>
      </c>
      <c r="J3">
        <v>9</v>
      </c>
      <c r="K3">
        <v>2</v>
      </c>
      <c r="L3">
        <v>1</v>
      </c>
      <c r="M3" s="2" t="s">
        <v>23</v>
      </c>
      <c r="N3" s="2" t="s">
        <v>23</v>
      </c>
      <c r="O3" t="s">
        <v>31</v>
      </c>
      <c r="P3">
        <v>3.0579999999999998</v>
      </c>
      <c r="Q3" t="s">
        <v>32</v>
      </c>
      <c r="R3" t="s">
        <v>32</v>
      </c>
      <c r="S3" t="s">
        <v>32</v>
      </c>
      <c r="T3" t="s">
        <v>32</v>
      </c>
      <c r="U3" t="s">
        <v>32</v>
      </c>
      <c r="V3" t="s">
        <v>33</v>
      </c>
    </row>
    <row r="4" spans="1:22" x14ac:dyDescent="0.2">
      <c r="A4" s="1">
        <v>1</v>
      </c>
      <c r="B4" t="s">
        <v>34</v>
      </c>
      <c r="C4" t="s">
        <v>35</v>
      </c>
      <c r="D4" t="s">
        <v>36</v>
      </c>
      <c r="E4" t="s">
        <v>37</v>
      </c>
      <c r="F4" s="3" t="s">
        <v>38</v>
      </c>
      <c r="G4" s="3" t="str">
        <f t="shared" si="0"/>
        <v>-</v>
      </c>
      <c r="H4" t="s">
        <v>39</v>
      </c>
      <c r="I4" s="2" t="s">
        <v>23</v>
      </c>
      <c r="J4">
        <v>6</v>
      </c>
      <c r="K4">
        <v>4</v>
      </c>
      <c r="L4">
        <v>1</v>
      </c>
      <c r="M4" s="2" t="s">
        <v>23</v>
      </c>
      <c r="N4" s="2" t="s">
        <v>23</v>
      </c>
      <c r="O4" t="s">
        <v>40</v>
      </c>
      <c r="P4">
        <v>4.2629999999999999</v>
      </c>
      <c r="Q4">
        <v>7.6E-3</v>
      </c>
      <c r="R4">
        <v>2.8999999999999998E-3</v>
      </c>
      <c r="S4">
        <v>0</v>
      </c>
      <c r="T4">
        <v>6.0000000000000001E-3</v>
      </c>
      <c r="U4">
        <v>0</v>
      </c>
      <c r="V4" t="s">
        <v>23</v>
      </c>
    </row>
    <row r="5" spans="1:22" x14ac:dyDescent="0.2">
      <c r="A5" s="1">
        <v>1</v>
      </c>
      <c r="B5" t="s">
        <v>41</v>
      </c>
      <c r="C5" t="s">
        <v>42</v>
      </c>
      <c r="D5" t="s">
        <v>36</v>
      </c>
      <c r="E5" t="s">
        <v>43</v>
      </c>
      <c r="F5" s="3" t="s">
        <v>44</v>
      </c>
      <c r="G5" s="3" t="str">
        <f t="shared" si="0"/>
        <v>-</v>
      </c>
      <c r="H5" t="s">
        <v>23</v>
      </c>
      <c r="I5" s="2" t="s">
        <v>23</v>
      </c>
      <c r="J5">
        <v>3</v>
      </c>
      <c r="K5">
        <v>3</v>
      </c>
      <c r="L5">
        <v>1</v>
      </c>
      <c r="M5" s="2" t="s">
        <v>23</v>
      </c>
      <c r="N5" s="2" t="s">
        <v>23</v>
      </c>
      <c r="O5" t="s">
        <v>45</v>
      </c>
      <c r="P5">
        <v>0.90600000000000003</v>
      </c>
      <c r="Q5">
        <v>0.18840000000000001</v>
      </c>
      <c r="R5">
        <v>0.26079999999999998</v>
      </c>
      <c r="S5">
        <v>0.1429</v>
      </c>
      <c r="T5">
        <v>0.2485</v>
      </c>
      <c r="U5">
        <v>9.6100000000000005E-2</v>
      </c>
      <c r="V5" t="s">
        <v>23</v>
      </c>
    </row>
    <row r="6" spans="1:22" x14ac:dyDescent="0.2">
      <c r="A6" s="1">
        <v>1</v>
      </c>
      <c r="B6" t="s">
        <v>46</v>
      </c>
      <c r="C6" t="s">
        <v>47</v>
      </c>
      <c r="D6" t="s">
        <v>48</v>
      </c>
      <c r="E6" t="s">
        <v>21</v>
      </c>
      <c r="F6" s="3" t="s">
        <v>49</v>
      </c>
      <c r="G6" s="3" t="str">
        <f t="shared" si="0"/>
        <v>-</v>
      </c>
      <c r="H6" t="s">
        <v>50</v>
      </c>
      <c r="I6" s="2" t="s">
        <v>23</v>
      </c>
      <c r="J6">
        <v>7</v>
      </c>
      <c r="K6">
        <v>4</v>
      </c>
      <c r="L6">
        <v>1</v>
      </c>
      <c r="M6" s="2" t="s">
        <v>23</v>
      </c>
      <c r="N6" s="2" t="s">
        <v>23</v>
      </c>
      <c r="O6" t="s">
        <v>51</v>
      </c>
      <c r="P6">
        <v>4.218</v>
      </c>
      <c r="Q6">
        <v>0.16259999999999999</v>
      </c>
      <c r="R6">
        <v>0.35010000000000002</v>
      </c>
      <c r="S6">
        <v>0.34129999999999999</v>
      </c>
      <c r="T6">
        <v>0.27829999999999999</v>
      </c>
      <c r="U6">
        <v>0.23519999999999999</v>
      </c>
      <c r="V6" t="s">
        <v>23</v>
      </c>
    </row>
    <row r="7" spans="1:22" x14ac:dyDescent="0.2">
      <c r="A7" s="1">
        <v>1</v>
      </c>
      <c r="B7" t="s">
        <v>52</v>
      </c>
      <c r="C7" t="s">
        <v>53</v>
      </c>
      <c r="D7" t="s">
        <v>48</v>
      </c>
      <c r="E7" t="s">
        <v>21</v>
      </c>
      <c r="F7" s="3" t="s">
        <v>54</v>
      </c>
      <c r="G7" s="3" t="str">
        <f t="shared" si="0"/>
        <v>-</v>
      </c>
      <c r="H7" t="s">
        <v>55</v>
      </c>
      <c r="I7" s="2">
        <v>8.6244479999999998E-3</v>
      </c>
      <c r="J7">
        <v>12</v>
      </c>
      <c r="K7">
        <v>6</v>
      </c>
      <c r="L7">
        <v>1</v>
      </c>
      <c r="M7" s="2" t="s">
        <v>23</v>
      </c>
      <c r="N7" s="2" t="s">
        <v>23</v>
      </c>
      <c r="O7" t="s">
        <v>56</v>
      </c>
      <c r="P7">
        <v>19.28</v>
      </c>
      <c r="Q7">
        <v>0.1278</v>
      </c>
      <c r="R7">
        <v>1.2999999999999999E-2</v>
      </c>
      <c r="S7">
        <v>0</v>
      </c>
      <c r="T7">
        <v>2E-3</v>
      </c>
      <c r="U7">
        <v>0</v>
      </c>
      <c r="V7" t="s">
        <v>23</v>
      </c>
    </row>
    <row r="8" spans="1:22" x14ac:dyDescent="0.2">
      <c r="A8" s="1">
        <v>1</v>
      </c>
      <c r="B8" t="s">
        <v>57</v>
      </c>
      <c r="C8" t="s">
        <v>58</v>
      </c>
      <c r="D8" t="s">
        <v>36</v>
      </c>
      <c r="E8" t="s">
        <v>43</v>
      </c>
      <c r="F8" s="3" t="s">
        <v>59</v>
      </c>
      <c r="G8" s="3" t="str">
        <f t="shared" si="0"/>
        <v>-</v>
      </c>
      <c r="H8" t="s">
        <v>60</v>
      </c>
      <c r="I8" s="2" t="s">
        <v>23</v>
      </c>
      <c r="J8">
        <v>21</v>
      </c>
      <c r="K8">
        <v>18</v>
      </c>
      <c r="L8">
        <v>3</v>
      </c>
      <c r="M8" s="2" t="s">
        <v>23</v>
      </c>
      <c r="N8" s="2" t="s">
        <v>23</v>
      </c>
      <c r="O8" t="s">
        <v>61</v>
      </c>
      <c r="P8">
        <v>4.8159999999999998</v>
      </c>
      <c r="Q8">
        <v>0.1142</v>
      </c>
      <c r="R8">
        <v>7.1999999999999998E-3</v>
      </c>
      <c r="S8">
        <v>0</v>
      </c>
      <c r="T8">
        <v>0</v>
      </c>
      <c r="U8">
        <v>0</v>
      </c>
      <c r="V8" t="s">
        <v>23</v>
      </c>
    </row>
    <row r="9" spans="1:22" x14ac:dyDescent="0.2">
      <c r="A9" s="1">
        <v>1</v>
      </c>
      <c r="B9" t="s">
        <v>62</v>
      </c>
      <c r="C9" t="s">
        <v>63</v>
      </c>
      <c r="D9" t="s">
        <v>36</v>
      </c>
      <c r="E9" t="s">
        <v>21</v>
      </c>
      <c r="F9" s="3" t="s">
        <v>64</v>
      </c>
      <c r="G9" s="3" t="str">
        <f t="shared" si="0"/>
        <v>-</v>
      </c>
      <c r="H9" t="s">
        <v>65</v>
      </c>
      <c r="I9" s="2" t="s">
        <v>23</v>
      </c>
      <c r="J9">
        <v>15</v>
      </c>
      <c r="K9">
        <v>5</v>
      </c>
      <c r="L9">
        <v>2</v>
      </c>
      <c r="M9" s="2" t="s">
        <v>23</v>
      </c>
      <c r="N9" s="2" t="s">
        <v>23</v>
      </c>
      <c r="O9" t="s">
        <v>66</v>
      </c>
      <c r="P9">
        <v>20.2</v>
      </c>
      <c r="Q9">
        <v>0.1278</v>
      </c>
      <c r="R9">
        <v>8.6E-3</v>
      </c>
      <c r="S9">
        <v>0</v>
      </c>
      <c r="T9">
        <v>1E-3</v>
      </c>
      <c r="U9">
        <v>0</v>
      </c>
      <c r="V9" t="s">
        <v>67</v>
      </c>
    </row>
    <row r="10" spans="1:22" x14ac:dyDescent="0.2">
      <c r="A10" s="1">
        <v>2</v>
      </c>
      <c r="B10" t="s">
        <v>68</v>
      </c>
      <c r="C10" t="s">
        <v>69</v>
      </c>
      <c r="D10" t="s">
        <v>48</v>
      </c>
      <c r="E10" t="s">
        <v>37</v>
      </c>
      <c r="F10" s="3" t="s">
        <v>70</v>
      </c>
      <c r="G10" s="3" t="str">
        <f t="shared" si="0"/>
        <v>-</v>
      </c>
      <c r="H10" t="s">
        <v>23</v>
      </c>
      <c r="I10" s="2">
        <v>4.2249584E-2</v>
      </c>
      <c r="J10">
        <v>25</v>
      </c>
      <c r="K10">
        <v>19</v>
      </c>
      <c r="L10">
        <v>4</v>
      </c>
      <c r="M10" s="4" t="s">
        <v>71</v>
      </c>
      <c r="N10" t="s">
        <v>72</v>
      </c>
      <c r="O10" t="s">
        <v>73</v>
      </c>
      <c r="P10">
        <v>9.9169999999999998</v>
      </c>
      <c r="Q10">
        <v>0.92130000000000001</v>
      </c>
      <c r="R10">
        <v>0.62819999999999998</v>
      </c>
      <c r="S10">
        <v>0.754</v>
      </c>
      <c r="T10">
        <v>0.66400000000000003</v>
      </c>
      <c r="U10">
        <v>0.52969999999999995</v>
      </c>
      <c r="V10" t="s">
        <v>23</v>
      </c>
    </row>
    <row r="11" spans="1:22" x14ac:dyDescent="0.2">
      <c r="A11" s="1">
        <v>2</v>
      </c>
      <c r="B11" t="s">
        <v>74</v>
      </c>
      <c r="C11" t="s">
        <v>75</v>
      </c>
      <c r="D11" t="s">
        <v>76</v>
      </c>
      <c r="E11" t="s">
        <v>21</v>
      </c>
      <c r="F11" s="3" t="s">
        <v>77</v>
      </c>
      <c r="G11" s="3" t="str">
        <f t="shared" si="0"/>
        <v>-</v>
      </c>
      <c r="H11" t="s">
        <v>78</v>
      </c>
      <c r="I11" s="2" t="s">
        <v>23</v>
      </c>
      <c r="J11">
        <v>74</v>
      </c>
      <c r="K11">
        <v>52</v>
      </c>
      <c r="L11">
        <v>31</v>
      </c>
      <c r="M11" s="2" t="s">
        <v>23</v>
      </c>
      <c r="N11" s="2" t="s">
        <v>23</v>
      </c>
      <c r="O11" t="s">
        <v>79</v>
      </c>
      <c r="P11">
        <v>12.76</v>
      </c>
      <c r="Q11">
        <v>9.7600000000000006E-2</v>
      </c>
      <c r="R11">
        <v>0.3473</v>
      </c>
      <c r="S11">
        <v>0.27979999999999999</v>
      </c>
      <c r="T11">
        <v>0.39760000000000001</v>
      </c>
      <c r="U11">
        <v>0.33029999999999998</v>
      </c>
      <c r="V11" t="s">
        <v>23</v>
      </c>
    </row>
    <row r="12" spans="1:22" x14ac:dyDescent="0.2">
      <c r="A12" s="1">
        <v>2</v>
      </c>
      <c r="B12" t="s">
        <v>80</v>
      </c>
      <c r="C12" t="s">
        <v>81</v>
      </c>
      <c r="D12" t="s">
        <v>20</v>
      </c>
      <c r="E12" t="s">
        <v>21</v>
      </c>
      <c r="F12" s="3" t="s">
        <v>82</v>
      </c>
      <c r="G12" s="3" t="str">
        <f t="shared" si="0"/>
        <v>-</v>
      </c>
      <c r="H12" t="s">
        <v>83</v>
      </c>
      <c r="I12" s="2" t="s">
        <v>23</v>
      </c>
      <c r="J12">
        <v>11</v>
      </c>
      <c r="K12">
        <v>8</v>
      </c>
      <c r="L12">
        <v>1</v>
      </c>
      <c r="M12" s="2" t="s">
        <v>23</v>
      </c>
      <c r="N12" s="2" t="s">
        <v>23</v>
      </c>
      <c r="O12" t="s">
        <v>84</v>
      </c>
      <c r="P12">
        <v>6.0650000000000004</v>
      </c>
      <c r="Q12">
        <v>0.95079999999999998</v>
      </c>
      <c r="R12">
        <v>0.72770000000000001</v>
      </c>
      <c r="S12">
        <v>0.94640000000000002</v>
      </c>
      <c r="T12">
        <v>0.63719999999999999</v>
      </c>
      <c r="U12">
        <v>0.61450000000000005</v>
      </c>
      <c r="V12" t="s">
        <v>23</v>
      </c>
    </row>
    <row r="13" spans="1:22" x14ac:dyDescent="0.2">
      <c r="A13" s="1">
        <v>2</v>
      </c>
      <c r="B13" t="s">
        <v>85</v>
      </c>
      <c r="C13" t="s">
        <v>86</v>
      </c>
      <c r="D13" t="s">
        <v>36</v>
      </c>
      <c r="E13" t="s">
        <v>21</v>
      </c>
      <c r="F13" s="3" t="s">
        <v>87</v>
      </c>
      <c r="G13" s="3" t="str">
        <f t="shared" si="0"/>
        <v>-</v>
      </c>
      <c r="H13" t="s">
        <v>23</v>
      </c>
      <c r="I13" s="2" t="s">
        <v>23</v>
      </c>
      <c r="J13">
        <v>27</v>
      </c>
      <c r="K13">
        <v>7</v>
      </c>
      <c r="L13">
        <v>1</v>
      </c>
      <c r="M13" s="2" t="s">
        <v>23</v>
      </c>
      <c r="N13" s="2" t="s">
        <v>23</v>
      </c>
      <c r="O13" t="s">
        <v>88</v>
      </c>
      <c r="P13">
        <v>7.6829999999999998</v>
      </c>
      <c r="Q13">
        <v>3.1800000000000002E-2</v>
      </c>
      <c r="R13">
        <v>2.8999999999999998E-3</v>
      </c>
      <c r="S13">
        <v>0</v>
      </c>
      <c r="T13">
        <v>0</v>
      </c>
      <c r="U13">
        <v>0</v>
      </c>
      <c r="V13" t="s">
        <v>23</v>
      </c>
    </row>
    <row r="14" spans="1:22" x14ac:dyDescent="0.2">
      <c r="A14" s="1">
        <v>2</v>
      </c>
      <c r="B14" t="s">
        <v>89</v>
      </c>
      <c r="C14" t="s">
        <v>90</v>
      </c>
      <c r="D14" t="s">
        <v>76</v>
      </c>
      <c r="E14" t="s">
        <v>28</v>
      </c>
      <c r="F14" s="3" t="s">
        <v>91</v>
      </c>
      <c r="G14" s="3" t="str">
        <f t="shared" si="0"/>
        <v>-</v>
      </c>
      <c r="H14" t="s">
        <v>92</v>
      </c>
      <c r="I14" s="2">
        <v>1.4025103000000001E-2</v>
      </c>
      <c r="J14">
        <v>24</v>
      </c>
      <c r="K14">
        <v>5</v>
      </c>
      <c r="L14">
        <v>2</v>
      </c>
      <c r="M14" s="2" t="s">
        <v>23</v>
      </c>
      <c r="N14" s="2" t="s">
        <v>23</v>
      </c>
      <c r="O14" t="s">
        <v>93</v>
      </c>
      <c r="P14">
        <v>5.45</v>
      </c>
      <c r="Q14">
        <v>0.16869999999999999</v>
      </c>
      <c r="R14">
        <v>4.3200000000000002E-2</v>
      </c>
      <c r="S14">
        <v>2.4799999999999999E-2</v>
      </c>
      <c r="T14">
        <v>8.1500000000000003E-2</v>
      </c>
      <c r="U14">
        <v>4.2900000000000001E-2</v>
      </c>
      <c r="V14" t="s">
        <v>23</v>
      </c>
    </row>
    <row r="15" spans="1:22" x14ac:dyDescent="0.2">
      <c r="A15" s="1">
        <v>2</v>
      </c>
      <c r="B15" t="s">
        <v>94</v>
      </c>
      <c r="C15" t="s">
        <v>95</v>
      </c>
      <c r="D15" t="s">
        <v>36</v>
      </c>
      <c r="E15" t="s">
        <v>37</v>
      </c>
      <c r="F15" s="3" t="s">
        <v>29</v>
      </c>
      <c r="G15" s="3" t="str">
        <f t="shared" si="0"/>
        <v>-</v>
      </c>
      <c r="H15" t="s">
        <v>23</v>
      </c>
      <c r="I15" s="5">
        <v>6.8200000000000004E-5</v>
      </c>
      <c r="J15">
        <v>34</v>
      </c>
      <c r="K15">
        <v>9</v>
      </c>
      <c r="L15">
        <v>1</v>
      </c>
      <c r="M15" s="2" t="s">
        <v>23</v>
      </c>
      <c r="N15" s="2" t="s">
        <v>23</v>
      </c>
      <c r="O15" t="s">
        <v>96</v>
      </c>
      <c r="P15">
        <v>21</v>
      </c>
      <c r="Q15">
        <v>1.44E-2</v>
      </c>
      <c r="R15">
        <v>1.4E-3</v>
      </c>
      <c r="S15">
        <v>0</v>
      </c>
      <c r="T15">
        <v>0</v>
      </c>
      <c r="U15">
        <v>0</v>
      </c>
      <c r="V15" t="s">
        <v>23</v>
      </c>
    </row>
    <row r="16" spans="1:22" x14ac:dyDescent="0.2">
      <c r="A16" s="1">
        <v>3</v>
      </c>
      <c r="B16" t="s">
        <v>97</v>
      </c>
      <c r="C16" t="s">
        <v>98</v>
      </c>
      <c r="D16" t="s">
        <v>76</v>
      </c>
      <c r="E16" t="s">
        <v>28</v>
      </c>
      <c r="F16" s="3" t="s">
        <v>99</v>
      </c>
      <c r="G16" s="3" t="str">
        <f t="shared" si="0"/>
        <v>-</v>
      </c>
      <c r="H16" t="s">
        <v>100</v>
      </c>
      <c r="I16" s="2">
        <v>1.1107606000000001E-2</v>
      </c>
      <c r="J16">
        <v>11</v>
      </c>
      <c r="K16">
        <v>3</v>
      </c>
      <c r="L16">
        <v>1</v>
      </c>
      <c r="M16" s="2" t="s">
        <v>23</v>
      </c>
      <c r="N16" s="2" t="s">
        <v>23</v>
      </c>
      <c r="O16" t="s">
        <v>101</v>
      </c>
      <c r="P16">
        <v>2.48</v>
      </c>
      <c r="Q16">
        <v>0.1195</v>
      </c>
      <c r="R16">
        <v>1.2999999999999999E-2</v>
      </c>
      <c r="S16">
        <v>0</v>
      </c>
      <c r="T16">
        <v>1E-3</v>
      </c>
      <c r="U16">
        <v>0</v>
      </c>
      <c r="V16" t="s">
        <v>23</v>
      </c>
    </row>
    <row r="17" spans="1:22" x14ac:dyDescent="0.2">
      <c r="A17" s="1">
        <v>3</v>
      </c>
      <c r="B17" t="s">
        <v>102</v>
      </c>
      <c r="C17" t="s">
        <v>103</v>
      </c>
      <c r="D17" t="s">
        <v>36</v>
      </c>
      <c r="E17" t="s">
        <v>21</v>
      </c>
      <c r="F17" s="3" t="s">
        <v>104</v>
      </c>
      <c r="G17" s="3" t="str">
        <f t="shared" si="0"/>
        <v>-</v>
      </c>
      <c r="H17" t="s">
        <v>23</v>
      </c>
      <c r="I17" s="2" t="s">
        <v>23</v>
      </c>
      <c r="J17">
        <v>94</v>
      </c>
      <c r="K17">
        <v>49</v>
      </c>
      <c r="L17">
        <v>3</v>
      </c>
      <c r="M17" s="2" t="s">
        <v>23</v>
      </c>
      <c r="N17" s="2" t="s">
        <v>23</v>
      </c>
      <c r="O17" t="s">
        <v>105</v>
      </c>
      <c r="P17">
        <v>17.88</v>
      </c>
      <c r="Q17">
        <v>0.44019999999999998</v>
      </c>
      <c r="R17">
        <v>0.28820000000000001</v>
      </c>
      <c r="S17">
        <v>0.41959999999999997</v>
      </c>
      <c r="T17">
        <v>0.49199999999999999</v>
      </c>
      <c r="U17">
        <v>0.54090000000000005</v>
      </c>
      <c r="V17" t="s">
        <v>23</v>
      </c>
    </row>
    <row r="18" spans="1:22" x14ac:dyDescent="0.2">
      <c r="A18" s="1">
        <v>3</v>
      </c>
      <c r="B18" t="s">
        <v>106</v>
      </c>
      <c r="C18" t="s">
        <v>107</v>
      </c>
      <c r="D18" t="s">
        <v>48</v>
      </c>
      <c r="E18" t="s">
        <v>21</v>
      </c>
      <c r="F18" s="3" t="s">
        <v>108</v>
      </c>
      <c r="G18" s="3" t="str">
        <f t="shared" si="0"/>
        <v>-</v>
      </c>
      <c r="H18" t="s">
        <v>109</v>
      </c>
      <c r="I18" s="2" t="s">
        <v>23</v>
      </c>
      <c r="J18">
        <v>5</v>
      </c>
      <c r="K18">
        <v>1</v>
      </c>
      <c r="L18">
        <v>1</v>
      </c>
      <c r="M18" s="2" t="s">
        <v>23</v>
      </c>
      <c r="N18" s="2" t="s">
        <v>23</v>
      </c>
      <c r="O18" t="s">
        <v>110</v>
      </c>
      <c r="P18">
        <v>1.7889999999999999</v>
      </c>
      <c r="Q18">
        <v>0.19209999999999999</v>
      </c>
      <c r="R18">
        <v>1.01E-2</v>
      </c>
      <c r="S18">
        <v>1E-3</v>
      </c>
      <c r="T18">
        <v>1.6899999999999998E-2</v>
      </c>
      <c r="U18">
        <v>2.9700000000000001E-2</v>
      </c>
      <c r="V18" t="s">
        <v>23</v>
      </c>
    </row>
    <row r="19" spans="1:22" x14ac:dyDescent="0.2">
      <c r="A19" s="1">
        <v>4</v>
      </c>
      <c r="B19" t="s">
        <v>111</v>
      </c>
      <c r="C19" t="s">
        <v>112</v>
      </c>
      <c r="D19" t="s">
        <v>20</v>
      </c>
      <c r="E19" t="s">
        <v>21</v>
      </c>
      <c r="F19" s="3" t="s">
        <v>113</v>
      </c>
      <c r="G19" s="3" t="str">
        <f t="shared" si="0"/>
        <v>-</v>
      </c>
      <c r="H19" t="s">
        <v>23</v>
      </c>
      <c r="I19" s="2" t="s">
        <v>23</v>
      </c>
      <c r="J19">
        <v>46</v>
      </c>
      <c r="K19">
        <v>12</v>
      </c>
      <c r="L19">
        <v>2</v>
      </c>
      <c r="M19" s="2" t="s">
        <v>23</v>
      </c>
      <c r="N19" s="2" t="s">
        <v>23</v>
      </c>
      <c r="O19" t="s">
        <v>114</v>
      </c>
      <c r="P19">
        <v>4.5140000000000002</v>
      </c>
      <c r="Q19">
        <v>4.99E-2</v>
      </c>
      <c r="R19">
        <v>2.8999999999999998E-3</v>
      </c>
      <c r="S19">
        <v>0</v>
      </c>
      <c r="T19">
        <v>1E-3</v>
      </c>
      <c r="U19">
        <v>0</v>
      </c>
      <c r="V19" t="s">
        <v>23</v>
      </c>
    </row>
    <row r="20" spans="1:22" x14ac:dyDescent="0.2">
      <c r="A20" s="1">
        <v>4</v>
      </c>
      <c r="B20" t="s">
        <v>111</v>
      </c>
      <c r="C20" t="s">
        <v>115</v>
      </c>
      <c r="D20" t="s">
        <v>20</v>
      </c>
      <c r="E20" t="s">
        <v>21</v>
      </c>
      <c r="F20" s="3" t="s">
        <v>116</v>
      </c>
      <c r="G20" s="3" t="str">
        <f t="shared" si="0"/>
        <v>-</v>
      </c>
      <c r="H20" t="s">
        <v>23</v>
      </c>
      <c r="I20" s="2" t="s">
        <v>23</v>
      </c>
      <c r="J20">
        <v>37</v>
      </c>
      <c r="K20">
        <v>14</v>
      </c>
      <c r="L20">
        <v>1</v>
      </c>
      <c r="M20" s="2" t="s">
        <v>23</v>
      </c>
      <c r="N20" s="2" t="s">
        <v>23</v>
      </c>
      <c r="O20" t="s">
        <v>117</v>
      </c>
      <c r="P20">
        <v>15.5</v>
      </c>
      <c r="Q20">
        <v>0.17849999999999999</v>
      </c>
      <c r="R20">
        <v>0.1268</v>
      </c>
      <c r="S20">
        <v>7.7399999999999997E-2</v>
      </c>
      <c r="T20">
        <v>0.18190000000000001</v>
      </c>
      <c r="U20">
        <v>0.18509999999999999</v>
      </c>
      <c r="V20" t="s">
        <v>118</v>
      </c>
    </row>
    <row r="21" spans="1:22" x14ac:dyDescent="0.2">
      <c r="A21" s="1">
        <v>4</v>
      </c>
      <c r="B21" t="s">
        <v>119</v>
      </c>
      <c r="C21" t="s">
        <v>120</v>
      </c>
      <c r="D21" t="s">
        <v>36</v>
      </c>
      <c r="E21" t="s">
        <v>28</v>
      </c>
      <c r="F21" s="3" t="s">
        <v>121</v>
      </c>
      <c r="G21" s="3" t="str">
        <f t="shared" si="0"/>
        <v>-</v>
      </c>
      <c r="H21" t="s">
        <v>23</v>
      </c>
      <c r="I21" s="5">
        <v>7.5099999999999996E-5</v>
      </c>
      <c r="J21">
        <v>18</v>
      </c>
      <c r="K21">
        <v>15</v>
      </c>
      <c r="L21">
        <v>7</v>
      </c>
      <c r="M21" s="2" t="s">
        <v>23</v>
      </c>
      <c r="N21" s="2" t="s">
        <v>23</v>
      </c>
      <c r="O21" t="s">
        <v>122</v>
      </c>
      <c r="P21">
        <v>4.1840000000000002</v>
      </c>
      <c r="Q21">
        <v>7.5600000000000001E-2</v>
      </c>
      <c r="R21">
        <v>1.2999999999999999E-2</v>
      </c>
      <c r="S21">
        <v>2.4799999999999999E-2</v>
      </c>
      <c r="T21">
        <v>6.0000000000000001E-3</v>
      </c>
      <c r="U21">
        <v>4.4999999999999998E-2</v>
      </c>
      <c r="V21" t="s">
        <v>23</v>
      </c>
    </row>
    <row r="22" spans="1:22" x14ac:dyDescent="0.2">
      <c r="A22" s="1">
        <v>4</v>
      </c>
      <c r="B22" t="s">
        <v>123</v>
      </c>
      <c r="C22" t="s">
        <v>124</v>
      </c>
      <c r="D22" t="s">
        <v>36</v>
      </c>
      <c r="E22" t="s">
        <v>37</v>
      </c>
      <c r="F22" s="3" t="s">
        <v>125</v>
      </c>
      <c r="G22" s="3" t="str">
        <f t="shared" si="0"/>
        <v>-</v>
      </c>
      <c r="H22" t="s">
        <v>126</v>
      </c>
      <c r="I22" s="2">
        <v>2.2173001000000001E-2</v>
      </c>
      <c r="J22">
        <v>9</v>
      </c>
      <c r="K22">
        <v>4</v>
      </c>
      <c r="L22">
        <v>1</v>
      </c>
      <c r="M22" s="2" t="s">
        <v>23</v>
      </c>
      <c r="N22" s="2" t="s">
        <v>23</v>
      </c>
      <c r="O22" t="s">
        <v>127</v>
      </c>
      <c r="P22">
        <v>4.548</v>
      </c>
      <c r="Q22">
        <v>4.0099999999999997E-2</v>
      </c>
      <c r="R22">
        <v>1.2999999999999999E-2</v>
      </c>
      <c r="S22">
        <v>5.6500000000000002E-2</v>
      </c>
      <c r="T22">
        <v>2.98E-2</v>
      </c>
      <c r="U22">
        <v>3.27E-2</v>
      </c>
      <c r="V22" t="s">
        <v>23</v>
      </c>
    </row>
    <row r="23" spans="1:22" x14ac:dyDescent="0.2">
      <c r="A23" s="1">
        <v>4</v>
      </c>
      <c r="B23" t="s">
        <v>128</v>
      </c>
      <c r="C23" t="s">
        <v>129</v>
      </c>
      <c r="D23" t="s">
        <v>76</v>
      </c>
      <c r="E23" t="s">
        <v>130</v>
      </c>
      <c r="F23" s="3" t="s">
        <v>131</v>
      </c>
      <c r="G23" s="3" t="str">
        <f t="shared" si="0"/>
        <v>-</v>
      </c>
      <c r="H23" t="s">
        <v>23</v>
      </c>
      <c r="I23" s="2" t="s">
        <v>23</v>
      </c>
      <c r="J23">
        <v>18</v>
      </c>
      <c r="K23">
        <v>6</v>
      </c>
      <c r="L23">
        <v>1</v>
      </c>
      <c r="M23" s="2" t="s">
        <v>23</v>
      </c>
      <c r="N23" s="2" t="s">
        <v>23</v>
      </c>
      <c r="O23" t="s">
        <v>132</v>
      </c>
      <c r="P23">
        <v>4.74</v>
      </c>
      <c r="Q23">
        <v>0.24360000000000001</v>
      </c>
      <c r="R23">
        <v>2.7400000000000001E-2</v>
      </c>
      <c r="S23">
        <v>0</v>
      </c>
      <c r="T23">
        <v>1E-3</v>
      </c>
      <c r="U23">
        <v>1.9400000000000001E-2</v>
      </c>
      <c r="V23" t="s">
        <v>23</v>
      </c>
    </row>
    <row r="24" spans="1:22" x14ac:dyDescent="0.2">
      <c r="A24" s="1">
        <v>4</v>
      </c>
      <c r="B24" t="s">
        <v>133</v>
      </c>
      <c r="C24" t="s">
        <v>134</v>
      </c>
      <c r="D24" t="s">
        <v>20</v>
      </c>
      <c r="E24" t="s">
        <v>21</v>
      </c>
      <c r="F24" s="3" t="s">
        <v>135</v>
      </c>
      <c r="G24" s="3" t="str">
        <f t="shared" si="0"/>
        <v>-</v>
      </c>
      <c r="H24" t="s">
        <v>136</v>
      </c>
      <c r="I24" s="2" t="s">
        <v>23</v>
      </c>
      <c r="J24">
        <v>101</v>
      </c>
      <c r="K24">
        <v>3</v>
      </c>
      <c r="L24">
        <v>1</v>
      </c>
      <c r="M24" s="2" t="s">
        <v>23</v>
      </c>
      <c r="N24" s="2" t="s">
        <v>23</v>
      </c>
      <c r="O24" t="s">
        <v>137</v>
      </c>
      <c r="P24">
        <v>8.8179999999999996</v>
      </c>
      <c r="Q24">
        <v>3.8600000000000002E-2</v>
      </c>
      <c r="R24">
        <v>2.8999999999999998E-3</v>
      </c>
      <c r="S24">
        <v>0</v>
      </c>
      <c r="T24">
        <v>1E-3</v>
      </c>
      <c r="U24">
        <v>0</v>
      </c>
      <c r="V24" t="s">
        <v>23</v>
      </c>
    </row>
    <row r="25" spans="1:22" x14ac:dyDescent="0.2">
      <c r="A25" s="1">
        <v>4</v>
      </c>
      <c r="B25" t="s">
        <v>94</v>
      </c>
      <c r="C25" t="s">
        <v>138</v>
      </c>
      <c r="D25" t="s">
        <v>36</v>
      </c>
      <c r="E25" t="s">
        <v>28</v>
      </c>
      <c r="F25" s="3" t="s">
        <v>139</v>
      </c>
      <c r="G25" s="3" t="str">
        <f t="shared" si="0"/>
        <v>-</v>
      </c>
      <c r="H25" t="s">
        <v>140</v>
      </c>
      <c r="I25" s="2">
        <v>6.3004350000000001E-3</v>
      </c>
      <c r="J25">
        <v>63</v>
      </c>
      <c r="K25">
        <v>16</v>
      </c>
      <c r="L25">
        <v>3</v>
      </c>
      <c r="M25" s="2" t="s">
        <v>23</v>
      </c>
      <c r="N25" s="2" t="s">
        <v>23</v>
      </c>
      <c r="O25" t="s">
        <v>141</v>
      </c>
      <c r="P25">
        <v>9.048</v>
      </c>
      <c r="Q25">
        <v>0.1089</v>
      </c>
      <c r="R25">
        <v>7.1999999999999998E-3</v>
      </c>
      <c r="S25">
        <v>0</v>
      </c>
      <c r="T25">
        <v>0</v>
      </c>
      <c r="U25">
        <v>0</v>
      </c>
      <c r="V25" t="s">
        <v>23</v>
      </c>
    </row>
    <row r="26" spans="1:22" x14ac:dyDescent="0.2">
      <c r="A26" s="1">
        <v>5</v>
      </c>
      <c r="B26" t="s">
        <v>142</v>
      </c>
      <c r="C26" t="s">
        <v>143</v>
      </c>
      <c r="D26" t="s">
        <v>48</v>
      </c>
      <c r="E26" t="s">
        <v>130</v>
      </c>
      <c r="F26" s="3" t="s">
        <v>144</v>
      </c>
      <c r="G26" s="3" t="str">
        <f t="shared" si="0"/>
        <v>-</v>
      </c>
      <c r="H26" t="s">
        <v>145</v>
      </c>
      <c r="I26" s="2">
        <v>2.9116540000000001E-3</v>
      </c>
      <c r="J26">
        <v>22</v>
      </c>
      <c r="K26">
        <v>15</v>
      </c>
      <c r="L26">
        <v>9</v>
      </c>
      <c r="M26" s="2" t="s">
        <v>23</v>
      </c>
      <c r="N26" s="2" t="s">
        <v>23</v>
      </c>
      <c r="O26" t="s">
        <v>146</v>
      </c>
      <c r="P26">
        <v>11.55</v>
      </c>
      <c r="Q26">
        <v>0.1142</v>
      </c>
      <c r="R26">
        <v>0.53310000000000002</v>
      </c>
      <c r="S26">
        <v>0.42959999999999998</v>
      </c>
      <c r="T26">
        <v>0.85980000000000001</v>
      </c>
      <c r="U26">
        <v>0.498</v>
      </c>
      <c r="V26" t="s">
        <v>147</v>
      </c>
    </row>
    <row r="27" spans="1:22" x14ac:dyDescent="0.2">
      <c r="A27" s="1">
        <v>5</v>
      </c>
      <c r="B27" t="s">
        <v>148</v>
      </c>
      <c r="C27" t="s">
        <v>149</v>
      </c>
      <c r="D27" t="s">
        <v>36</v>
      </c>
      <c r="E27" t="s">
        <v>28</v>
      </c>
      <c r="F27" s="3" t="s">
        <v>150</v>
      </c>
      <c r="G27" s="3" t="str">
        <f t="shared" si="0"/>
        <v>-</v>
      </c>
      <c r="H27" t="s">
        <v>151</v>
      </c>
      <c r="I27" s="2">
        <v>4.4723200000000001E-3</v>
      </c>
      <c r="J27">
        <v>13</v>
      </c>
      <c r="K27">
        <v>3</v>
      </c>
      <c r="L27">
        <v>1</v>
      </c>
      <c r="M27" s="2" t="s">
        <v>23</v>
      </c>
      <c r="N27" s="2" t="s">
        <v>23</v>
      </c>
      <c r="O27" t="s">
        <v>152</v>
      </c>
      <c r="P27">
        <v>1.0369999999999999</v>
      </c>
      <c r="Q27">
        <v>0.16489999999999999</v>
      </c>
      <c r="R27">
        <v>0.3372</v>
      </c>
      <c r="S27">
        <v>0.3165</v>
      </c>
      <c r="T27">
        <v>0.3569</v>
      </c>
      <c r="U27">
        <v>0.34970000000000001</v>
      </c>
      <c r="V27" t="s">
        <v>23</v>
      </c>
    </row>
    <row r="28" spans="1:22" x14ac:dyDescent="0.2">
      <c r="A28" s="1">
        <v>5</v>
      </c>
      <c r="B28" t="s">
        <v>102</v>
      </c>
      <c r="C28" t="s">
        <v>153</v>
      </c>
      <c r="D28" t="s">
        <v>48</v>
      </c>
      <c r="E28" t="s">
        <v>28</v>
      </c>
      <c r="F28" s="3" t="s">
        <v>154</v>
      </c>
      <c r="G28" s="3" t="str">
        <f t="shared" si="0"/>
        <v>-</v>
      </c>
      <c r="H28" t="s">
        <v>155</v>
      </c>
      <c r="I28" s="2">
        <v>3.7098980000000001E-3</v>
      </c>
      <c r="J28">
        <v>23</v>
      </c>
      <c r="K28">
        <v>21</v>
      </c>
      <c r="L28">
        <v>1</v>
      </c>
      <c r="M28" s="4" t="s">
        <v>156</v>
      </c>
      <c r="N28" t="s">
        <v>157</v>
      </c>
      <c r="O28" t="s">
        <v>158</v>
      </c>
      <c r="P28">
        <v>8.9420000000000002</v>
      </c>
      <c r="Q28">
        <v>0.1331</v>
      </c>
      <c r="R28">
        <v>1.2999999999999999E-2</v>
      </c>
      <c r="S28">
        <v>6.25E-2</v>
      </c>
      <c r="T28">
        <v>1.89E-2</v>
      </c>
      <c r="U28">
        <v>5.9299999999999999E-2</v>
      </c>
      <c r="V28" t="s">
        <v>23</v>
      </c>
    </row>
    <row r="29" spans="1:22" x14ac:dyDescent="0.2">
      <c r="A29" s="1">
        <v>5</v>
      </c>
      <c r="B29" t="s">
        <v>159</v>
      </c>
      <c r="C29" t="s">
        <v>160</v>
      </c>
      <c r="D29" t="s">
        <v>76</v>
      </c>
      <c r="E29" t="s">
        <v>21</v>
      </c>
      <c r="F29" s="3" t="s">
        <v>161</v>
      </c>
      <c r="G29" s="3" t="str">
        <f t="shared" si="0"/>
        <v>-</v>
      </c>
      <c r="H29" t="s">
        <v>162</v>
      </c>
      <c r="I29" s="2">
        <v>4.2487387000000001E-2</v>
      </c>
      <c r="J29">
        <v>20</v>
      </c>
      <c r="K29">
        <v>18</v>
      </c>
      <c r="L29">
        <v>1</v>
      </c>
      <c r="M29" s="2" t="s">
        <v>23</v>
      </c>
      <c r="N29" s="2" t="s">
        <v>23</v>
      </c>
      <c r="O29" t="s">
        <v>163</v>
      </c>
      <c r="P29">
        <v>12.92</v>
      </c>
      <c r="Q29">
        <v>2.1899999999999999E-2</v>
      </c>
      <c r="R29">
        <v>4.3E-3</v>
      </c>
      <c r="S29">
        <v>0</v>
      </c>
      <c r="T29">
        <v>0</v>
      </c>
      <c r="U29">
        <v>0</v>
      </c>
      <c r="V29" t="s">
        <v>23</v>
      </c>
    </row>
    <row r="30" spans="1:22" x14ac:dyDescent="0.2">
      <c r="A30" s="1">
        <v>5</v>
      </c>
      <c r="B30" t="s">
        <v>164</v>
      </c>
      <c r="C30" t="s">
        <v>165</v>
      </c>
      <c r="D30" t="s">
        <v>20</v>
      </c>
      <c r="E30" t="s">
        <v>21</v>
      </c>
      <c r="F30" s="3" t="s">
        <v>166</v>
      </c>
      <c r="G30" s="3" t="str">
        <f t="shared" si="0"/>
        <v>-</v>
      </c>
      <c r="H30" t="s">
        <v>167</v>
      </c>
      <c r="I30" s="2" t="s">
        <v>23</v>
      </c>
      <c r="J30">
        <v>9</v>
      </c>
      <c r="K30">
        <v>8</v>
      </c>
      <c r="L30">
        <v>1</v>
      </c>
      <c r="M30" s="2" t="s">
        <v>23</v>
      </c>
      <c r="N30" s="2" t="s">
        <v>23</v>
      </c>
      <c r="O30" t="s">
        <v>168</v>
      </c>
      <c r="P30">
        <v>10.83</v>
      </c>
      <c r="Q30">
        <v>8.8499999999999995E-2</v>
      </c>
      <c r="R30">
        <v>3.4599999999999999E-2</v>
      </c>
      <c r="S30">
        <v>0</v>
      </c>
      <c r="T30">
        <v>5.2699999999999997E-2</v>
      </c>
      <c r="U30">
        <v>5.1000000000000004E-3</v>
      </c>
      <c r="V30" t="s">
        <v>23</v>
      </c>
    </row>
    <row r="31" spans="1:22" x14ac:dyDescent="0.2">
      <c r="A31" s="1">
        <v>6</v>
      </c>
      <c r="B31" t="s">
        <v>169</v>
      </c>
      <c r="C31" t="s">
        <v>170</v>
      </c>
      <c r="D31" t="s">
        <v>48</v>
      </c>
      <c r="E31" t="s">
        <v>21</v>
      </c>
      <c r="F31" s="3" t="s">
        <v>171</v>
      </c>
      <c r="G31" s="3" t="str">
        <f t="shared" si="0"/>
        <v>-</v>
      </c>
      <c r="H31" t="s">
        <v>172</v>
      </c>
      <c r="I31" s="2" t="s">
        <v>23</v>
      </c>
      <c r="J31">
        <v>24</v>
      </c>
      <c r="K31">
        <v>12</v>
      </c>
      <c r="L31">
        <v>2</v>
      </c>
      <c r="M31" s="2" t="s">
        <v>23</v>
      </c>
      <c r="N31" s="2" t="s">
        <v>23</v>
      </c>
      <c r="O31" t="s">
        <v>173</v>
      </c>
      <c r="P31">
        <v>4.923</v>
      </c>
      <c r="Q31">
        <v>7.7200000000000005E-2</v>
      </c>
      <c r="R31">
        <v>0.22189999999999999</v>
      </c>
      <c r="S31">
        <v>0.23910000000000001</v>
      </c>
      <c r="T31">
        <v>0.2555</v>
      </c>
      <c r="U31">
        <v>0.15540000000000001</v>
      </c>
      <c r="V31" t="s">
        <v>23</v>
      </c>
    </row>
    <row r="32" spans="1:22" x14ac:dyDescent="0.2">
      <c r="A32" s="1">
        <v>6</v>
      </c>
      <c r="B32" t="s">
        <v>169</v>
      </c>
      <c r="C32" t="s">
        <v>174</v>
      </c>
      <c r="D32" t="s">
        <v>76</v>
      </c>
      <c r="E32" t="s">
        <v>21</v>
      </c>
      <c r="F32" s="3" t="s">
        <v>175</v>
      </c>
      <c r="G32" s="3" t="str">
        <f t="shared" si="0"/>
        <v>-</v>
      </c>
      <c r="H32" t="s">
        <v>176</v>
      </c>
      <c r="I32" s="2">
        <v>4.0069888999999997E-2</v>
      </c>
      <c r="J32">
        <v>5</v>
      </c>
      <c r="K32">
        <v>5</v>
      </c>
      <c r="L32">
        <v>2</v>
      </c>
      <c r="M32" s="2" t="s">
        <v>23</v>
      </c>
      <c r="N32" s="2" t="s">
        <v>23</v>
      </c>
      <c r="O32" t="s">
        <v>177</v>
      </c>
      <c r="P32">
        <v>15.55</v>
      </c>
      <c r="Q32">
        <v>0.13239999999999999</v>
      </c>
      <c r="R32">
        <v>3.1699999999999999E-2</v>
      </c>
      <c r="S32">
        <v>2.7799999999999998E-2</v>
      </c>
      <c r="T32">
        <v>3.8800000000000001E-2</v>
      </c>
      <c r="U32">
        <v>7.6700000000000004E-2</v>
      </c>
      <c r="V32" t="s">
        <v>23</v>
      </c>
    </row>
    <row r="33" spans="1:22" x14ac:dyDescent="0.2">
      <c r="A33" s="1">
        <v>6</v>
      </c>
      <c r="B33" t="s">
        <v>80</v>
      </c>
      <c r="C33" t="s">
        <v>178</v>
      </c>
      <c r="D33" t="s">
        <v>48</v>
      </c>
      <c r="E33" t="s">
        <v>21</v>
      </c>
      <c r="F33" s="3" t="s">
        <v>179</v>
      </c>
      <c r="G33" s="3" t="str">
        <f t="shared" si="0"/>
        <v>-</v>
      </c>
      <c r="H33" t="s">
        <v>180</v>
      </c>
      <c r="I33" s="2" t="s">
        <v>23</v>
      </c>
      <c r="J33">
        <v>8</v>
      </c>
      <c r="K33">
        <v>2</v>
      </c>
      <c r="L33">
        <v>1</v>
      </c>
      <c r="M33" s="2" t="s">
        <v>23</v>
      </c>
      <c r="N33" s="2" t="s">
        <v>23</v>
      </c>
      <c r="O33" t="s">
        <v>181</v>
      </c>
      <c r="P33">
        <v>3.1309999999999998</v>
      </c>
      <c r="Q33">
        <v>0.1467</v>
      </c>
      <c r="R33">
        <v>0.18590000000000001</v>
      </c>
      <c r="S33">
        <v>2E-3</v>
      </c>
      <c r="T33">
        <v>0.18290000000000001</v>
      </c>
      <c r="U33">
        <v>0.1084</v>
      </c>
      <c r="V33" t="s">
        <v>23</v>
      </c>
    </row>
    <row r="34" spans="1:22" x14ac:dyDescent="0.2">
      <c r="A34" s="1">
        <v>6</v>
      </c>
      <c r="B34" t="s">
        <v>182</v>
      </c>
      <c r="C34" t="s">
        <v>183</v>
      </c>
      <c r="D34" t="s">
        <v>48</v>
      </c>
      <c r="E34" t="s">
        <v>130</v>
      </c>
      <c r="F34" s="3" t="s">
        <v>184</v>
      </c>
      <c r="G34" s="3" t="str">
        <f t="shared" si="0"/>
        <v>-</v>
      </c>
      <c r="H34" t="s">
        <v>185</v>
      </c>
      <c r="I34" s="2">
        <v>1.5414403E-2</v>
      </c>
      <c r="J34">
        <v>38</v>
      </c>
      <c r="K34">
        <v>26</v>
      </c>
      <c r="L34">
        <v>4</v>
      </c>
      <c r="M34" s="4" t="s">
        <v>186</v>
      </c>
      <c r="N34" t="s">
        <v>185</v>
      </c>
      <c r="O34" t="s">
        <v>186</v>
      </c>
      <c r="P34">
        <v>9.7520000000000007</v>
      </c>
      <c r="Q34">
        <v>0.30640000000000001</v>
      </c>
      <c r="R34">
        <v>2.4500000000000001E-2</v>
      </c>
      <c r="S34">
        <v>0</v>
      </c>
      <c r="T34">
        <v>9.9000000000000008E-3</v>
      </c>
      <c r="U34">
        <v>0</v>
      </c>
      <c r="V34" t="s">
        <v>187</v>
      </c>
    </row>
    <row r="35" spans="1:22" x14ac:dyDescent="0.2">
      <c r="A35" s="1">
        <v>6</v>
      </c>
      <c r="B35" t="s">
        <v>188</v>
      </c>
      <c r="C35" t="s">
        <v>189</v>
      </c>
      <c r="D35" t="s">
        <v>36</v>
      </c>
      <c r="E35" t="s">
        <v>37</v>
      </c>
      <c r="F35" s="3" t="s">
        <v>190</v>
      </c>
      <c r="G35" s="3" t="str">
        <f t="shared" si="0"/>
        <v>-</v>
      </c>
      <c r="H35" t="s">
        <v>191</v>
      </c>
      <c r="I35" s="2">
        <v>1.7745576999999998E-2</v>
      </c>
      <c r="J35">
        <v>98</v>
      </c>
      <c r="K35">
        <v>37</v>
      </c>
      <c r="L35">
        <v>2</v>
      </c>
      <c r="M35" s="2" t="s">
        <v>23</v>
      </c>
      <c r="N35" s="2" t="s">
        <v>23</v>
      </c>
      <c r="O35" t="s">
        <v>192</v>
      </c>
      <c r="P35">
        <v>7.99</v>
      </c>
      <c r="Q35">
        <v>7.3400000000000007E-2</v>
      </c>
      <c r="R35">
        <v>2.8999999999999998E-3</v>
      </c>
      <c r="S35">
        <v>0</v>
      </c>
      <c r="T35">
        <v>1E-3</v>
      </c>
      <c r="U35">
        <v>0</v>
      </c>
      <c r="V35" t="s">
        <v>23</v>
      </c>
    </row>
    <row r="36" spans="1:22" x14ac:dyDescent="0.2">
      <c r="A36" s="1">
        <v>7</v>
      </c>
      <c r="B36" t="s">
        <v>193</v>
      </c>
      <c r="C36" t="s">
        <v>194</v>
      </c>
      <c r="D36" t="s">
        <v>48</v>
      </c>
      <c r="E36" t="s">
        <v>37</v>
      </c>
      <c r="F36" s="3" t="s">
        <v>195</v>
      </c>
      <c r="G36" s="3" t="str">
        <f t="shared" si="0"/>
        <v>-</v>
      </c>
      <c r="H36" t="s">
        <v>23</v>
      </c>
      <c r="I36" s="2" t="s">
        <v>23</v>
      </c>
      <c r="J36">
        <v>10</v>
      </c>
      <c r="K36">
        <v>6</v>
      </c>
      <c r="L36">
        <v>1</v>
      </c>
      <c r="M36" s="2" t="s">
        <v>23</v>
      </c>
      <c r="N36" s="2" t="s">
        <v>23</v>
      </c>
      <c r="O36" t="s">
        <v>196</v>
      </c>
      <c r="P36">
        <v>8.14</v>
      </c>
      <c r="Q36">
        <v>0.1067</v>
      </c>
      <c r="R36">
        <v>6.7699999999999996E-2</v>
      </c>
      <c r="S36">
        <v>0.1111</v>
      </c>
      <c r="T36">
        <v>4.9700000000000001E-2</v>
      </c>
      <c r="U36">
        <v>0.15440000000000001</v>
      </c>
      <c r="V36" t="s">
        <v>23</v>
      </c>
    </row>
    <row r="37" spans="1:22" x14ac:dyDescent="0.2">
      <c r="A37" s="1">
        <v>7</v>
      </c>
      <c r="B37" t="s">
        <v>97</v>
      </c>
      <c r="C37" t="s">
        <v>197</v>
      </c>
      <c r="D37" t="s">
        <v>36</v>
      </c>
      <c r="E37" t="s">
        <v>28</v>
      </c>
      <c r="F37" s="3" t="s">
        <v>198</v>
      </c>
      <c r="G37" s="3" t="str">
        <f t="shared" si="0"/>
        <v>-</v>
      </c>
      <c r="H37" t="s">
        <v>23</v>
      </c>
      <c r="I37" s="2">
        <v>3.121539E-3</v>
      </c>
      <c r="J37">
        <v>29</v>
      </c>
      <c r="K37">
        <v>5</v>
      </c>
      <c r="L37">
        <v>1</v>
      </c>
      <c r="M37" s="2" t="s">
        <v>23</v>
      </c>
      <c r="N37" s="2" t="s">
        <v>23</v>
      </c>
      <c r="O37" t="s">
        <v>199</v>
      </c>
      <c r="P37">
        <v>10.16</v>
      </c>
      <c r="Q37">
        <v>2.0400000000000001E-2</v>
      </c>
      <c r="R37">
        <v>1.4E-3</v>
      </c>
      <c r="S37">
        <v>0</v>
      </c>
      <c r="T37">
        <v>0</v>
      </c>
      <c r="U37">
        <v>0</v>
      </c>
      <c r="V37" t="s">
        <v>23</v>
      </c>
    </row>
    <row r="38" spans="1:22" x14ac:dyDescent="0.2">
      <c r="A38" s="1">
        <v>7</v>
      </c>
      <c r="B38" t="s">
        <v>200</v>
      </c>
      <c r="C38" t="s">
        <v>201</v>
      </c>
      <c r="D38" t="s">
        <v>36</v>
      </c>
      <c r="E38" t="s">
        <v>21</v>
      </c>
      <c r="F38" s="3" t="s">
        <v>202</v>
      </c>
      <c r="G38" s="3" t="str">
        <f t="shared" si="0"/>
        <v>-</v>
      </c>
      <c r="H38" t="s">
        <v>203</v>
      </c>
      <c r="I38" s="2" t="s">
        <v>23</v>
      </c>
      <c r="J38">
        <v>17</v>
      </c>
      <c r="K38">
        <v>2</v>
      </c>
      <c r="L38">
        <v>1</v>
      </c>
      <c r="M38" s="2" t="s">
        <v>23</v>
      </c>
      <c r="N38" s="2" t="s">
        <v>23</v>
      </c>
      <c r="O38" t="s">
        <v>204</v>
      </c>
      <c r="P38">
        <v>1.5680000000000001</v>
      </c>
      <c r="Q38">
        <v>3.1800000000000002E-2</v>
      </c>
      <c r="R38">
        <v>1.4E-3</v>
      </c>
      <c r="S38">
        <v>0</v>
      </c>
      <c r="T38">
        <v>0</v>
      </c>
      <c r="U38">
        <v>0</v>
      </c>
      <c r="V38" t="s">
        <v>23</v>
      </c>
    </row>
    <row r="39" spans="1:22" x14ac:dyDescent="0.2">
      <c r="A39" s="1">
        <v>7</v>
      </c>
      <c r="B39" t="s">
        <v>205</v>
      </c>
      <c r="C39" t="s">
        <v>206</v>
      </c>
      <c r="D39" t="s">
        <v>36</v>
      </c>
      <c r="E39" t="s">
        <v>21</v>
      </c>
      <c r="F39" s="3" t="s">
        <v>207</v>
      </c>
      <c r="G39" s="3" t="str">
        <f t="shared" si="0"/>
        <v>-</v>
      </c>
      <c r="H39" t="s">
        <v>208</v>
      </c>
      <c r="I39" s="2">
        <v>4.7487795999999999E-2</v>
      </c>
      <c r="J39">
        <v>6</v>
      </c>
      <c r="K39">
        <v>4</v>
      </c>
      <c r="L39">
        <v>1</v>
      </c>
      <c r="M39" s="2" t="s">
        <v>23</v>
      </c>
      <c r="N39" s="2" t="s">
        <v>23</v>
      </c>
      <c r="O39" t="s">
        <v>209</v>
      </c>
      <c r="P39">
        <v>3.3370000000000002</v>
      </c>
      <c r="Q39">
        <v>9.6100000000000005E-2</v>
      </c>
      <c r="R39">
        <v>1.44E-2</v>
      </c>
      <c r="S39">
        <v>0</v>
      </c>
      <c r="T39">
        <v>0</v>
      </c>
      <c r="U39">
        <v>1E-3</v>
      </c>
      <c r="V39" t="s">
        <v>23</v>
      </c>
    </row>
    <row r="40" spans="1:22" x14ac:dyDescent="0.2">
      <c r="A40" s="1">
        <v>8</v>
      </c>
      <c r="B40" t="s">
        <v>210</v>
      </c>
      <c r="C40" t="s">
        <v>211</v>
      </c>
      <c r="D40" t="s">
        <v>20</v>
      </c>
      <c r="E40" t="s">
        <v>28</v>
      </c>
      <c r="F40" s="3" t="s">
        <v>212</v>
      </c>
      <c r="G40" s="3" t="str">
        <f t="shared" si="0"/>
        <v>-</v>
      </c>
      <c r="H40" t="s">
        <v>213</v>
      </c>
      <c r="I40" s="2" t="s">
        <v>23</v>
      </c>
      <c r="J40">
        <v>17</v>
      </c>
      <c r="K40">
        <v>4</v>
      </c>
      <c r="L40">
        <v>1</v>
      </c>
      <c r="M40" s="2" t="s">
        <v>23</v>
      </c>
      <c r="N40" s="2" t="s">
        <v>23</v>
      </c>
      <c r="O40" t="s">
        <v>214</v>
      </c>
      <c r="P40">
        <v>1.7050000000000001</v>
      </c>
      <c r="Q40">
        <v>0.26319999999999999</v>
      </c>
      <c r="R40">
        <v>0.20319999999999999</v>
      </c>
      <c r="S40">
        <v>2.4799999999999999E-2</v>
      </c>
      <c r="T40">
        <v>0.33800000000000002</v>
      </c>
      <c r="U40">
        <v>0.24440000000000001</v>
      </c>
      <c r="V40" t="s">
        <v>23</v>
      </c>
    </row>
    <row r="41" spans="1:22" x14ac:dyDescent="0.2">
      <c r="A41" s="1">
        <v>8</v>
      </c>
      <c r="B41" t="s">
        <v>215</v>
      </c>
      <c r="C41" t="s">
        <v>216</v>
      </c>
      <c r="D41" t="s">
        <v>20</v>
      </c>
      <c r="E41" t="s">
        <v>21</v>
      </c>
      <c r="F41" s="3" t="s">
        <v>217</v>
      </c>
      <c r="G41" s="3" t="str">
        <f t="shared" si="0"/>
        <v>-</v>
      </c>
      <c r="H41" t="s">
        <v>23</v>
      </c>
      <c r="I41" s="2">
        <v>1.3052793E-2</v>
      </c>
      <c r="J41">
        <v>62</v>
      </c>
      <c r="K41">
        <v>8</v>
      </c>
      <c r="L41">
        <v>2</v>
      </c>
      <c r="M41" s="2" t="s">
        <v>23</v>
      </c>
      <c r="N41" s="2" t="s">
        <v>23</v>
      </c>
      <c r="O41" t="s">
        <v>218</v>
      </c>
      <c r="P41">
        <v>13.25</v>
      </c>
      <c r="Q41">
        <v>7.4099999999999999E-2</v>
      </c>
      <c r="R41">
        <v>4.3E-3</v>
      </c>
      <c r="S41">
        <v>0</v>
      </c>
      <c r="T41">
        <v>2E-3</v>
      </c>
      <c r="U41">
        <v>2E-3</v>
      </c>
      <c r="V41" t="s">
        <v>23</v>
      </c>
    </row>
    <row r="42" spans="1:22" x14ac:dyDescent="0.2">
      <c r="A42" s="1">
        <v>8</v>
      </c>
      <c r="B42" t="s">
        <v>219</v>
      </c>
      <c r="C42" t="s">
        <v>220</v>
      </c>
      <c r="D42" t="s">
        <v>76</v>
      </c>
      <c r="E42" t="s">
        <v>21</v>
      </c>
      <c r="F42" s="3" t="s">
        <v>221</v>
      </c>
      <c r="G42" s="3" t="str">
        <f t="shared" si="0"/>
        <v>-</v>
      </c>
      <c r="H42" t="s">
        <v>23</v>
      </c>
      <c r="I42" s="2" t="s">
        <v>23</v>
      </c>
      <c r="J42">
        <v>25</v>
      </c>
      <c r="K42">
        <v>10</v>
      </c>
      <c r="L42">
        <v>1</v>
      </c>
      <c r="M42" s="2" t="s">
        <v>23</v>
      </c>
      <c r="N42" s="2" t="s">
        <v>23</v>
      </c>
      <c r="O42" t="s">
        <v>222</v>
      </c>
      <c r="P42">
        <v>13.39</v>
      </c>
      <c r="Q42">
        <v>0.12859999999999999</v>
      </c>
      <c r="R42">
        <v>1.15E-2</v>
      </c>
      <c r="S42">
        <v>0</v>
      </c>
      <c r="T42">
        <v>0</v>
      </c>
      <c r="U42">
        <v>0</v>
      </c>
      <c r="V42" t="s">
        <v>23</v>
      </c>
    </row>
    <row r="43" spans="1:22" x14ac:dyDescent="0.2">
      <c r="A43" s="1">
        <v>8</v>
      </c>
      <c r="B43" t="s">
        <v>223</v>
      </c>
      <c r="C43" t="s">
        <v>224</v>
      </c>
      <c r="D43" t="s">
        <v>20</v>
      </c>
      <c r="E43" t="s">
        <v>21</v>
      </c>
      <c r="F43" s="3" t="s">
        <v>225</v>
      </c>
      <c r="G43" s="3" t="str">
        <f t="shared" si="0"/>
        <v>-</v>
      </c>
      <c r="H43" t="s">
        <v>23</v>
      </c>
      <c r="I43" s="2" t="s">
        <v>23</v>
      </c>
      <c r="J43">
        <v>1</v>
      </c>
      <c r="K43">
        <v>1</v>
      </c>
      <c r="L43">
        <v>1</v>
      </c>
      <c r="M43" s="2" t="s">
        <v>23</v>
      </c>
      <c r="N43" s="2" t="s">
        <v>23</v>
      </c>
      <c r="O43" t="s">
        <v>226</v>
      </c>
      <c r="P43">
        <v>1.0960000000000001</v>
      </c>
      <c r="Q43">
        <v>5.8999999999999997E-2</v>
      </c>
      <c r="R43">
        <v>1.4E-3</v>
      </c>
      <c r="S43">
        <v>0</v>
      </c>
      <c r="T43">
        <v>0</v>
      </c>
      <c r="U43">
        <v>0</v>
      </c>
      <c r="V43" t="s">
        <v>23</v>
      </c>
    </row>
    <row r="44" spans="1:22" x14ac:dyDescent="0.2">
      <c r="A44" s="1">
        <v>9</v>
      </c>
      <c r="B44" t="s">
        <v>227</v>
      </c>
      <c r="C44" t="s">
        <v>228</v>
      </c>
      <c r="D44" t="s">
        <v>76</v>
      </c>
      <c r="E44" t="s">
        <v>21</v>
      </c>
      <c r="F44" s="3" t="s">
        <v>229</v>
      </c>
      <c r="G44" s="3" t="str">
        <f t="shared" si="0"/>
        <v>-</v>
      </c>
      <c r="H44" t="s">
        <v>230</v>
      </c>
      <c r="I44" s="2">
        <v>2.0757330000000002E-3</v>
      </c>
      <c r="J44">
        <v>29</v>
      </c>
      <c r="K44">
        <v>15</v>
      </c>
      <c r="L44">
        <v>13</v>
      </c>
      <c r="M44" s="2" t="s">
        <v>23</v>
      </c>
      <c r="N44" s="2" t="s">
        <v>23</v>
      </c>
      <c r="O44" t="s">
        <v>231</v>
      </c>
      <c r="P44">
        <v>8.6539999999999999</v>
      </c>
      <c r="Q44">
        <v>0.20649999999999999</v>
      </c>
      <c r="R44">
        <v>0.29680000000000001</v>
      </c>
      <c r="S44">
        <v>0.45440000000000003</v>
      </c>
      <c r="T44">
        <v>0.2515</v>
      </c>
      <c r="U44">
        <v>0.19939999999999999</v>
      </c>
      <c r="V44" t="s">
        <v>23</v>
      </c>
    </row>
    <row r="45" spans="1:22" x14ac:dyDescent="0.2">
      <c r="A45" s="1">
        <v>9</v>
      </c>
      <c r="B45" t="s">
        <v>232</v>
      </c>
      <c r="C45" t="s">
        <v>233</v>
      </c>
      <c r="D45" t="s">
        <v>48</v>
      </c>
      <c r="E45" t="s">
        <v>37</v>
      </c>
      <c r="F45" s="3" t="s">
        <v>234</v>
      </c>
      <c r="G45" s="3" t="str">
        <f t="shared" si="0"/>
        <v>-</v>
      </c>
      <c r="H45" t="s">
        <v>235</v>
      </c>
      <c r="I45" s="2">
        <v>7.1364099999999999E-4</v>
      </c>
      <c r="J45">
        <v>2</v>
      </c>
      <c r="K45">
        <v>1</v>
      </c>
      <c r="L45">
        <v>1</v>
      </c>
      <c r="M45" s="2" t="s">
        <v>23</v>
      </c>
      <c r="N45" s="2" t="s">
        <v>23</v>
      </c>
      <c r="O45" t="s">
        <v>236</v>
      </c>
      <c r="P45">
        <v>0.65300000000000002</v>
      </c>
      <c r="Q45">
        <v>7.4099999999999999E-2</v>
      </c>
      <c r="R45">
        <v>7.1999999999999998E-3</v>
      </c>
      <c r="S45">
        <v>0</v>
      </c>
      <c r="T45">
        <v>0</v>
      </c>
      <c r="U45">
        <v>0</v>
      </c>
      <c r="V45" t="s">
        <v>23</v>
      </c>
    </row>
    <row r="46" spans="1:22" x14ac:dyDescent="0.2">
      <c r="A46" s="1">
        <v>10</v>
      </c>
      <c r="B46" t="s">
        <v>237</v>
      </c>
      <c r="C46" t="s">
        <v>238</v>
      </c>
      <c r="D46" t="s">
        <v>36</v>
      </c>
      <c r="E46" t="s">
        <v>130</v>
      </c>
      <c r="F46" s="3" t="s">
        <v>239</v>
      </c>
      <c r="G46" s="3" t="str">
        <f t="shared" si="0"/>
        <v>-</v>
      </c>
      <c r="H46" t="s">
        <v>240</v>
      </c>
      <c r="I46" s="2" t="s">
        <v>23</v>
      </c>
      <c r="J46">
        <v>94</v>
      </c>
      <c r="K46">
        <v>18</v>
      </c>
      <c r="L46">
        <v>3</v>
      </c>
      <c r="M46" s="2" t="s">
        <v>23</v>
      </c>
      <c r="N46" s="2" t="s">
        <v>23</v>
      </c>
      <c r="O46" t="s">
        <v>241</v>
      </c>
      <c r="P46">
        <v>6.03</v>
      </c>
      <c r="Q46">
        <v>9.9099999999999994E-2</v>
      </c>
      <c r="R46">
        <v>0.20749999999999999</v>
      </c>
      <c r="S46">
        <v>0.49009999999999998</v>
      </c>
      <c r="T46">
        <v>0.13120000000000001</v>
      </c>
      <c r="U46">
        <v>0.17080000000000001</v>
      </c>
      <c r="V46" t="s">
        <v>23</v>
      </c>
    </row>
    <row r="47" spans="1:22" x14ac:dyDescent="0.2">
      <c r="A47" s="1">
        <v>10</v>
      </c>
      <c r="B47" t="s">
        <v>242</v>
      </c>
      <c r="C47" t="s">
        <v>243</v>
      </c>
      <c r="D47" t="s">
        <v>20</v>
      </c>
      <c r="E47" t="s">
        <v>21</v>
      </c>
      <c r="F47" s="3" t="s">
        <v>244</v>
      </c>
      <c r="G47" s="3" t="str">
        <f t="shared" si="0"/>
        <v>-</v>
      </c>
      <c r="H47" t="s">
        <v>245</v>
      </c>
      <c r="I47" s="2">
        <v>3.6688699999999999E-4</v>
      </c>
      <c r="J47">
        <v>15</v>
      </c>
      <c r="K47">
        <v>14</v>
      </c>
      <c r="L47">
        <v>3</v>
      </c>
      <c r="M47" s="2" t="s">
        <v>23</v>
      </c>
      <c r="N47" s="2" t="s">
        <v>23</v>
      </c>
      <c r="O47" t="s">
        <v>246</v>
      </c>
      <c r="P47">
        <v>7.3760000000000003</v>
      </c>
      <c r="Q47">
        <v>8.77E-2</v>
      </c>
      <c r="R47">
        <v>0.18010000000000001</v>
      </c>
      <c r="S47">
        <v>8.7300000000000003E-2</v>
      </c>
      <c r="T47">
        <v>0.15809999999999999</v>
      </c>
      <c r="U47">
        <v>0.2147</v>
      </c>
      <c r="V47" t="s">
        <v>23</v>
      </c>
    </row>
    <row r="48" spans="1:22" x14ac:dyDescent="0.2">
      <c r="A48" s="1">
        <v>10</v>
      </c>
      <c r="B48" t="s">
        <v>247</v>
      </c>
      <c r="C48" t="s">
        <v>248</v>
      </c>
      <c r="D48" t="s">
        <v>20</v>
      </c>
      <c r="E48" t="s">
        <v>21</v>
      </c>
      <c r="F48" s="3" t="s">
        <v>249</v>
      </c>
      <c r="G48" s="3" t="str">
        <f t="shared" si="0"/>
        <v>-</v>
      </c>
      <c r="H48" t="s">
        <v>23</v>
      </c>
      <c r="I48" s="2" t="s">
        <v>23</v>
      </c>
      <c r="J48">
        <v>29</v>
      </c>
      <c r="K48">
        <v>14</v>
      </c>
      <c r="L48">
        <v>2</v>
      </c>
      <c r="M48" s="2" t="s">
        <v>23</v>
      </c>
      <c r="N48" s="2" t="s">
        <v>23</v>
      </c>
      <c r="O48" t="s">
        <v>250</v>
      </c>
      <c r="P48">
        <v>10.94</v>
      </c>
      <c r="Q48">
        <v>0.43869999999999998</v>
      </c>
      <c r="R48">
        <v>0.2954</v>
      </c>
      <c r="S48">
        <v>0.1091</v>
      </c>
      <c r="T48">
        <v>9.9400000000000002E-2</v>
      </c>
      <c r="U48">
        <v>0.32619999999999999</v>
      </c>
      <c r="V48" t="s">
        <v>23</v>
      </c>
    </row>
    <row r="49" spans="1:22" x14ac:dyDescent="0.2">
      <c r="A49" s="1">
        <v>10</v>
      </c>
      <c r="B49" t="s">
        <v>251</v>
      </c>
      <c r="C49" t="s">
        <v>252</v>
      </c>
      <c r="D49" t="s">
        <v>36</v>
      </c>
      <c r="E49" t="s">
        <v>21</v>
      </c>
      <c r="F49" s="3" t="s">
        <v>253</v>
      </c>
      <c r="G49" s="3" t="str">
        <f>"-"</f>
        <v>-</v>
      </c>
      <c r="H49" t="s">
        <v>254</v>
      </c>
      <c r="I49" s="2" t="s">
        <v>23</v>
      </c>
      <c r="J49">
        <v>12</v>
      </c>
      <c r="K49">
        <v>8</v>
      </c>
      <c r="L49">
        <v>5</v>
      </c>
      <c r="M49" s="2" t="s">
        <v>23</v>
      </c>
      <c r="N49" s="2" t="s">
        <v>23</v>
      </c>
      <c r="O49" t="s">
        <v>255</v>
      </c>
      <c r="P49">
        <v>5.8780000000000001</v>
      </c>
      <c r="Q49">
        <v>8.77E-2</v>
      </c>
      <c r="R49">
        <v>1.2999999999999999E-2</v>
      </c>
      <c r="S49">
        <v>0</v>
      </c>
      <c r="T49">
        <v>0</v>
      </c>
      <c r="U49">
        <v>0</v>
      </c>
      <c r="V49" t="s">
        <v>23</v>
      </c>
    </row>
    <row r="50" spans="1:22" x14ac:dyDescent="0.2">
      <c r="A50" s="1">
        <v>10</v>
      </c>
      <c r="B50" t="s">
        <v>256</v>
      </c>
      <c r="C50" t="s">
        <v>257</v>
      </c>
      <c r="D50" t="s">
        <v>48</v>
      </c>
      <c r="E50" t="s">
        <v>28</v>
      </c>
      <c r="F50" s="3" t="s">
        <v>258</v>
      </c>
      <c r="G50" s="3" t="str">
        <f>"+"</f>
        <v>+</v>
      </c>
      <c r="H50" t="s">
        <v>259</v>
      </c>
      <c r="I50" s="2" t="s">
        <v>23</v>
      </c>
      <c r="J50">
        <v>54</v>
      </c>
      <c r="K50">
        <v>27</v>
      </c>
      <c r="L50">
        <v>1</v>
      </c>
      <c r="M50" s="2" t="s">
        <v>23</v>
      </c>
      <c r="N50" s="2" t="s">
        <v>23</v>
      </c>
      <c r="O50" t="s">
        <v>260</v>
      </c>
      <c r="P50">
        <v>9.4039999999999999</v>
      </c>
      <c r="Q50">
        <v>0.42809999999999998</v>
      </c>
      <c r="R50">
        <v>0.2853</v>
      </c>
      <c r="S50">
        <v>0.29270000000000002</v>
      </c>
      <c r="T50">
        <v>0.1938</v>
      </c>
      <c r="U50">
        <v>0.2382</v>
      </c>
      <c r="V50" t="s">
        <v>261</v>
      </c>
    </row>
    <row r="51" spans="1:22" x14ac:dyDescent="0.2">
      <c r="A51" s="1">
        <v>10</v>
      </c>
      <c r="B51" t="s">
        <v>262</v>
      </c>
      <c r="C51" t="s">
        <v>263</v>
      </c>
      <c r="D51" t="s">
        <v>36</v>
      </c>
      <c r="E51" t="s">
        <v>21</v>
      </c>
      <c r="F51" s="3" t="s">
        <v>264</v>
      </c>
      <c r="G51" s="3" t="str">
        <f>"-"</f>
        <v>-</v>
      </c>
      <c r="H51" t="s">
        <v>265</v>
      </c>
      <c r="I51" s="2" t="s">
        <v>23</v>
      </c>
      <c r="J51">
        <v>11</v>
      </c>
      <c r="K51">
        <v>4</v>
      </c>
      <c r="L51">
        <v>2</v>
      </c>
      <c r="M51" s="2" t="s">
        <v>23</v>
      </c>
      <c r="N51" s="2" t="s">
        <v>23</v>
      </c>
      <c r="O51" t="s">
        <v>266</v>
      </c>
      <c r="P51">
        <v>3.0390000000000001</v>
      </c>
      <c r="Q51">
        <v>0.12709999999999999</v>
      </c>
      <c r="R51">
        <v>2.3099999999999999E-2</v>
      </c>
      <c r="S51">
        <v>0</v>
      </c>
      <c r="T51">
        <v>3.0000000000000001E-3</v>
      </c>
      <c r="U51">
        <v>0</v>
      </c>
      <c r="V51" t="s">
        <v>23</v>
      </c>
    </row>
    <row r="52" spans="1:22" x14ac:dyDescent="0.2">
      <c r="A52" s="1">
        <v>11</v>
      </c>
      <c r="B52" t="s">
        <v>267</v>
      </c>
      <c r="C52" t="s">
        <v>268</v>
      </c>
      <c r="D52" t="s">
        <v>36</v>
      </c>
      <c r="E52" t="s">
        <v>21</v>
      </c>
      <c r="F52" s="3" t="s">
        <v>269</v>
      </c>
      <c r="G52" s="3" t="str">
        <f t="shared" ref="G52:G55" si="1">"-"</f>
        <v>-</v>
      </c>
      <c r="H52" t="s">
        <v>270</v>
      </c>
      <c r="I52" s="2" t="s">
        <v>23</v>
      </c>
      <c r="J52">
        <v>8</v>
      </c>
      <c r="K52">
        <v>5</v>
      </c>
      <c r="L52">
        <v>2</v>
      </c>
      <c r="M52" s="2" t="s">
        <v>23</v>
      </c>
      <c r="N52" s="2" t="s">
        <v>23</v>
      </c>
      <c r="O52" t="s">
        <v>271</v>
      </c>
      <c r="P52">
        <v>2.6949999999999998</v>
      </c>
      <c r="Q52">
        <v>0.11269999999999999</v>
      </c>
      <c r="R52">
        <v>2.3099999999999999E-2</v>
      </c>
      <c r="S52">
        <v>0</v>
      </c>
      <c r="T52">
        <v>3.0000000000000001E-3</v>
      </c>
      <c r="U52">
        <v>1E-3</v>
      </c>
      <c r="V52" t="s">
        <v>23</v>
      </c>
    </row>
    <row r="53" spans="1:22" x14ac:dyDescent="0.2">
      <c r="A53" s="1">
        <v>11</v>
      </c>
      <c r="B53" t="s">
        <v>272</v>
      </c>
      <c r="C53" t="s">
        <v>273</v>
      </c>
      <c r="D53" t="s">
        <v>76</v>
      </c>
      <c r="E53" t="s">
        <v>21</v>
      </c>
      <c r="F53" s="3" t="s">
        <v>274</v>
      </c>
      <c r="G53" s="3" t="str">
        <f t="shared" si="1"/>
        <v>-</v>
      </c>
      <c r="H53" t="s">
        <v>275</v>
      </c>
      <c r="I53" s="2">
        <v>6.991911E-3</v>
      </c>
      <c r="J53">
        <v>28</v>
      </c>
      <c r="K53">
        <v>7</v>
      </c>
      <c r="L53">
        <v>1</v>
      </c>
      <c r="M53" s="2" t="s">
        <v>23</v>
      </c>
      <c r="N53" s="2" t="s">
        <v>23</v>
      </c>
      <c r="O53" t="s">
        <v>276</v>
      </c>
      <c r="P53">
        <v>15.07</v>
      </c>
      <c r="Q53">
        <v>9.7600000000000006E-2</v>
      </c>
      <c r="R53">
        <v>0.37319999999999998</v>
      </c>
      <c r="S53">
        <v>3.6700000000000003E-2</v>
      </c>
      <c r="T53">
        <v>0.35489999999999999</v>
      </c>
      <c r="U53">
        <v>0.2505</v>
      </c>
      <c r="V53" t="s">
        <v>23</v>
      </c>
    </row>
    <row r="54" spans="1:22" x14ac:dyDescent="0.2">
      <c r="A54" s="1">
        <v>11</v>
      </c>
      <c r="B54" t="s">
        <v>277</v>
      </c>
      <c r="C54" t="s">
        <v>278</v>
      </c>
      <c r="D54" t="s">
        <v>20</v>
      </c>
      <c r="E54" t="s">
        <v>43</v>
      </c>
      <c r="F54" s="3" t="s">
        <v>279</v>
      </c>
      <c r="G54" s="3" t="str">
        <f t="shared" si="1"/>
        <v>-</v>
      </c>
      <c r="H54" t="s">
        <v>280</v>
      </c>
      <c r="I54" s="2">
        <v>3.8216948000000001E-2</v>
      </c>
      <c r="J54">
        <v>25</v>
      </c>
      <c r="K54">
        <v>14</v>
      </c>
      <c r="L54">
        <v>3</v>
      </c>
      <c r="M54" s="2" t="s">
        <v>23</v>
      </c>
      <c r="N54" s="2" t="s">
        <v>23</v>
      </c>
      <c r="O54" t="s">
        <v>281</v>
      </c>
      <c r="P54">
        <v>8.9239999999999995</v>
      </c>
      <c r="Q54">
        <v>4.7699999999999999E-2</v>
      </c>
      <c r="R54">
        <v>4.3E-3</v>
      </c>
      <c r="S54">
        <v>0</v>
      </c>
      <c r="T54">
        <v>1E-3</v>
      </c>
      <c r="U54">
        <v>0</v>
      </c>
      <c r="V54" t="s">
        <v>23</v>
      </c>
    </row>
    <row r="55" spans="1:22" x14ac:dyDescent="0.2">
      <c r="A55" s="1">
        <v>11</v>
      </c>
      <c r="B55" t="s">
        <v>282</v>
      </c>
      <c r="C55" t="s">
        <v>283</v>
      </c>
      <c r="D55" t="s">
        <v>20</v>
      </c>
      <c r="E55" t="s">
        <v>21</v>
      </c>
      <c r="F55" s="3" t="s">
        <v>284</v>
      </c>
      <c r="G55" s="3" t="str">
        <f t="shared" si="1"/>
        <v>-</v>
      </c>
      <c r="H55" t="s">
        <v>285</v>
      </c>
      <c r="I55" s="2">
        <v>1.6262500000000001E-4</v>
      </c>
      <c r="J55">
        <v>12</v>
      </c>
      <c r="K55">
        <v>8</v>
      </c>
      <c r="L55">
        <v>1</v>
      </c>
      <c r="M55" s="2" t="s">
        <v>23</v>
      </c>
      <c r="N55" s="2" t="s">
        <v>23</v>
      </c>
      <c r="O55" t="s">
        <v>286</v>
      </c>
      <c r="P55">
        <v>2.6</v>
      </c>
      <c r="Q55">
        <v>5.2200000000000003E-2</v>
      </c>
      <c r="R55">
        <v>1.5900000000000001E-2</v>
      </c>
      <c r="S55">
        <v>0</v>
      </c>
      <c r="T55">
        <v>1.5900000000000001E-2</v>
      </c>
      <c r="U55">
        <v>1.84E-2</v>
      </c>
      <c r="V55" t="s">
        <v>23</v>
      </c>
    </row>
    <row r="56" spans="1:22" x14ac:dyDescent="0.2">
      <c r="A56" s="1">
        <v>11</v>
      </c>
      <c r="B56" t="s">
        <v>287</v>
      </c>
      <c r="C56" t="s">
        <v>288</v>
      </c>
      <c r="D56" t="s">
        <v>20</v>
      </c>
      <c r="E56" t="s">
        <v>28</v>
      </c>
      <c r="F56" s="3" t="s">
        <v>289</v>
      </c>
      <c r="G56" s="3" t="str">
        <f>"+"</f>
        <v>+</v>
      </c>
      <c r="H56" t="s">
        <v>23</v>
      </c>
      <c r="I56" s="2" t="s">
        <v>23</v>
      </c>
      <c r="J56">
        <v>78</v>
      </c>
      <c r="K56">
        <v>16</v>
      </c>
      <c r="L56">
        <v>1</v>
      </c>
      <c r="M56" s="2" t="s">
        <v>23</v>
      </c>
      <c r="N56" s="2" t="s">
        <v>23</v>
      </c>
      <c r="O56" t="s">
        <v>290</v>
      </c>
      <c r="P56">
        <v>8.3219999999999992</v>
      </c>
      <c r="Q56">
        <v>0.42209999999999998</v>
      </c>
      <c r="R56">
        <v>0.40200000000000002</v>
      </c>
      <c r="S56">
        <v>0.40179999999999999</v>
      </c>
      <c r="T56">
        <v>0.35389999999999999</v>
      </c>
      <c r="U56">
        <v>0.42230000000000001</v>
      </c>
      <c r="V56" t="s">
        <v>23</v>
      </c>
    </row>
    <row r="57" spans="1:22" x14ac:dyDescent="0.2">
      <c r="A57" s="1">
        <v>12</v>
      </c>
      <c r="B57" t="s">
        <v>291</v>
      </c>
      <c r="C57" t="s">
        <v>292</v>
      </c>
      <c r="D57" t="s">
        <v>36</v>
      </c>
      <c r="E57" t="s">
        <v>21</v>
      </c>
      <c r="F57" s="3" t="s">
        <v>121</v>
      </c>
      <c r="G57" s="3" t="str">
        <f>"-"</f>
        <v>-</v>
      </c>
      <c r="H57" t="s">
        <v>293</v>
      </c>
      <c r="I57" s="5">
        <v>8.4499999999999994E-5</v>
      </c>
      <c r="J57">
        <v>34</v>
      </c>
      <c r="K57">
        <v>28</v>
      </c>
      <c r="L57">
        <v>10</v>
      </c>
      <c r="M57" s="2" t="s">
        <v>23</v>
      </c>
      <c r="N57" s="2" t="s">
        <v>23</v>
      </c>
      <c r="O57" t="s">
        <v>294</v>
      </c>
      <c r="P57">
        <v>9.2129999999999992</v>
      </c>
      <c r="Q57">
        <v>0.14069999999999999</v>
      </c>
      <c r="R57">
        <v>2.1600000000000001E-2</v>
      </c>
      <c r="S57">
        <v>0</v>
      </c>
      <c r="T57">
        <v>0</v>
      </c>
      <c r="U57">
        <v>0</v>
      </c>
      <c r="V57" t="s">
        <v>23</v>
      </c>
    </row>
    <row r="58" spans="1:22" x14ac:dyDescent="0.2">
      <c r="A58" s="1">
        <v>12</v>
      </c>
      <c r="B58" t="s">
        <v>295</v>
      </c>
      <c r="C58" t="s">
        <v>296</v>
      </c>
      <c r="D58" t="s">
        <v>48</v>
      </c>
      <c r="E58" t="s">
        <v>28</v>
      </c>
      <c r="F58" s="3" t="s">
        <v>297</v>
      </c>
      <c r="G58" s="3" t="str">
        <f t="shared" ref="G58:G61" si="2">"-"</f>
        <v>-</v>
      </c>
      <c r="H58" t="s">
        <v>23</v>
      </c>
      <c r="I58" s="2">
        <v>4.12228E-4</v>
      </c>
      <c r="J58">
        <v>6</v>
      </c>
      <c r="K58">
        <v>1</v>
      </c>
      <c r="L58">
        <v>1</v>
      </c>
      <c r="M58" s="2" t="s">
        <v>23</v>
      </c>
      <c r="N58" s="2" t="s">
        <v>23</v>
      </c>
      <c r="O58" t="s">
        <v>298</v>
      </c>
      <c r="P58">
        <v>2.8380000000000001</v>
      </c>
      <c r="Q58">
        <v>2.6499999999999999E-2</v>
      </c>
      <c r="R58">
        <v>4.3E-3</v>
      </c>
      <c r="S58">
        <v>0</v>
      </c>
      <c r="T58">
        <v>0</v>
      </c>
      <c r="U58">
        <v>0</v>
      </c>
      <c r="V58" t="s">
        <v>23</v>
      </c>
    </row>
    <row r="59" spans="1:22" x14ac:dyDescent="0.2">
      <c r="A59" s="1">
        <v>12</v>
      </c>
      <c r="B59" t="s">
        <v>299</v>
      </c>
      <c r="C59" t="s">
        <v>300</v>
      </c>
      <c r="D59" t="s">
        <v>76</v>
      </c>
      <c r="E59" t="s">
        <v>21</v>
      </c>
      <c r="F59" s="3" t="s">
        <v>301</v>
      </c>
      <c r="G59" s="3" t="str">
        <f t="shared" si="2"/>
        <v>-</v>
      </c>
      <c r="H59" t="s">
        <v>302</v>
      </c>
      <c r="I59" s="2" t="s">
        <v>23</v>
      </c>
      <c r="J59">
        <v>19</v>
      </c>
      <c r="K59">
        <v>13</v>
      </c>
      <c r="L59">
        <v>2</v>
      </c>
      <c r="M59" s="2" t="s">
        <v>23</v>
      </c>
      <c r="N59" s="2" t="s">
        <v>23</v>
      </c>
      <c r="O59" t="s">
        <v>303</v>
      </c>
      <c r="P59">
        <v>9.6020000000000003</v>
      </c>
      <c r="Q59">
        <v>0.10290000000000001</v>
      </c>
      <c r="R59">
        <v>8.6E-3</v>
      </c>
      <c r="S59">
        <v>0</v>
      </c>
      <c r="T59">
        <v>0</v>
      </c>
      <c r="U59">
        <v>0</v>
      </c>
      <c r="V59" t="s">
        <v>23</v>
      </c>
    </row>
    <row r="60" spans="1:22" x14ac:dyDescent="0.2">
      <c r="A60" s="1">
        <v>12</v>
      </c>
      <c r="B60" t="s">
        <v>215</v>
      </c>
      <c r="C60" t="s">
        <v>304</v>
      </c>
      <c r="D60" t="s">
        <v>76</v>
      </c>
      <c r="E60" t="s">
        <v>28</v>
      </c>
      <c r="F60" s="3" t="s">
        <v>305</v>
      </c>
      <c r="G60" s="3" t="str">
        <f t="shared" si="2"/>
        <v>-</v>
      </c>
      <c r="H60" t="s">
        <v>306</v>
      </c>
      <c r="I60" s="2" t="s">
        <v>23</v>
      </c>
      <c r="J60">
        <v>7</v>
      </c>
      <c r="K60">
        <v>3</v>
      </c>
      <c r="L60">
        <v>1</v>
      </c>
      <c r="M60" s="2" t="s">
        <v>23</v>
      </c>
      <c r="N60" s="2" t="s">
        <v>23</v>
      </c>
      <c r="O60" t="s">
        <v>307</v>
      </c>
      <c r="P60">
        <v>7.0759999999999996</v>
      </c>
      <c r="Q60">
        <v>0.53859999999999997</v>
      </c>
      <c r="R60">
        <v>0.56340000000000001</v>
      </c>
      <c r="S60">
        <v>0.49209999999999998</v>
      </c>
      <c r="T60">
        <v>0.66900000000000004</v>
      </c>
      <c r="U60">
        <v>0.59819999999999995</v>
      </c>
      <c r="V60" t="s">
        <v>23</v>
      </c>
    </row>
    <row r="61" spans="1:22" x14ac:dyDescent="0.2">
      <c r="A61" s="1">
        <v>12</v>
      </c>
      <c r="B61" t="s">
        <v>182</v>
      </c>
      <c r="C61" t="s">
        <v>308</v>
      </c>
      <c r="D61" t="s">
        <v>76</v>
      </c>
      <c r="E61" t="s">
        <v>21</v>
      </c>
      <c r="F61" s="3" t="s">
        <v>309</v>
      </c>
      <c r="G61" s="3" t="str">
        <f t="shared" si="2"/>
        <v>-</v>
      </c>
      <c r="H61" t="s">
        <v>310</v>
      </c>
      <c r="I61" s="2">
        <v>3.4228762000000003E-2</v>
      </c>
      <c r="J61">
        <v>20</v>
      </c>
      <c r="K61">
        <v>10</v>
      </c>
      <c r="L61">
        <v>1</v>
      </c>
      <c r="M61" s="2" t="s">
        <v>23</v>
      </c>
      <c r="N61" s="2" t="s">
        <v>23</v>
      </c>
      <c r="O61" t="s">
        <v>311</v>
      </c>
      <c r="P61">
        <v>14.12</v>
      </c>
      <c r="Q61">
        <v>0.1399</v>
      </c>
      <c r="R61">
        <v>0.1167</v>
      </c>
      <c r="S61">
        <v>0.21029999999999999</v>
      </c>
      <c r="T61">
        <v>0.1143</v>
      </c>
      <c r="U61">
        <v>0.316</v>
      </c>
      <c r="V61" t="s">
        <v>23</v>
      </c>
    </row>
    <row r="62" spans="1:22" x14ac:dyDescent="0.2">
      <c r="A62" s="1">
        <v>12</v>
      </c>
      <c r="B62" t="s">
        <v>219</v>
      </c>
      <c r="C62" t="s">
        <v>312</v>
      </c>
      <c r="D62" t="s">
        <v>76</v>
      </c>
      <c r="E62" t="s">
        <v>43</v>
      </c>
      <c r="F62" s="3" t="s">
        <v>313</v>
      </c>
      <c r="G62" s="3" t="str">
        <f>"-"</f>
        <v>-</v>
      </c>
      <c r="H62" t="s">
        <v>314</v>
      </c>
      <c r="I62" s="2" t="s">
        <v>23</v>
      </c>
      <c r="J62">
        <v>3</v>
      </c>
      <c r="K62">
        <v>1</v>
      </c>
      <c r="L62">
        <v>1</v>
      </c>
      <c r="M62" s="2" t="s">
        <v>23</v>
      </c>
      <c r="N62" s="2" t="s">
        <v>23</v>
      </c>
      <c r="O62" t="s">
        <v>315</v>
      </c>
      <c r="P62">
        <v>1.827</v>
      </c>
      <c r="Q62">
        <v>0.25109999999999999</v>
      </c>
      <c r="R62">
        <v>0.21759999999999999</v>
      </c>
      <c r="S62">
        <v>7.7399999999999997E-2</v>
      </c>
      <c r="T62">
        <v>5.57E-2</v>
      </c>
      <c r="U62">
        <v>3.27E-2</v>
      </c>
      <c r="V62" t="s">
        <v>23</v>
      </c>
    </row>
    <row r="63" spans="1:22" x14ac:dyDescent="0.2">
      <c r="A63" s="1">
        <v>12</v>
      </c>
      <c r="B63" t="s">
        <v>316</v>
      </c>
      <c r="C63" t="s">
        <v>317</v>
      </c>
      <c r="D63" t="s">
        <v>36</v>
      </c>
      <c r="E63" t="s">
        <v>21</v>
      </c>
      <c r="F63" s="3" t="s">
        <v>318</v>
      </c>
      <c r="G63" s="3" t="str">
        <f>"+"</f>
        <v>+</v>
      </c>
      <c r="H63" t="s">
        <v>23</v>
      </c>
      <c r="I63" s="2" t="s">
        <v>23</v>
      </c>
      <c r="J63">
        <v>55</v>
      </c>
      <c r="K63">
        <v>4</v>
      </c>
      <c r="L63">
        <v>1</v>
      </c>
      <c r="M63" s="2" t="s">
        <v>23</v>
      </c>
      <c r="N63" s="2" t="s">
        <v>23</v>
      </c>
      <c r="O63" t="s">
        <v>319</v>
      </c>
      <c r="P63">
        <v>5.8979999999999997</v>
      </c>
      <c r="Q63">
        <v>0.36759999999999998</v>
      </c>
      <c r="R63">
        <v>0.2853</v>
      </c>
      <c r="S63">
        <v>8.8999999999999999E-3</v>
      </c>
      <c r="T63">
        <v>0.33800000000000002</v>
      </c>
      <c r="U63">
        <v>0.19220000000000001</v>
      </c>
      <c r="V63" t="s">
        <v>23</v>
      </c>
    </row>
    <row r="64" spans="1:22" x14ac:dyDescent="0.2">
      <c r="A64" s="1">
        <v>13</v>
      </c>
      <c r="B64" t="s">
        <v>320</v>
      </c>
      <c r="C64" t="s">
        <v>321</v>
      </c>
      <c r="D64" t="s">
        <v>20</v>
      </c>
      <c r="E64" t="s">
        <v>21</v>
      </c>
      <c r="F64" s="3" t="s">
        <v>322</v>
      </c>
      <c r="G64" s="3" t="str">
        <f>"-"</f>
        <v>-</v>
      </c>
      <c r="H64" t="s">
        <v>23</v>
      </c>
      <c r="I64" s="2">
        <v>1.24979E-4</v>
      </c>
      <c r="J64">
        <v>15</v>
      </c>
      <c r="K64">
        <v>5</v>
      </c>
      <c r="L64">
        <v>1</v>
      </c>
      <c r="M64" s="2" t="s">
        <v>23</v>
      </c>
      <c r="N64" s="2" t="s">
        <v>23</v>
      </c>
      <c r="O64" t="s">
        <v>323</v>
      </c>
      <c r="P64">
        <v>9.6110000000000007</v>
      </c>
      <c r="Q64">
        <v>1.29E-2</v>
      </c>
      <c r="R64">
        <v>1.4E-3</v>
      </c>
      <c r="S64">
        <v>0</v>
      </c>
      <c r="T64">
        <v>0</v>
      </c>
      <c r="U64">
        <v>0</v>
      </c>
      <c r="V64" t="s">
        <v>23</v>
      </c>
    </row>
    <row r="65" spans="1:22" x14ac:dyDescent="0.2">
      <c r="A65" s="1">
        <v>14</v>
      </c>
      <c r="B65" t="s">
        <v>223</v>
      </c>
      <c r="C65" t="s">
        <v>324</v>
      </c>
      <c r="D65" t="s">
        <v>20</v>
      </c>
      <c r="E65" t="s">
        <v>37</v>
      </c>
      <c r="F65" s="3" t="s">
        <v>325</v>
      </c>
      <c r="G65" s="3" t="str">
        <f t="shared" ref="G65:G78" si="3">"-"</f>
        <v>-</v>
      </c>
      <c r="H65" t="s">
        <v>326</v>
      </c>
      <c r="I65" s="2" t="s">
        <v>23</v>
      </c>
      <c r="J65">
        <v>44</v>
      </c>
      <c r="K65">
        <v>36</v>
      </c>
      <c r="L65">
        <v>21</v>
      </c>
      <c r="M65" s="2" t="s">
        <v>23</v>
      </c>
      <c r="N65" s="2" t="s">
        <v>23</v>
      </c>
      <c r="O65" t="s">
        <v>327</v>
      </c>
      <c r="P65">
        <v>18.22</v>
      </c>
      <c r="Q65">
        <v>4.24E-2</v>
      </c>
      <c r="R65">
        <v>4.3E-3</v>
      </c>
      <c r="S65">
        <v>0</v>
      </c>
      <c r="T65">
        <v>0</v>
      </c>
      <c r="U65">
        <v>0</v>
      </c>
      <c r="V65" t="s">
        <v>23</v>
      </c>
    </row>
    <row r="66" spans="1:22" x14ac:dyDescent="0.2">
      <c r="A66" s="1">
        <v>15</v>
      </c>
      <c r="B66" t="s">
        <v>328</v>
      </c>
      <c r="C66" t="s">
        <v>329</v>
      </c>
      <c r="D66" t="s">
        <v>76</v>
      </c>
      <c r="E66" t="s">
        <v>43</v>
      </c>
      <c r="F66" s="3" t="s">
        <v>330</v>
      </c>
      <c r="G66" s="3" t="str">
        <f t="shared" si="3"/>
        <v>-</v>
      </c>
      <c r="H66" t="s">
        <v>331</v>
      </c>
      <c r="I66" s="2" t="s">
        <v>23</v>
      </c>
      <c r="J66">
        <v>2</v>
      </c>
      <c r="K66">
        <v>1</v>
      </c>
      <c r="L66">
        <v>1</v>
      </c>
      <c r="M66" s="2" t="s">
        <v>23</v>
      </c>
      <c r="N66" s="2" t="s">
        <v>23</v>
      </c>
      <c r="O66" t="s">
        <v>332</v>
      </c>
      <c r="P66">
        <v>3.7999999999999999E-2</v>
      </c>
      <c r="Q66">
        <v>0.17849999999999999</v>
      </c>
      <c r="R66">
        <v>0.43080000000000002</v>
      </c>
      <c r="S66">
        <v>0.5</v>
      </c>
      <c r="T66">
        <v>0.3241</v>
      </c>
      <c r="U66">
        <v>0.29549999999999998</v>
      </c>
      <c r="V66" t="s">
        <v>23</v>
      </c>
    </row>
    <row r="67" spans="1:22" x14ac:dyDescent="0.2">
      <c r="A67" s="1">
        <v>15</v>
      </c>
      <c r="B67" t="s">
        <v>251</v>
      </c>
      <c r="C67" t="s">
        <v>333</v>
      </c>
      <c r="D67" t="s">
        <v>36</v>
      </c>
      <c r="E67" t="s">
        <v>21</v>
      </c>
      <c r="F67" s="3" t="s">
        <v>334</v>
      </c>
      <c r="G67" s="3" t="str">
        <f t="shared" si="3"/>
        <v>-</v>
      </c>
      <c r="H67" t="s">
        <v>335</v>
      </c>
      <c r="I67" s="2">
        <v>8.7111359999999995E-3</v>
      </c>
      <c r="J67">
        <v>73</v>
      </c>
      <c r="K67">
        <v>38</v>
      </c>
      <c r="L67">
        <v>7</v>
      </c>
      <c r="M67" s="2" t="s">
        <v>23</v>
      </c>
      <c r="N67" s="2" t="s">
        <v>23</v>
      </c>
      <c r="O67" t="s">
        <v>336</v>
      </c>
      <c r="P67">
        <v>19.48</v>
      </c>
      <c r="Q67">
        <v>0.12559999999999999</v>
      </c>
      <c r="R67">
        <v>0.15709999999999999</v>
      </c>
      <c r="S67">
        <v>3.4700000000000002E-2</v>
      </c>
      <c r="T67">
        <v>5.8599999999999999E-2</v>
      </c>
      <c r="U67">
        <v>6.9500000000000006E-2</v>
      </c>
      <c r="V67" t="s">
        <v>337</v>
      </c>
    </row>
    <row r="68" spans="1:22" x14ac:dyDescent="0.2">
      <c r="A68" s="1">
        <v>15</v>
      </c>
      <c r="B68" t="s">
        <v>262</v>
      </c>
      <c r="C68" t="s">
        <v>338</v>
      </c>
      <c r="D68" t="s">
        <v>76</v>
      </c>
      <c r="E68" t="s">
        <v>28</v>
      </c>
      <c r="F68" s="3" t="s">
        <v>339</v>
      </c>
      <c r="G68" s="3" t="str">
        <f t="shared" si="3"/>
        <v>-</v>
      </c>
      <c r="H68" t="s">
        <v>23</v>
      </c>
      <c r="I68" s="2">
        <v>4.4447251E-2</v>
      </c>
      <c r="J68">
        <v>1</v>
      </c>
      <c r="K68">
        <v>1</v>
      </c>
      <c r="L68">
        <v>1</v>
      </c>
      <c r="M68" s="2" t="s">
        <v>23</v>
      </c>
      <c r="N68" s="2" t="s">
        <v>23</v>
      </c>
      <c r="O68" t="s">
        <v>340</v>
      </c>
      <c r="P68">
        <v>2.5990000000000002</v>
      </c>
      <c r="Q68">
        <v>2.1899999999999999E-2</v>
      </c>
      <c r="R68">
        <v>4.3E-3</v>
      </c>
      <c r="S68">
        <v>4.0000000000000001E-3</v>
      </c>
      <c r="T68">
        <v>2E-3</v>
      </c>
      <c r="U68">
        <v>2E-3</v>
      </c>
      <c r="V68" t="s">
        <v>23</v>
      </c>
    </row>
    <row r="69" spans="1:22" x14ac:dyDescent="0.2">
      <c r="A69" s="1">
        <v>16</v>
      </c>
      <c r="B69" t="s">
        <v>148</v>
      </c>
      <c r="C69" t="s">
        <v>341</v>
      </c>
      <c r="D69" t="s">
        <v>36</v>
      </c>
      <c r="E69" t="s">
        <v>21</v>
      </c>
      <c r="F69" s="3" t="s">
        <v>342</v>
      </c>
      <c r="G69" s="3" t="str">
        <f t="shared" si="3"/>
        <v>-</v>
      </c>
      <c r="H69" t="s">
        <v>343</v>
      </c>
      <c r="I69" s="2">
        <v>1.391382E-3</v>
      </c>
      <c r="J69">
        <v>74</v>
      </c>
      <c r="K69">
        <v>24</v>
      </c>
      <c r="L69">
        <v>1</v>
      </c>
      <c r="M69" s="2" t="s">
        <v>23</v>
      </c>
      <c r="N69" s="2" t="s">
        <v>23</v>
      </c>
      <c r="O69" t="s">
        <v>344</v>
      </c>
      <c r="P69">
        <v>19.02</v>
      </c>
      <c r="Q69">
        <v>0.18079999999999999</v>
      </c>
      <c r="R69">
        <v>0.56479999999999997</v>
      </c>
      <c r="S69">
        <v>0.60519999999999996</v>
      </c>
      <c r="T69">
        <v>0.60829999999999995</v>
      </c>
      <c r="U69">
        <v>0.38550000000000001</v>
      </c>
      <c r="V69" t="s">
        <v>23</v>
      </c>
    </row>
    <row r="70" spans="1:22" x14ac:dyDescent="0.2">
      <c r="A70" s="1">
        <v>16</v>
      </c>
      <c r="B70" t="s">
        <v>148</v>
      </c>
      <c r="C70" t="s">
        <v>345</v>
      </c>
      <c r="D70" t="s">
        <v>36</v>
      </c>
      <c r="E70" t="s">
        <v>37</v>
      </c>
      <c r="F70" s="3" t="s">
        <v>346</v>
      </c>
      <c r="G70" s="3" t="str">
        <f t="shared" si="3"/>
        <v>-</v>
      </c>
      <c r="H70" t="s">
        <v>347</v>
      </c>
      <c r="I70" s="2" t="s">
        <v>23</v>
      </c>
      <c r="J70">
        <v>17</v>
      </c>
      <c r="K70">
        <v>15</v>
      </c>
      <c r="L70">
        <v>1</v>
      </c>
      <c r="M70" s="2" t="s">
        <v>23</v>
      </c>
      <c r="N70" s="2" t="s">
        <v>23</v>
      </c>
      <c r="O70" t="s">
        <v>348</v>
      </c>
      <c r="P70">
        <v>16.66</v>
      </c>
      <c r="Q70">
        <v>5.67E-2</v>
      </c>
      <c r="R70">
        <v>4.3E-3</v>
      </c>
      <c r="S70">
        <v>0</v>
      </c>
      <c r="T70">
        <v>0</v>
      </c>
      <c r="U70">
        <v>1E-3</v>
      </c>
      <c r="V70" t="s">
        <v>349</v>
      </c>
    </row>
    <row r="71" spans="1:22" x14ac:dyDescent="0.2">
      <c r="A71" s="1">
        <v>17</v>
      </c>
      <c r="B71" t="s">
        <v>193</v>
      </c>
      <c r="C71" t="s">
        <v>350</v>
      </c>
      <c r="D71" t="s">
        <v>48</v>
      </c>
      <c r="E71" t="s">
        <v>21</v>
      </c>
      <c r="F71" s="3" t="s">
        <v>351</v>
      </c>
      <c r="G71" s="3" t="str">
        <f t="shared" si="3"/>
        <v>-</v>
      </c>
      <c r="H71" t="s">
        <v>352</v>
      </c>
      <c r="I71" s="2" t="s">
        <v>23</v>
      </c>
      <c r="J71">
        <v>16</v>
      </c>
      <c r="K71">
        <v>6</v>
      </c>
      <c r="L71">
        <v>3</v>
      </c>
      <c r="M71" s="2" t="s">
        <v>23</v>
      </c>
      <c r="N71" s="2" t="s">
        <v>23</v>
      </c>
      <c r="O71" t="s">
        <v>353</v>
      </c>
      <c r="P71">
        <v>1.9430000000000001</v>
      </c>
      <c r="Q71">
        <v>0.1051</v>
      </c>
      <c r="R71">
        <v>2.8799999999999999E-2</v>
      </c>
      <c r="S71">
        <v>3.0000000000000001E-3</v>
      </c>
      <c r="T71">
        <v>3.9800000000000002E-2</v>
      </c>
      <c r="U71">
        <v>8.8999999999999996E-2</v>
      </c>
      <c r="V71" t="s">
        <v>354</v>
      </c>
    </row>
    <row r="72" spans="1:22" x14ac:dyDescent="0.2">
      <c r="A72" s="1">
        <v>17</v>
      </c>
      <c r="B72" t="s">
        <v>148</v>
      </c>
      <c r="C72" t="s">
        <v>355</v>
      </c>
      <c r="D72" t="s">
        <v>48</v>
      </c>
      <c r="E72" t="s">
        <v>43</v>
      </c>
      <c r="F72" s="3" t="s">
        <v>356</v>
      </c>
      <c r="G72" s="3" t="str">
        <f t="shared" si="3"/>
        <v>-</v>
      </c>
      <c r="H72" t="s">
        <v>357</v>
      </c>
      <c r="I72" s="2" t="s">
        <v>23</v>
      </c>
      <c r="J72">
        <v>32</v>
      </c>
      <c r="K72">
        <v>21</v>
      </c>
      <c r="L72">
        <v>5</v>
      </c>
      <c r="M72" s="2" t="s">
        <v>23</v>
      </c>
      <c r="N72" s="2" t="s">
        <v>23</v>
      </c>
      <c r="O72" t="s">
        <v>358</v>
      </c>
      <c r="P72">
        <v>14.28</v>
      </c>
      <c r="Q72">
        <v>0.27989999999999998</v>
      </c>
      <c r="R72">
        <v>7.7799999999999994E-2</v>
      </c>
      <c r="S72">
        <v>6.5500000000000003E-2</v>
      </c>
      <c r="T72">
        <v>8.1500000000000003E-2</v>
      </c>
      <c r="U72">
        <v>6.8500000000000005E-2</v>
      </c>
      <c r="V72" t="s">
        <v>359</v>
      </c>
    </row>
    <row r="73" spans="1:22" x14ac:dyDescent="0.2">
      <c r="A73" s="1">
        <v>18</v>
      </c>
      <c r="B73" t="s">
        <v>360</v>
      </c>
      <c r="C73" t="s">
        <v>361</v>
      </c>
      <c r="D73" t="s">
        <v>48</v>
      </c>
      <c r="E73" t="s">
        <v>130</v>
      </c>
      <c r="F73" s="3" t="s">
        <v>362</v>
      </c>
      <c r="G73" s="3" t="str">
        <f t="shared" si="3"/>
        <v>-</v>
      </c>
      <c r="H73" t="s">
        <v>23</v>
      </c>
      <c r="I73" s="2" t="s">
        <v>23</v>
      </c>
      <c r="J73">
        <v>17</v>
      </c>
      <c r="K73">
        <v>4</v>
      </c>
      <c r="L73">
        <v>1</v>
      </c>
      <c r="M73" s="2" t="s">
        <v>23</v>
      </c>
      <c r="N73" s="2" t="s">
        <v>23</v>
      </c>
      <c r="O73" t="s">
        <v>363</v>
      </c>
      <c r="P73">
        <v>5.9370000000000003</v>
      </c>
      <c r="Q73">
        <v>4.0099999999999997E-2</v>
      </c>
      <c r="R73">
        <v>1.4E-3</v>
      </c>
      <c r="S73">
        <v>0</v>
      </c>
      <c r="T73">
        <v>0</v>
      </c>
      <c r="U73">
        <v>0</v>
      </c>
      <c r="V73" t="s">
        <v>359</v>
      </c>
    </row>
    <row r="74" spans="1:22" x14ac:dyDescent="0.2">
      <c r="A74" s="1">
        <v>19</v>
      </c>
      <c r="B74" t="s">
        <v>148</v>
      </c>
      <c r="C74" t="s">
        <v>364</v>
      </c>
      <c r="D74" t="s">
        <v>48</v>
      </c>
      <c r="E74" t="s">
        <v>21</v>
      </c>
      <c r="F74" s="3" t="s">
        <v>82</v>
      </c>
      <c r="G74" s="3" t="str">
        <f t="shared" si="3"/>
        <v>-</v>
      </c>
      <c r="H74" t="s">
        <v>365</v>
      </c>
      <c r="I74" s="2">
        <v>1.3817342999999999E-2</v>
      </c>
      <c r="J74">
        <v>2</v>
      </c>
      <c r="K74">
        <v>2</v>
      </c>
      <c r="L74">
        <v>1</v>
      </c>
      <c r="M74" s="2" t="s">
        <v>23</v>
      </c>
      <c r="N74" s="2" t="s">
        <v>23</v>
      </c>
      <c r="O74" t="s">
        <v>366</v>
      </c>
      <c r="P74">
        <v>6.9130000000000003</v>
      </c>
      <c r="Q74">
        <v>0.26850000000000002</v>
      </c>
      <c r="R74">
        <v>0.24349999999999999</v>
      </c>
      <c r="S74">
        <v>0.123</v>
      </c>
      <c r="T74">
        <v>0.35980000000000001</v>
      </c>
      <c r="U74">
        <v>0.18</v>
      </c>
      <c r="V74" t="s">
        <v>23</v>
      </c>
    </row>
    <row r="75" spans="1:22" x14ac:dyDescent="0.2">
      <c r="A75" s="1">
        <v>20</v>
      </c>
      <c r="B75" t="s">
        <v>367</v>
      </c>
      <c r="C75" t="s">
        <v>368</v>
      </c>
      <c r="D75" t="s">
        <v>48</v>
      </c>
      <c r="E75" t="s">
        <v>37</v>
      </c>
      <c r="F75" s="3" t="s">
        <v>369</v>
      </c>
      <c r="G75" s="3" t="str">
        <f t="shared" si="3"/>
        <v>-</v>
      </c>
      <c r="H75" t="s">
        <v>370</v>
      </c>
      <c r="I75" s="2" t="s">
        <v>23</v>
      </c>
      <c r="J75">
        <v>13</v>
      </c>
      <c r="K75">
        <v>8</v>
      </c>
      <c r="L75">
        <v>3</v>
      </c>
      <c r="M75" s="2" t="s">
        <v>23</v>
      </c>
      <c r="N75" s="2" t="s">
        <v>23</v>
      </c>
      <c r="O75" t="s">
        <v>371</v>
      </c>
      <c r="P75">
        <v>15.56</v>
      </c>
      <c r="Q75">
        <v>0.51739999999999997</v>
      </c>
      <c r="R75">
        <v>0.24929999999999999</v>
      </c>
      <c r="S75">
        <v>0.1835</v>
      </c>
      <c r="T75">
        <v>0.4264</v>
      </c>
      <c r="U75">
        <v>0.34150000000000003</v>
      </c>
      <c r="V75" t="s">
        <v>23</v>
      </c>
    </row>
    <row r="76" spans="1:22" x14ac:dyDescent="0.2">
      <c r="A76" s="1">
        <v>21</v>
      </c>
      <c r="B76" t="s">
        <v>247</v>
      </c>
      <c r="C76" t="s">
        <v>372</v>
      </c>
      <c r="D76" t="s">
        <v>48</v>
      </c>
      <c r="E76" t="s">
        <v>21</v>
      </c>
      <c r="F76" s="3" t="s">
        <v>373</v>
      </c>
      <c r="G76" s="3" t="str">
        <f t="shared" si="3"/>
        <v>-</v>
      </c>
      <c r="H76" t="s">
        <v>374</v>
      </c>
      <c r="I76" s="2" t="s">
        <v>23</v>
      </c>
      <c r="J76">
        <v>2</v>
      </c>
      <c r="K76">
        <v>1</v>
      </c>
      <c r="L76">
        <v>1</v>
      </c>
      <c r="M76" s="2" t="s">
        <v>23</v>
      </c>
      <c r="N76" s="2" t="s">
        <v>23</v>
      </c>
      <c r="O76" t="s">
        <v>375</v>
      </c>
      <c r="P76">
        <v>3.5760000000000001</v>
      </c>
      <c r="Q76">
        <v>8.3199999999999996E-2</v>
      </c>
      <c r="R76">
        <v>4.1799999999999997E-2</v>
      </c>
      <c r="S76">
        <v>3.5700000000000003E-2</v>
      </c>
      <c r="T76">
        <v>1.89E-2</v>
      </c>
      <c r="U76">
        <v>5.8299999999999998E-2</v>
      </c>
      <c r="V76" t="s">
        <v>23</v>
      </c>
    </row>
    <row r="77" spans="1:22" x14ac:dyDescent="0.2">
      <c r="A77" s="1">
        <v>21</v>
      </c>
      <c r="B77" t="s">
        <v>376</v>
      </c>
      <c r="C77" t="s">
        <v>377</v>
      </c>
      <c r="D77" t="s">
        <v>20</v>
      </c>
      <c r="E77" t="s">
        <v>21</v>
      </c>
      <c r="F77" s="3" t="s">
        <v>378</v>
      </c>
      <c r="G77" s="3" t="str">
        <f t="shared" si="3"/>
        <v>-</v>
      </c>
      <c r="H77" t="s">
        <v>379</v>
      </c>
      <c r="I77" s="2" t="s">
        <v>23</v>
      </c>
      <c r="J77">
        <v>52</v>
      </c>
      <c r="K77">
        <v>52</v>
      </c>
      <c r="L77">
        <v>31</v>
      </c>
      <c r="M77" s="2" t="s">
        <v>23</v>
      </c>
      <c r="N77" s="2" t="s">
        <v>23</v>
      </c>
      <c r="O77" t="s">
        <v>380</v>
      </c>
      <c r="P77">
        <v>7.9820000000000002</v>
      </c>
      <c r="Q77">
        <v>8.09E-2</v>
      </c>
      <c r="R77">
        <v>0.2752</v>
      </c>
      <c r="S77">
        <v>0.247</v>
      </c>
      <c r="T77">
        <v>0.14810000000000001</v>
      </c>
      <c r="U77">
        <v>0.26479999999999998</v>
      </c>
      <c r="V77" t="s">
        <v>381</v>
      </c>
    </row>
    <row r="78" spans="1:22" x14ac:dyDescent="0.2">
      <c r="A78" s="1">
        <v>22</v>
      </c>
      <c r="B78" t="s">
        <v>382</v>
      </c>
      <c r="C78" t="s">
        <v>383</v>
      </c>
      <c r="D78" t="s">
        <v>20</v>
      </c>
      <c r="E78" t="s">
        <v>130</v>
      </c>
      <c r="F78" s="3" t="s">
        <v>384</v>
      </c>
      <c r="G78" s="3" t="str">
        <f t="shared" si="3"/>
        <v>-</v>
      </c>
      <c r="H78" t="s">
        <v>385</v>
      </c>
      <c r="I78" s="2">
        <v>4.3801480000000004E-3</v>
      </c>
      <c r="J78">
        <v>14</v>
      </c>
      <c r="K78">
        <v>10</v>
      </c>
      <c r="L78">
        <v>1</v>
      </c>
      <c r="M78" s="2" t="s">
        <v>23</v>
      </c>
      <c r="N78" s="2" t="s">
        <v>23</v>
      </c>
      <c r="O78" t="s">
        <v>386</v>
      </c>
      <c r="P78">
        <v>18.100000000000001</v>
      </c>
      <c r="Q78">
        <v>0.31469999999999998</v>
      </c>
      <c r="R78">
        <v>0.47410000000000002</v>
      </c>
      <c r="S78">
        <v>0.40279999999999999</v>
      </c>
      <c r="T78">
        <v>0.48409999999999997</v>
      </c>
      <c r="U78">
        <v>0.56440000000000001</v>
      </c>
      <c r="V78" t="s">
        <v>23</v>
      </c>
    </row>
    <row r="80" spans="1:22" x14ac:dyDescent="0.2">
      <c r="A80" t="s">
        <v>387</v>
      </c>
    </row>
    <row r="81" spans="1:1" x14ac:dyDescent="0.2">
      <c r="A81" t="s">
        <v>389</v>
      </c>
    </row>
    <row r="82" spans="1:1" x14ac:dyDescent="0.2">
      <c r="A82" t="s">
        <v>391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Ivie, Josh</dc:creator>
  <cp:lastModifiedBy>Ivie, Josh</cp:lastModifiedBy>
  <dcterms:created xsi:type="dcterms:W3CDTF">2025-02-19T19:58:28Z</dcterms:created>
  <dcterms:modified xsi:type="dcterms:W3CDTF">2025-02-25T13:25:29Z</dcterms:modified>
</cp:coreProperties>
</file>