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ivb/Dropbox/2024-Engulfment/JCI-R2/"/>
    </mc:Choice>
  </mc:AlternateContent>
  <xr:revisionPtr revIDLastSave="0" documentId="8_{18DAE1AB-9690-FF4D-8247-01B78305272E}" xr6:coauthVersionLast="47" xr6:coauthVersionMax="47" xr10:uidLastSave="{00000000-0000-0000-0000-000000000000}"/>
  <bookViews>
    <workbookView xWindow="1920" yWindow="500" windowWidth="28800" windowHeight="15840" tabRatio="869" activeTab="8" xr2:uid="{00000000-000D-0000-FFFF-FFFF00000000}"/>
  </bookViews>
  <sheets>
    <sheet name="Fig.1B" sheetId="22" r:id="rId1"/>
    <sheet name="Fig.3F" sheetId="23" r:id="rId2"/>
    <sheet name="Fig.4I" sheetId="12" r:id="rId3"/>
    <sheet name="Fig.5A" sheetId="13" r:id="rId4"/>
    <sheet name="Fig.5B" sheetId="15" r:id="rId5"/>
    <sheet name="Fig.6E" sheetId="3" r:id="rId6"/>
    <sheet name="Fig.7B" sheetId="5" r:id="rId7"/>
    <sheet name="Fig.8A" sheetId="7" r:id="rId8"/>
    <sheet name="Fig.8B" sheetId="8" r:id="rId9"/>
    <sheet name="Fig.9A" sheetId="18" r:id="rId10"/>
    <sheet name="Fig.9B" sheetId="6" r:id="rId11"/>
    <sheet name="Fig.9C" sheetId="16" r:id="rId12"/>
    <sheet name="Fig.9D" sheetId="10" r:id="rId13"/>
    <sheet name="Fig.9E" sheetId="17" r:id="rId14"/>
    <sheet name="Fig.9G" sheetId="9" r:id="rId15"/>
    <sheet name="Fig.10B" sheetId="21" r:id="rId16"/>
    <sheet name="Fig.10F" sheetId="11" r:id="rId17"/>
    <sheet name="Fig.11A" sheetId="2" r:id="rId18"/>
    <sheet name="Fig.11B" sheetId="14" r:id="rId19"/>
    <sheet name="Fig.11E" sheetId="4" r:id="rId20"/>
    <sheet name="Fig.S6" sheetId="19" r:id="rId21"/>
    <sheet name="Fig.S7" sheetId="20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" i="20" l="1"/>
  <c r="V33" i="20"/>
  <c r="U33" i="20"/>
  <c r="S33" i="20"/>
  <c r="R33" i="20"/>
  <c r="Q33" i="20"/>
  <c r="O33" i="20"/>
  <c r="N33" i="20"/>
  <c r="M33" i="20"/>
  <c r="L33" i="20"/>
  <c r="J33" i="20"/>
  <c r="I33" i="20"/>
  <c r="G34" i="20" s="1"/>
  <c r="H33" i="20"/>
  <c r="G33" i="20"/>
  <c r="W15" i="20"/>
  <c r="V15" i="20"/>
  <c r="U15" i="20"/>
  <c r="S15" i="20"/>
  <c r="R15" i="20"/>
  <c r="Q15" i="20"/>
  <c r="O15" i="20"/>
  <c r="N15" i="20"/>
  <c r="M15" i="20"/>
  <c r="L15" i="20"/>
  <c r="H15" i="20"/>
  <c r="I15" i="20"/>
  <c r="J15" i="20"/>
  <c r="G15" i="20"/>
  <c r="J28" i="4"/>
  <c r="I28" i="4"/>
  <c r="H28" i="4"/>
  <c r="G28" i="4"/>
  <c r="G29" i="4" s="1"/>
  <c r="E28" i="4"/>
  <c r="D28" i="4"/>
  <c r="C28" i="4"/>
  <c r="B28" i="4"/>
  <c r="B29" i="4" s="1"/>
  <c r="J17" i="4"/>
  <c r="I17" i="4"/>
  <c r="H17" i="4"/>
  <c r="G17" i="4"/>
  <c r="G18" i="4" s="1"/>
  <c r="E17" i="4"/>
  <c r="D17" i="4"/>
  <c r="C17" i="4"/>
  <c r="B17" i="4"/>
  <c r="B18" i="4" s="1"/>
  <c r="J7" i="4"/>
  <c r="I7" i="4"/>
  <c r="H7" i="4"/>
  <c r="G7" i="4"/>
  <c r="G8" i="4" s="1"/>
  <c r="E7" i="4"/>
  <c r="D7" i="4"/>
  <c r="C7" i="4"/>
  <c r="B7" i="4"/>
  <c r="B8" i="4" s="1"/>
  <c r="F7" i="8"/>
  <c r="H7" i="8"/>
  <c r="G7" i="8"/>
  <c r="D7" i="8"/>
  <c r="C7" i="8"/>
  <c r="B7" i="8"/>
  <c r="C7" i="7"/>
  <c r="D7" i="7"/>
  <c r="F7" i="7"/>
  <c r="G7" i="7"/>
  <c r="H7" i="7"/>
  <c r="J7" i="7"/>
  <c r="K7" i="7"/>
  <c r="L7" i="7"/>
  <c r="B7" i="7"/>
  <c r="B8" i="7" s="1"/>
  <c r="F8" i="7" l="1"/>
  <c r="Q16" i="20"/>
  <c r="J8" i="7"/>
  <c r="L34" i="20"/>
  <c r="Q34" i="20"/>
  <c r="G16" i="20"/>
  <c r="U16" i="20"/>
  <c r="U34" i="20"/>
  <c r="L16" i="20"/>
  <c r="F8" i="8"/>
  <c r="B8" i="8"/>
  <c r="AJ4" i="5"/>
  <c r="AH4" i="5"/>
  <c r="AG4" i="5"/>
  <c r="AF4" i="5"/>
  <c r="AF3" i="5" s="1"/>
  <c r="AD4" i="5"/>
  <c r="AC4" i="5"/>
  <c r="AB4" i="5"/>
  <c r="AB3" i="5" s="1"/>
  <c r="Z4" i="5"/>
  <c r="Y4" i="5"/>
  <c r="X4" i="5"/>
  <c r="W4" i="5"/>
  <c r="W3" i="5" s="1"/>
  <c r="U4" i="5"/>
  <c r="T4" i="5"/>
  <c r="S4" i="5"/>
  <c r="S3" i="5" s="1"/>
  <c r="Q4" i="5"/>
  <c r="P4" i="5"/>
  <c r="O4" i="5"/>
  <c r="O3" i="5" s="1"/>
  <c r="M4" i="5"/>
  <c r="L4" i="5"/>
  <c r="K4" i="5"/>
  <c r="K3" i="5" s="1"/>
  <c r="I4" i="5"/>
  <c r="H4" i="5"/>
  <c r="G4" i="5"/>
  <c r="G3" i="5" s="1"/>
  <c r="C4" i="5"/>
  <c r="D4" i="5"/>
  <c r="E4" i="5"/>
  <c r="B4" i="5"/>
  <c r="B3" i="5" s="1"/>
  <c r="C12" i="3"/>
  <c r="D12" i="3"/>
  <c r="B12" i="3"/>
  <c r="K114" i="15"/>
  <c r="J114" i="15"/>
  <c r="I114" i="15"/>
  <c r="K106" i="15"/>
  <c r="M106" i="15"/>
  <c r="L106" i="15"/>
  <c r="J106" i="15"/>
  <c r="I106" i="15"/>
  <c r="L94" i="15"/>
  <c r="K94" i="15"/>
  <c r="J94" i="15"/>
  <c r="I94" i="15"/>
  <c r="L82" i="15"/>
  <c r="K82" i="15"/>
  <c r="J82" i="15"/>
  <c r="I82" i="15"/>
  <c r="M72" i="15"/>
  <c r="L72" i="15"/>
  <c r="K72" i="15"/>
  <c r="J72" i="15"/>
  <c r="I72" i="15"/>
  <c r="L61" i="15"/>
  <c r="K61" i="15"/>
  <c r="J61" i="15"/>
  <c r="I61" i="15"/>
  <c r="M48" i="15"/>
  <c r="L48" i="15"/>
  <c r="K48" i="15"/>
  <c r="J48" i="15"/>
  <c r="I48" i="15"/>
  <c r="I49" i="15" s="1"/>
  <c r="I36" i="15"/>
  <c r="I37" i="15" s="1"/>
  <c r="M36" i="15"/>
  <c r="L36" i="15"/>
  <c r="K36" i="15"/>
  <c r="J36" i="15"/>
  <c r="I24" i="15"/>
  <c r="M24" i="15"/>
  <c r="L24" i="15"/>
  <c r="K24" i="15"/>
  <c r="J24" i="15"/>
  <c r="I25" i="15"/>
  <c r="D114" i="15"/>
  <c r="C114" i="15"/>
  <c r="B114" i="15"/>
  <c r="B106" i="15"/>
  <c r="B94" i="15"/>
  <c r="E82" i="15"/>
  <c r="B82" i="15"/>
  <c r="C72" i="15"/>
  <c r="D72" i="15"/>
  <c r="E72" i="15"/>
  <c r="F72" i="15"/>
  <c r="B72" i="15"/>
  <c r="B73" i="15" s="1"/>
  <c r="C61" i="15"/>
  <c r="D61" i="15"/>
  <c r="E61" i="15"/>
  <c r="B61" i="15"/>
  <c r="C48" i="15"/>
  <c r="D48" i="15"/>
  <c r="E48" i="15"/>
  <c r="F48" i="15"/>
  <c r="B49" i="15" s="1"/>
  <c r="B48" i="15"/>
  <c r="B36" i="15"/>
  <c r="B24" i="15"/>
  <c r="C36" i="15"/>
  <c r="D36" i="15"/>
  <c r="E36" i="15"/>
  <c r="F36" i="15"/>
  <c r="C24" i="15"/>
  <c r="D24" i="15"/>
  <c r="E24" i="15"/>
  <c r="F24" i="15"/>
  <c r="B25" i="15" s="1"/>
  <c r="C106" i="15"/>
  <c r="D106" i="15"/>
  <c r="E106" i="15"/>
  <c r="F106" i="15"/>
  <c r="C94" i="15"/>
  <c r="D94" i="15"/>
  <c r="E94" i="15"/>
  <c r="C82" i="15"/>
  <c r="B83" i="15" s="1"/>
  <c r="D82" i="15"/>
  <c r="M12" i="15"/>
  <c r="L12" i="15"/>
  <c r="K12" i="15"/>
  <c r="J12" i="15"/>
  <c r="I12" i="15"/>
  <c r="C12" i="15"/>
  <c r="D12" i="15"/>
  <c r="E12" i="15"/>
  <c r="F12" i="15"/>
  <c r="B12" i="15"/>
  <c r="B13" i="15" s="1"/>
  <c r="L21" i="22"/>
  <c r="K21" i="22"/>
  <c r="J21" i="22"/>
  <c r="J22" i="22" s="1"/>
  <c r="H21" i="22"/>
  <c r="G21" i="22"/>
  <c r="F21" i="22"/>
  <c r="D21" i="22"/>
  <c r="C21" i="22"/>
  <c r="B21" i="22"/>
  <c r="B10" i="22"/>
  <c r="C9" i="22"/>
  <c r="D9" i="22"/>
  <c r="F9" i="22"/>
  <c r="F10" i="22" s="1"/>
  <c r="G9" i="22"/>
  <c r="H9" i="22"/>
  <c r="J9" i="22"/>
  <c r="J10" i="22" s="1"/>
  <c r="K9" i="22"/>
  <c r="L9" i="22"/>
  <c r="B9" i="22"/>
  <c r="F22" i="22" l="1"/>
  <c r="B22" i="22"/>
  <c r="I13" i="15"/>
  <c r="I62" i="15"/>
  <c r="I73" i="15"/>
  <c r="I115" i="15"/>
  <c r="B95" i="15"/>
  <c r="B62" i="15"/>
  <c r="I83" i="15"/>
  <c r="I95" i="15"/>
  <c r="I107" i="15"/>
  <c r="B37" i="15"/>
  <c r="B107" i="15"/>
  <c r="B115" i="15" s="1"/>
  <c r="C17" i="23"/>
  <c r="D17" i="23"/>
  <c r="E17" i="23"/>
  <c r="G17" i="23"/>
  <c r="H17" i="23"/>
  <c r="I17" i="23"/>
  <c r="J17" i="23"/>
  <c r="L17" i="23"/>
  <c r="M17" i="23"/>
  <c r="N17" i="23"/>
  <c r="O17" i="23"/>
  <c r="Q17" i="23"/>
  <c r="R17" i="23"/>
  <c r="S17" i="23"/>
  <c r="T17" i="23"/>
  <c r="V17" i="23"/>
  <c r="W17" i="23"/>
  <c r="X17" i="23"/>
  <c r="Y17" i="23"/>
  <c r="B17" i="23"/>
  <c r="B18" i="23" s="1"/>
  <c r="V18" i="23" l="1"/>
  <c r="Q18" i="23"/>
  <c r="L18" i="23"/>
  <c r="G18" i="23"/>
  <c r="T4" i="12"/>
  <c r="U4" i="12" s="1"/>
  <c r="AB4" i="12"/>
  <c r="AC4" i="12" s="1"/>
  <c r="AH4" i="12"/>
  <c r="AI4" i="12" s="1"/>
  <c r="T5" i="12"/>
  <c r="U5" i="12" s="1"/>
  <c r="AB5" i="12"/>
  <c r="AC5" i="12" s="1"/>
  <c r="AH5" i="12"/>
  <c r="AI5" i="12" s="1"/>
  <c r="T6" i="12"/>
  <c r="U6" i="12" s="1"/>
  <c r="AB6" i="12"/>
  <c r="AC6" i="12" s="1"/>
  <c r="AH6" i="12"/>
  <c r="AI6" i="12" s="1"/>
  <c r="T7" i="12"/>
  <c r="U7" i="12" s="1"/>
  <c r="AB7" i="12"/>
  <c r="AC7" i="12" s="1"/>
  <c r="AH7" i="12"/>
  <c r="AI7" i="12" s="1"/>
  <c r="T8" i="12"/>
  <c r="U8" i="12" s="1"/>
  <c r="AB8" i="12"/>
  <c r="AC8" i="12" s="1"/>
  <c r="AH8" i="12"/>
  <c r="AI8" i="12" s="1"/>
  <c r="T9" i="12"/>
  <c r="U9" i="12" s="1"/>
  <c r="AB9" i="12"/>
  <c r="AC9" i="12" s="1"/>
  <c r="AH9" i="12"/>
  <c r="AI9" i="12" s="1"/>
  <c r="T10" i="12"/>
  <c r="U10" i="12" s="1"/>
  <c r="AB10" i="12"/>
  <c r="AC10" i="12" s="1"/>
  <c r="AH10" i="12"/>
  <c r="AI10" i="12" s="1"/>
  <c r="T11" i="12"/>
  <c r="U11" i="12" s="1"/>
  <c r="AB11" i="12"/>
  <c r="AC11" i="12" s="1"/>
  <c r="AH11" i="12"/>
  <c r="AI11" i="12" s="1"/>
  <c r="T12" i="12"/>
  <c r="U12" i="12" s="1"/>
  <c r="AB12" i="12"/>
  <c r="AC12" i="12" s="1"/>
  <c r="AH12" i="12"/>
  <c r="AI12" i="12" s="1"/>
  <c r="T13" i="12"/>
  <c r="U13" i="12" s="1"/>
  <c r="AB13" i="12"/>
  <c r="AC13" i="12" s="1"/>
  <c r="AH13" i="12"/>
  <c r="AI13" i="12" s="1"/>
  <c r="T14" i="12"/>
  <c r="U14" i="12" s="1"/>
  <c r="AB14" i="12"/>
  <c r="AC14" i="12" s="1"/>
  <c r="AH14" i="12"/>
  <c r="AI14" i="12" s="1"/>
  <c r="T15" i="12"/>
  <c r="U15" i="12" s="1"/>
  <c r="AB15" i="12"/>
  <c r="AC15" i="12" s="1"/>
  <c r="AH15" i="12"/>
  <c r="AI15" i="12" s="1"/>
  <c r="T16" i="12"/>
  <c r="U16" i="12" s="1"/>
  <c r="AB16" i="12"/>
  <c r="AC16" i="12" s="1"/>
  <c r="AH16" i="12"/>
  <c r="AI16" i="12" s="1"/>
  <c r="T17" i="12"/>
  <c r="U17" i="12" s="1"/>
  <c r="AB17" i="12"/>
  <c r="AC17" i="12" s="1"/>
  <c r="AH17" i="12"/>
  <c r="AI17" i="12" s="1"/>
  <c r="T18" i="12"/>
  <c r="U18" i="12" s="1"/>
  <c r="AB18" i="12"/>
  <c r="AC18" i="12" s="1"/>
  <c r="AH18" i="12"/>
  <c r="AI18" i="12" s="1"/>
  <c r="T19" i="12"/>
  <c r="U19" i="12" s="1"/>
  <c r="AB19" i="12"/>
  <c r="AC19" i="12" s="1"/>
  <c r="AH19" i="12"/>
  <c r="AI19" i="12" s="1"/>
  <c r="T20" i="12"/>
  <c r="U20" i="12" s="1"/>
  <c r="AB20" i="12"/>
  <c r="AC20" i="12" s="1"/>
  <c r="AH20" i="12"/>
  <c r="AI20" i="12" s="1"/>
  <c r="T21" i="12"/>
  <c r="U21" i="12" s="1"/>
  <c r="AB21" i="12"/>
  <c r="AC21" i="12" s="1"/>
  <c r="AH21" i="12"/>
  <c r="AI21" i="12" s="1"/>
  <c r="T22" i="12"/>
  <c r="U22" i="12" s="1"/>
  <c r="AB22" i="12"/>
  <c r="AC22" i="12" s="1"/>
  <c r="AH22" i="12"/>
  <c r="AI22" i="12" s="1"/>
  <c r="T23" i="12"/>
  <c r="U23" i="12" s="1"/>
  <c r="AB23" i="12"/>
  <c r="AC23" i="12" s="1"/>
  <c r="AH23" i="12"/>
  <c r="AI23" i="12" s="1"/>
  <c r="T24" i="12"/>
  <c r="U24" i="12" s="1"/>
  <c r="AB24" i="12"/>
  <c r="AC24" i="12" s="1"/>
  <c r="AH24" i="12"/>
  <c r="AI24" i="12" s="1"/>
  <c r="AK23" i="12" l="1"/>
  <c r="AL23" i="12"/>
  <c r="AK20" i="12"/>
  <c r="AL20" i="12"/>
  <c r="AL18" i="12"/>
  <c r="AK18" i="12"/>
  <c r="AL15" i="12"/>
  <c r="AK15" i="12"/>
  <c r="AL12" i="12"/>
  <c r="AK12" i="12"/>
  <c r="AL10" i="12"/>
  <c r="AK10" i="12"/>
  <c r="AK6" i="12"/>
  <c r="AL6" i="12"/>
  <c r="AK24" i="12"/>
  <c r="AL24" i="12"/>
  <c r="AK22" i="12"/>
  <c r="AL22" i="12"/>
  <c r="AK19" i="12"/>
  <c r="AL19" i="12"/>
  <c r="AK16" i="12"/>
  <c r="AL16" i="12"/>
  <c r="AK13" i="12"/>
  <c r="AL13" i="12"/>
  <c r="AK9" i="12"/>
  <c r="AL9" i="12"/>
  <c r="AK7" i="12"/>
  <c r="AL7" i="12"/>
  <c r="AK21" i="12"/>
  <c r="AL21" i="12"/>
  <c r="AK17" i="12"/>
  <c r="AL17" i="12"/>
  <c r="AK14" i="12"/>
  <c r="AL14" i="12"/>
  <c r="AL11" i="12"/>
  <c r="AK11" i="12"/>
  <c r="AK8" i="12"/>
  <c r="AL8" i="12"/>
  <c r="AK5" i="12"/>
  <c r="AL5" i="12"/>
  <c r="AK4" i="12"/>
  <c r="AL4" i="12"/>
</calcChain>
</file>

<file path=xl/sharedStrings.xml><?xml version="1.0" encoding="utf-8"?>
<sst xmlns="http://schemas.openxmlformats.org/spreadsheetml/2006/main" count="472" uniqueCount="120">
  <si>
    <t>SSLOW</t>
  </si>
  <si>
    <t>RML</t>
  </si>
  <si>
    <t>22L</t>
  </si>
  <si>
    <t>ME7</t>
  </si>
  <si>
    <t>WT</t>
  </si>
  <si>
    <t>dpi at death</t>
  </si>
  <si>
    <t>IBA1</t>
  </si>
  <si>
    <t>NeuN</t>
  </si>
  <si>
    <t>Aged</t>
  </si>
  <si>
    <t>CD11b -/-</t>
  </si>
  <si>
    <t>CD11b-</t>
  </si>
  <si>
    <t>Number of neurons per field of view</t>
  </si>
  <si>
    <t>Mean intensity IBA1</t>
  </si>
  <si>
    <t>64 dpi</t>
  </si>
  <si>
    <t>78 dpi</t>
  </si>
  <si>
    <t>92 dpi</t>
  </si>
  <si>
    <t>106 dpi</t>
  </si>
  <si>
    <t>122 dpi</t>
  </si>
  <si>
    <t>146 dpi</t>
  </si>
  <si>
    <t>Terminal 157-166 dpi</t>
  </si>
  <si>
    <t>% PrP colocalization</t>
  </si>
  <si>
    <t>Term</t>
  </si>
  <si>
    <t>PrP immunoreactivity</t>
  </si>
  <si>
    <t>Ctrl</t>
  </si>
  <si>
    <t>Ctrl 64 dpi</t>
  </si>
  <si>
    <t>Ctrl 157-166 dpi</t>
  </si>
  <si>
    <t>Aged 604 - 740 d.o.</t>
  </si>
  <si>
    <t>Terminal</t>
  </si>
  <si>
    <t>Ctrl1</t>
  </si>
  <si>
    <t>Ctrl2</t>
  </si>
  <si>
    <t>CD11b normalized intensity</t>
  </si>
  <si>
    <t>LAMP1 integrated density per microglia cell</t>
  </si>
  <si>
    <t>C57BL WT</t>
  </si>
  <si>
    <t>Normalized intensity 3D17 (PrPsc)</t>
  </si>
  <si>
    <t>Normalized intensity Tubb3</t>
  </si>
  <si>
    <t>Normalized intensity Gal3</t>
  </si>
  <si>
    <t>Tubb3 normalized intensity</t>
  </si>
  <si>
    <t>Gal3 normalized intensity</t>
  </si>
  <si>
    <t>dpi</t>
  </si>
  <si>
    <t>Animal #1</t>
  </si>
  <si>
    <t>Animal #2</t>
  </si>
  <si>
    <t>Animal #3</t>
  </si>
  <si>
    <t>Animal #4</t>
  </si>
  <si>
    <t>Animal #5</t>
  </si>
  <si>
    <t>Animal #6</t>
  </si>
  <si>
    <t>Animal #7</t>
  </si>
  <si>
    <t>Animal #8</t>
  </si>
  <si>
    <t>Animal #9</t>
  </si>
  <si>
    <t>Animal #10</t>
  </si>
  <si>
    <t>Animal #11</t>
  </si>
  <si>
    <t>Animal #12</t>
  </si>
  <si>
    <t>Animal #13</t>
  </si>
  <si>
    <t>Animal #14</t>
  </si>
  <si>
    <t>Normal</t>
  </si>
  <si>
    <t>Minutes in open arm</t>
  </si>
  <si>
    <t>Number of microglia cells per field of view</t>
  </si>
  <si>
    <t>Number of PrPsc+ microglia cells per field of view</t>
  </si>
  <si>
    <t>% PrPsc+ microglia per field of view</t>
  </si>
  <si>
    <t>Bin Center</t>
  </si>
  <si>
    <t>Fraction of all</t>
  </si>
  <si>
    <t>Ave 3</t>
  </si>
  <si>
    <t>StDev</t>
  </si>
  <si>
    <t>Image 1</t>
  </si>
  <si>
    <t>Image 2</t>
  </si>
  <si>
    <t>Image 3</t>
  </si>
  <si>
    <t>Image 4</t>
  </si>
  <si>
    <t>Image 5</t>
  </si>
  <si>
    <t xml:space="preserve">Number of neurons </t>
  </si>
  <si>
    <t>HISTOGRAM</t>
  </si>
  <si>
    <t>Number of PV+ neurons per field of view</t>
  </si>
  <si>
    <t>Arc</t>
  </si>
  <si>
    <t>Gabrg1</t>
  </si>
  <si>
    <t>Grin1</t>
  </si>
  <si>
    <t>Grin2b</t>
  </si>
  <si>
    <t>Grm2</t>
  </si>
  <si>
    <t>Slc32a1</t>
  </si>
  <si>
    <t>Snap25</t>
  </si>
  <si>
    <t>Syn2</t>
  </si>
  <si>
    <t>Syp</t>
  </si>
  <si>
    <t>Prions : Ctx</t>
  </si>
  <si>
    <t>Prions : Th</t>
  </si>
  <si>
    <t>IntDen CathD in Mg</t>
  </si>
  <si>
    <t>ic SSLOW onset</t>
  </si>
  <si>
    <t>ic SSLOW terminal</t>
  </si>
  <si>
    <t>Mean Iba1</t>
  </si>
  <si>
    <t>Mean NeuN</t>
  </si>
  <si>
    <t>64 dpi</t>
  </si>
  <si>
    <t>78 dpi</t>
  </si>
  <si>
    <t>92 dpi</t>
  </si>
  <si>
    <t>106 dpi</t>
  </si>
  <si>
    <t>122 dpi</t>
  </si>
  <si>
    <t>146 dpi</t>
  </si>
  <si>
    <t>Grin1 mean intensity</t>
  </si>
  <si>
    <t>cCasp3+ cells, %</t>
  </si>
  <si>
    <t>+PK PrPsc intensity</t>
  </si>
  <si>
    <t>-PK total PrP intensity</t>
  </si>
  <si>
    <t>Neurons undergoing envelopment</t>
  </si>
  <si>
    <t>% envelopment of individual neurons</t>
  </si>
  <si>
    <t>% Neurons undergoing envelopment</t>
  </si>
  <si>
    <t>Survival</t>
  </si>
  <si>
    <t>SSLOW in CD11b-/-</t>
  </si>
  <si>
    <t>SSLOW in WT</t>
  </si>
  <si>
    <t>% Neurons under envelopment</t>
  </si>
  <si>
    <t>PV+ neurons undergoing envelopment</t>
  </si>
  <si>
    <t>Fig 10F</t>
  </si>
  <si>
    <t>Fig S7</t>
  </si>
  <si>
    <t xml:space="preserve"> </t>
  </si>
  <si>
    <t>Average</t>
  </si>
  <si>
    <t>Mean</t>
  </si>
  <si>
    <t>Group mean</t>
  </si>
  <si>
    <t>on MAP2</t>
  </si>
  <si>
    <t>on GFAP</t>
  </si>
  <si>
    <t>on IBA1</t>
  </si>
  <si>
    <t>% neuronal area enveloped</t>
  </si>
  <si>
    <t>Enveloping</t>
  </si>
  <si>
    <t>Non-enveloping</t>
  </si>
  <si>
    <t>Control</t>
  </si>
  <si>
    <t>Nanostring Ctrlalized count</t>
  </si>
  <si>
    <t>Ctrl : Ctx</t>
  </si>
  <si>
    <t>Ctrl : 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</si>
</sst>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%"/>
    <numFmt numFmtId="167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2" tint="-9.9978637043366805E-2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/>
    <xf numFmtId="9" fontId="3" fillId="0" borderId="0" xfId="1" applyFont="1"/>
    <xf numFmtId="9" fontId="0" fillId="0" borderId="0" xfId="1" applyFont="1"/>
    <xf numFmtId="0" fontId="5" fillId="0" borderId="0" xfId="0" applyFont="1"/>
    <xf numFmtId="0" fontId="5" fillId="0" borderId="0" xfId="0" applyFont="1" applyAlignment="1">
      <alignment horizontal="center"/>
    </xf>
    <xf numFmtId="9" fontId="5" fillId="0" borderId="0" xfId="1" applyFont="1"/>
    <xf numFmtId="9" fontId="5" fillId="0" borderId="0" xfId="1" applyFont="1" applyAlignment="1">
      <alignment horizontal="center"/>
    </xf>
    <xf numFmtId="0" fontId="4" fillId="0" borderId="0" xfId="0" applyFont="1"/>
    <xf numFmtId="164" fontId="5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66" fontId="2" fillId="0" borderId="1" xfId="1" applyNumberFormat="1" applyFont="1" applyFill="1" applyBorder="1" applyAlignment="1">
      <alignment horizontal="center"/>
    </xf>
    <xf numFmtId="166" fontId="2" fillId="0" borderId="2" xfId="1" applyNumberFormat="1" applyFont="1" applyFill="1" applyBorder="1" applyAlignment="1">
      <alignment horizontal="center"/>
    </xf>
    <xf numFmtId="166" fontId="2" fillId="0" borderId="3" xfId="1" applyNumberFormat="1" applyFont="1" applyFill="1" applyBorder="1" applyAlignment="1">
      <alignment horizontal="center"/>
    </xf>
    <xf numFmtId="0" fontId="6" fillId="0" borderId="0" xfId="0" applyFont="1"/>
    <xf numFmtId="166" fontId="0" fillId="0" borderId="0" xfId="1" applyNumberFormat="1" applyFont="1" applyBorder="1"/>
    <xf numFmtId="166" fontId="0" fillId="0" borderId="0" xfId="1" applyNumberFormat="1" applyFont="1"/>
    <xf numFmtId="166" fontId="0" fillId="0" borderId="0" xfId="1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9" fontId="7" fillId="0" borderId="0" xfId="1" applyFont="1"/>
    <xf numFmtId="0" fontId="7" fillId="0" borderId="0" xfId="0" applyFont="1"/>
    <xf numFmtId="0" fontId="8" fillId="0" borderId="0" xfId="0" applyFont="1"/>
    <xf numFmtId="9" fontId="2" fillId="0" borderId="0" xfId="1" applyFont="1"/>
    <xf numFmtId="166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quotePrefix="1" applyFont="1"/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9" fontId="7" fillId="2" borderId="0" xfId="1" applyFont="1" applyFill="1"/>
    <xf numFmtId="166" fontId="3" fillId="0" borderId="0" xfId="1" applyNumberFormat="1" applyFont="1"/>
    <xf numFmtId="166" fontId="0" fillId="0" borderId="0" xfId="0" applyNumberFormat="1"/>
    <xf numFmtId="166" fontId="5" fillId="0" borderId="0" xfId="1" applyNumberFormat="1" applyFont="1"/>
    <xf numFmtId="9" fontId="9" fillId="0" borderId="0" xfId="1" applyFont="1"/>
    <xf numFmtId="166" fontId="5" fillId="0" borderId="0" xfId="1" applyNumberFormat="1" applyFont="1" applyAlignment="1">
      <alignment horizontal="center"/>
    </xf>
    <xf numFmtId="164" fontId="7" fillId="0" borderId="0" xfId="0" applyNumberFormat="1" applyFont="1"/>
    <xf numFmtId="164" fontId="0" fillId="0" borderId="0" xfId="0" applyNumberFormat="1"/>
    <xf numFmtId="164" fontId="0" fillId="0" borderId="4" xfId="0" applyNumberForma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6" fontId="0" fillId="0" borderId="4" xfId="0" applyNumberFormat="1" applyBorder="1"/>
    <xf numFmtId="9" fontId="0" fillId="0" borderId="4" xfId="1" applyFont="1" applyBorder="1"/>
    <xf numFmtId="167" fontId="5" fillId="0" borderId="0" xfId="0" applyNumberFormat="1" applyFont="1"/>
    <xf numFmtId="167" fontId="5" fillId="0" borderId="4" xfId="0" applyNumberFormat="1" applyFont="1" applyBorder="1"/>
    <xf numFmtId="166" fontId="5" fillId="0" borderId="4" xfId="1" applyNumberFormat="1" applyFont="1" applyBorder="1"/>
    <xf numFmtId="0" fontId="5" fillId="0" borderId="4" xfId="0" applyFont="1" applyBorder="1"/>
    <xf numFmtId="0" fontId="0" fillId="0" borderId="4" xfId="0" applyBorder="1"/>
    <xf numFmtId="166" fontId="0" fillId="0" borderId="4" xfId="1" applyNumberFormat="1" applyFont="1" applyBorder="1"/>
    <xf numFmtId="166" fontId="3" fillId="0" borderId="4" xfId="1" applyNumberFormat="1" applyFont="1" applyBorder="1"/>
    <xf numFmtId="166" fontId="5" fillId="0" borderId="4" xfId="0" applyNumberFormat="1" applyFont="1" applyBorder="1"/>
    <xf numFmtId="167" fontId="0" fillId="0" borderId="0" xfId="0" applyNumberFormat="1"/>
    <xf numFmtId="2" fontId="0" fillId="0" borderId="0" xfId="0" applyNumberFormat="1"/>
    <xf numFmtId="0" fontId="3" fillId="0" borderId="4" xfId="0" applyFont="1" applyBorder="1"/>
    <xf numFmtId="0" fontId="7" fillId="0" borderId="4" xfId="0" applyFont="1" applyBorder="1"/>
    <xf numFmtId="9" fontId="3" fillId="0" borderId="0" xfId="1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zoomScale="80" zoomScaleNormal="80" workbookViewId="0"/>
  </sheetViews>
  <sheetFormatPr baseColWidth="10" defaultColWidth="8.83203125" defaultRowHeight="15" x14ac:dyDescent="0.2"/>
  <cols>
    <col min="1" max="1" width="11.1640625" customWidth="1"/>
    <col min="2" max="2" width="9.1640625" customWidth="1"/>
    <col min="3" max="3" width="8.83203125" customWidth="1"/>
    <col min="4" max="4" width="10.33203125" customWidth="1"/>
    <col min="5" max="5" width="4.5" customWidth="1"/>
    <col min="6" max="6" width="14.33203125" bestFit="1" customWidth="1"/>
    <col min="7" max="7" width="9.83203125" customWidth="1"/>
    <col min="8" max="8" width="9.6640625" customWidth="1"/>
    <col min="9" max="9" width="4.5" customWidth="1"/>
    <col min="10" max="10" width="12.33203125" customWidth="1"/>
    <col min="11" max="11" width="10.83203125" customWidth="1"/>
  </cols>
  <sheetData>
    <row r="1" spans="1:12" x14ac:dyDescent="0.2">
      <c r="B1" s="4" t="s">
        <v>84</v>
      </c>
    </row>
    <row r="2" spans="1:12" x14ac:dyDescent="0.2">
      <c r="B2" s="45" t="s">
        <v>23</v>
      </c>
      <c r="C2" s="46"/>
      <c r="D2" s="47"/>
      <c r="E2" s="25"/>
      <c r="F2" s="45" t="s">
        <v>82</v>
      </c>
      <c r="G2" s="46"/>
      <c r="H2" s="47"/>
      <c r="I2" s="25"/>
      <c r="J2" s="48" t="s">
        <v>83</v>
      </c>
      <c r="K2" s="46"/>
      <c r="L2" s="47"/>
    </row>
    <row r="3" spans="1:12" x14ac:dyDescent="0.2">
      <c r="B3" s="42">
        <v>43.943333330000002</v>
      </c>
      <c r="C3" s="42">
        <v>45.64533333</v>
      </c>
      <c r="D3" s="42">
        <v>23.043333329999999</v>
      </c>
      <c r="E3" s="42"/>
      <c r="F3" s="42">
        <v>90.906000000000006</v>
      </c>
      <c r="G3" s="42">
        <v>104.81566669999999</v>
      </c>
      <c r="H3" s="42">
        <v>158.16866669999999</v>
      </c>
      <c r="I3" s="42"/>
      <c r="J3" s="42">
        <v>126.0166667</v>
      </c>
      <c r="K3" s="42">
        <v>138.01300000000001</v>
      </c>
      <c r="L3" s="42">
        <v>119.759</v>
      </c>
    </row>
    <row r="4" spans="1:12" x14ac:dyDescent="0.2">
      <c r="B4" s="42">
        <v>61.855333330000001</v>
      </c>
      <c r="C4" s="42">
        <v>20.440333330000001</v>
      </c>
      <c r="D4" s="42">
        <v>34.630333329999999</v>
      </c>
      <c r="E4" s="42"/>
      <c r="F4" s="42">
        <v>87.918000000000006</v>
      </c>
      <c r="G4" s="42">
        <v>122.7336667</v>
      </c>
      <c r="H4" s="42">
        <v>121.53266669999999</v>
      </c>
      <c r="I4" s="42"/>
      <c r="J4" s="42">
        <v>148.2656667</v>
      </c>
      <c r="K4" s="42">
        <v>106.52</v>
      </c>
      <c r="L4" s="42">
        <v>128.11799999999999</v>
      </c>
    </row>
    <row r="5" spans="1:12" x14ac:dyDescent="0.2">
      <c r="B5" s="42">
        <v>83.161333330000005</v>
      </c>
      <c r="C5" s="42">
        <v>23.09633333</v>
      </c>
      <c r="D5" s="42"/>
      <c r="E5" s="42"/>
      <c r="F5" s="42">
        <v>127.738</v>
      </c>
      <c r="G5" s="42">
        <v>173.06833330000001</v>
      </c>
      <c r="H5" s="42"/>
      <c r="I5" s="42"/>
      <c r="J5" s="42">
        <v>155.71233330000001</v>
      </c>
      <c r="K5" s="42"/>
      <c r="L5" s="42">
        <v>113.38366670000001</v>
      </c>
    </row>
    <row r="6" spans="1:12" x14ac:dyDescent="0.2">
      <c r="B6" s="42"/>
      <c r="C6" s="42">
        <v>40.872333329999996</v>
      </c>
      <c r="D6" s="42"/>
      <c r="E6" s="42"/>
      <c r="F6" s="42">
        <v>126.2073333</v>
      </c>
      <c r="G6" s="42">
        <v>106.26233329999999</v>
      </c>
      <c r="H6" s="42"/>
      <c r="I6" s="42"/>
      <c r="J6" s="42">
        <v>141.8353333</v>
      </c>
      <c r="K6" s="42"/>
      <c r="L6" s="42">
        <v>117.50566670000001</v>
      </c>
    </row>
    <row r="7" spans="1:12" x14ac:dyDescent="0.2">
      <c r="B7" s="42"/>
      <c r="C7" s="42">
        <v>32.243333329999999</v>
      </c>
      <c r="D7" s="42"/>
      <c r="E7" s="42"/>
      <c r="F7" s="42">
        <v>177.51533330000001</v>
      </c>
      <c r="G7" s="42"/>
      <c r="H7" s="42"/>
      <c r="I7" s="42"/>
      <c r="J7" s="42">
        <v>178.02333329999999</v>
      </c>
      <c r="K7" s="42"/>
      <c r="L7" s="42">
        <v>117.58666669999999</v>
      </c>
    </row>
    <row r="8" spans="1:12" x14ac:dyDescent="0.2">
      <c r="B8" s="42"/>
      <c r="C8" s="42"/>
      <c r="D8" s="42"/>
      <c r="E8" s="42"/>
      <c r="F8" s="42">
        <v>175.8113333</v>
      </c>
      <c r="G8" s="42"/>
      <c r="H8" s="42"/>
      <c r="I8" s="42"/>
      <c r="J8" s="42"/>
      <c r="K8" s="42"/>
      <c r="L8" s="42"/>
    </row>
    <row r="9" spans="1:12" x14ac:dyDescent="0.2">
      <c r="A9" t="s">
        <v>107</v>
      </c>
      <c r="B9" s="44">
        <f>AVERAGE(B3:B8)</f>
        <v>62.986666663333345</v>
      </c>
      <c r="C9" s="44">
        <f t="shared" ref="C9:L9" si="0">AVERAGE(C3:C8)</f>
        <v>32.459533329999999</v>
      </c>
      <c r="D9" s="44">
        <f t="shared" si="0"/>
        <v>28.836833329999997</v>
      </c>
      <c r="E9" s="43"/>
      <c r="F9" s="44">
        <f t="shared" si="0"/>
        <v>131.01599998333333</v>
      </c>
      <c r="G9" s="44">
        <f t="shared" si="0"/>
        <v>126.72</v>
      </c>
      <c r="H9" s="44">
        <f t="shared" si="0"/>
        <v>139.85066669999998</v>
      </c>
      <c r="I9" s="43"/>
      <c r="J9" s="44">
        <f t="shared" si="0"/>
        <v>149.97066665999998</v>
      </c>
      <c r="K9" s="44">
        <f t="shared" si="0"/>
        <v>122.26650000000001</v>
      </c>
      <c r="L9" s="44">
        <f t="shared" si="0"/>
        <v>119.27060002</v>
      </c>
    </row>
    <row r="10" spans="1:12" x14ac:dyDescent="0.2">
      <c r="A10" t="s">
        <v>109</v>
      </c>
      <c r="B10" s="43">
        <f>AVERAGE(B9:D9)</f>
        <v>41.427677774444447</v>
      </c>
      <c r="F10" s="43">
        <f>AVERAGE(F9:H9)</f>
        <v>132.52888889444444</v>
      </c>
      <c r="J10" s="43">
        <f>AVERAGE(J9:L9)</f>
        <v>130.50258889333332</v>
      </c>
    </row>
    <row r="13" spans="1:12" x14ac:dyDescent="0.2">
      <c r="B13" s="4" t="s">
        <v>85</v>
      </c>
    </row>
    <row r="14" spans="1:12" x14ac:dyDescent="0.2">
      <c r="B14" s="45" t="s">
        <v>23</v>
      </c>
      <c r="C14" s="46"/>
      <c r="D14" s="47"/>
      <c r="E14" s="25"/>
      <c r="F14" s="45" t="s">
        <v>82</v>
      </c>
      <c r="G14" s="46"/>
      <c r="H14" s="47"/>
      <c r="I14" s="25"/>
      <c r="J14" s="48" t="s">
        <v>83</v>
      </c>
      <c r="K14" s="46"/>
      <c r="L14" s="47"/>
    </row>
    <row r="15" spans="1:12" x14ac:dyDescent="0.2">
      <c r="B15" s="27">
        <v>261.78333329999998</v>
      </c>
      <c r="C15" s="27">
        <v>200.11500000000001</v>
      </c>
      <c r="D15" s="27">
        <v>164.8413333</v>
      </c>
      <c r="E15" s="27"/>
      <c r="F15" s="27">
        <v>94.447999999999993</v>
      </c>
      <c r="G15" s="27">
        <v>71.129666670000006</v>
      </c>
      <c r="H15" s="27">
        <v>99.468999999999994</v>
      </c>
      <c r="I15" s="27"/>
      <c r="J15" s="27">
        <v>83.943333330000002</v>
      </c>
      <c r="K15" s="27">
        <v>43.119333330000003</v>
      </c>
      <c r="L15" s="27">
        <v>29.152333330000001</v>
      </c>
    </row>
    <row r="16" spans="1:12" x14ac:dyDescent="0.2">
      <c r="B16" s="27">
        <v>301.08733330000001</v>
      </c>
      <c r="C16" s="27">
        <v>173.86199999999999</v>
      </c>
      <c r="D16" s="27">
        <v>182.05233329999999</v>
      </c>
      <c r="E16" s="27"/>
      <c r="F16" s="27">
        <v>109.747</v>
      </c>
      <c r="G16" s="27">
        <v>84.139666669999997</v>
      </c>
      <c r="H16" s="27">
        <v>100.29300000000001</v>
      </c>
      <c r="I16" s="27"/>
      <c r="J16" s="27">
        <v>95.560333330000006</v>
      </c>
      <c r="K16" s="27">
        <v>46.289333329999998</v>
      </c>
      <c r="L16" s="27">
        <v>53.246333329999999</v>
      </c>
    </row>
    <row r="17" spans="1:12" x14ac:dyDescent="0.2">
      <c r="B17" s="27">
        <v>271.58233330000002</v>
      </c>
      <c r="C17" s="27">
        <v>160.64566669999999</v>
      </c>
      <c r="D17" s="27"/>
      <c r="E17" s="27"/>
      <c r="F17" s="27">
        <v>101.64</v>
      </c>
      <c r="G17" s="27">
        <v>65.377333329999999</v>
      </c>
      <c r="H17" s="27"/>
      <c r="I17" s="27"/>
      <c r="J17" s="27">
        <v>91.474333329999993</v>
      </c>
      <c r="K17" s="27"/>
      <c r="L17" s="27">
        <v>32.51733333</v>
      </c>
    </row>
    <row r="18" spans="1:12" x14ac:dyDescent="0.2">
      <c r="B18" s="27"/>
      <c r="C18" s="27">
        <v>192.0396667</v>
      </c>
      <c r="D18" s="27"/>
      <c r="E18" s="27"/>
      <c r="F18" s="27">
        <v>90.435333330000006</v>
      </c>
      <c r="G18" s="27">
        <v>61.662333330000003</v>
      </c>
      <c r="H18" s="27"/>
      <c r="I18" s="27"/>
      <c r="J18" s="27">
        <v>96.158333330000005</v>
      </c>
      <c r="K18" s="27"/>
      <c r="L18" s="27">
        <v>41.046333330000003</v>
      </c>
    </row>
    <row r="19" spans="1:12" x14ac:dyDescent="0.2">
      <c r="B19" s="27"/>
      <c r="C19" s="27">
        <v>181.02966670000001</v>
      </c>
      <c r="D19" s="27"/>
      <c r="E19" s="27"/>
      <c r="F19" s="27">
        <v>88.584333330000007</v>
      </c>
      <c r="G19" s="27"/>
      <c r="H19" s="27"/>
      <c r="I19" s="27"/>
      <c r="J19" s="27">
        <v>101.5763333</v>
      </c>
      <c r="K19" s="27"/>
      <c r="L19" s="27">
        <v>33.493333329999999</v>
      </c>
    </row>
    <row r="20" spans="1:12" x14ac:dyDescent="0.2">
      <c r="B20" s="27"/>
      <c r="C20" s="27"/>
      <c r="D20" s="27"/>
      <c r="E20" s="27"/>
      <c r="F20" s="27">
        <v>87.705333330000002</v>
      </c>
      <c r="G20" s="27"/>
      <c r="H20" s="27"/>
      <c r="I20" s="27"/>
      <c r="J20" s="27"/>
      <c r="K20" s="27"/>
      <c r="L20" s="27"/>
    </row>
    <row r="21" spans="1:12" x14ac:dyDescent="0.2">
      <c r="A21" t="s">
        <v>107</v>
      </c>
      <c r="B21" s="44">
        <f>AVERAGE(B15:B20)</f>
        <v>278.15099996666669</v>
      </c>
      <c r="C21" s="44">
        <f t="shared" ref="C21" si="1">AVERAGE(C15:C20)</f>
        <v>181.53840001999998</v>
      </c>
      <c r="D21" s="44">
        <f t="shared" ref="D21" si="2">AVERAGE(D15:D20)</f>
        <v>173.44683329999998</v>
      </c>
      <c r="E21" s="43"/>
      <c r="F21" s="44">
        <f t="shared" ref="F21" si="3">AVERAGE(F15:F20)</f>
        <v>95.426666664999985</v>
      </c>
      <c r="G21" s="44">
        <f t="shared" ref="G21" si="4">AVERAGE(G15:G20)</f>
        <v>70.577250000000006</v>
      </c>
      <c r="H21" s="44">
        <f t="shared" ref="H21" si="5">AVERAGE(H15:H20)</f>
        <v>99.881</v>
      </c>
      <c r="I21" s="43"/>
      <c r="J21" s="44">
        <f t="shared" ref="J21" si="6">AVERAGE(J15:J20)</f>
        <v>93.742533323999993</v>
      </c>
      <c r="K21" s="44">
        <f t="shared" ref="K21" si="7">AVERAGE(K15:K20)</f>
        <v>44.704333329999997</v>
      </c>
      <c r="L21" s="44">
        <f t="shared" ref="L21" si="8">AVERAGE(L15:L20)</f>
        <v>37.891133330000002</v>
      </c>
    </row>
    <row r="22" spans="1:12" x14ac:dyDescent="0.2">
      <c r="A22" t="s">
        <v>109</v>
      </c>
      <c r="B22" s="43">
        <f>AVERAGE(B21:D21)</f>
        <v>211.04541109555555</v>
      </c>
      <c r="F22" s="43">
        <f>AVERAGE(F21:H21)</f>
        <v>88.628305554999997</v>
      </c>
      <c r="J22" s="43">
        <f>AVERAGE(J21:L21)</f>
        <v>58.779333328</v>
      </c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66"/>
  <sheetViews>
    <sheetView zoomScale="80" zoomScaleNormal="80" workbookViewId="0"/>
  </sheetViews>
  <sheetFormatPr baseColWidth="10" defaultColWidth="8.83203125" defaultRowHeight="15" x14ac:dyDescent="0.2"/>
  <sheetData>
    <row r="1" spans="1:8" x14ac:dyDescent="0.2">
      <c r="A1" s="4" t="s">
        <v>57</v>
      </c>
    </row>
    <row r="2" spans="1:8" x14ac:dyDescent="0.2">
      <c r="A2" s="2" t="s">
        <v>23</v>
      </c>
      <c r="B2" s="8" t="s">
        <v>13</v>
      </c>
      <c r="C2" s="8" t="s">
        <v>14</v>
      </c>
      <c r="D2" s="8" t="s">
        <v>15</v>
      </c>
      <c r="E2" s="8" t="s">
        <v>16</v>
      </c>
      <c r="F2" s="8" t="s">
        <v>17</v>
      </c>
      <c r="G2" s="8" t="s">
        <v>18</v>
      </c>
      <c r="H2" s="8" t="s">
        <v>21</v>
      </c>
    </row>
    <row r="3" spans="1:8" x14ac:dyDescent="0.2">
      <c r="A3" s="39">
        <v>0</v>
      </c>
      <c r="B3" s="39">
        <v>0</v>
      </c>
      <c r="C3" s="39">
        <v>0.2</v>
      </c>
      <c r="D3" s="39">
        <v>0.4</v>
      </c>
      <c r="E3" s="39">
        <v>0.75</v>
      </c>
      <c r="F3" s="39">
        <v>0.4</v>
      </c>
      <c r="G3" s="39">
        <v>0.71428571399999996</v>
      </c>
      <c r="H3" s="39">
        <v>0.91666666699999999</v>
      </c>
    </row>
    <row r="4" spans="1:8" x14ac:dyDescent="0.2">
      <c r="A4" s="39">
        <v>0</v>
      </c>
      <c r="B4" s="39">
        <v>0</v>
      </c>
      <c r="C4" s="39">
        <v>0</v>
      </c>
      <c r="D4" s="39">
        <v>0.71428571399999996</v>
      </c>
      <c r="E4" s="39">
        <v>0.26315789499999998</v>
      </c>
      <c r="F4" s="39">
        <v>0.6</v>
      </c>
      <c r="G4" s="39">
        <v>0.55555555599999995</v>
      </c>
      <c r="H4" s="39">
        <v>0.63636363600000001</v>
      </c>
    </row>
    <row r="5" spans="1:8" x14ac:dyDescent="0.2">
      <c r="A5" s="39">
        <v>0</v>
      </c>
      <c r="B5" s="39">
        <v>0</v>
      </c>
      <c r="C5" s="39">
        <v>0.14285714299999999</v>
      </c>
      <c r="D5" s="39">
        <v>0.1</v>
      </c>
      <c r="E5" s="39">
        <v>0.25</v>
      </c>
      <c r="F5" s="39">
        <v>0.35</v>
      </c>
      <c r="G5" s="39">
        <v>0.63636363600000001</v>
      </c>
      <c r="H5" s="39">
        <v>0.75</v>
      </c>
    </row>
    <row r="6" spans="1:8" x14ac:dyDescent="0.2">
      <c r="A6" s="39">
        <v>0</v>
      </c>
      <c r="B6" s="39">
        <v>0</v>
      </c>
      <c r="C6" s="39">
        <v>0</v>
      </c>
      <c r="D6" s="39">
        <v>0.4</v>
      </c>
      <c r="E6" s="39">
        <v>0.25</v>
      </c>
      <c r="F6" s="39">
        <v>0.36</v>
      </c>
      <c r="G6" s="39">
        <v>0.75</v>
      </c>
      <c r="H6" s="39">
        <v>0.65384615400000001</v>
      </c>
    </row>
    <row r="7" spans="1:8" x14ac:dyDescent="0.2">
      <c r="A7" s="39">
        <v>0</v>
      </c>
      <c r="B7" s="39">
        <v>0</v>
      </c>
      <c r="C7" s="39">
        <v>0</v>
      </c>
      <c r="D7" s="39">
        <v>0.5</v>
      </c>
      <c r="E7" s="39">
        <v>0.5</v>
      </c>
      <c r="F7" s="39">
        <v>0.45454545499999999</v>
      </c>
      <c r="G7" s="39">
        <v>0.70588235300000002</v>
      </c>
      <c r="H7" s="39">
        <v>0.56521739100000001</v>
      </c>
    </row>
    <row r="8" spans="1:8" x14ac:dyDescent="0.2">
      <c r="A8" s="39">
        <v>0</v>
      </c>
      <c r="B8" s="39">
        <v>0</v>
      </c>
      <c r="C8" s="39">
        <v>5.8823528999999999E-2</v>
      </c>
      <c r="D8" s="39">
        <v>0.5</v>
      </c>
      <c r="E8" s="39">
        <v>0.33333333300000001</v>
      </c>
      <c r="F8" s="39">
        <v>0.25</v>
      </c>
      <c r="G8" s="39">
        <v>0.55000000000000004</v>
      </c>
      <c r="H8" s="39">
        <v>0.590909091</v>
      </c>
    </row>
    <row r="9" spans="1:8" x14ac:dyDescent="0.2">
      <c r="A9" s="39">
        <v>0</v>
      </c>
      <c r="B9" s="39">
        <v>0</v>
      </c>
      <c r="C9" s="39">
        <v>0</v>
      </c>
      <c r="D9" s="39">
        <v>0</v>
      </c>
      <c r="E9" s="39">
        <v>0.5</v>
      </c>
      <c r="F9" s="39">
        <v>0.45454545499999999</v>
      </c>
      <c r="G9" s="39">
        <v>0.5</v>
      </c>
      <c r="H9" s="39">
        <v>0.58064516099999997</v>
      </c>
    </row>
    <row r="10" spans="1:8" x14ac:dyDescent="0.2">
      <c r="A10" s="39">
        <v>0</v>
      </c>
      <c r="B10" s="39">
        <v>0</v>
      </c>
      <c r="C10" s="39">
        <v>0</v>
      </c>
      <c r="D10" s="39">
        <v>0.5</v>
      </c>
      <c r="E10" s="39">
        <v>0.375</v>
      </c>
      <c r="F10" s="39">
        <v>0.5</v>
      </c>
      <c r="G10" s="39">
        <v>0.53846153799999996</v>
      </c>
      <c r="H10" s="39">
        <v>0.46153846199999998</v>
      </c>
    </row>
    <row r="11" spans="1:8" x14ac:dyDescent="0.2">
      <c r="A11" s="39">
        <v>0</v>
      </c>
      <c r="B11" s="39">
        <v>0.2</v>
      </c>
      <c r="C11" s="39">
        <v>0</v>
      </c>
      <c r="D11" s="39">
        <v>0</v>
      </c>
      <c r="E11" s="39">
        <v>0.27272727299999999</v>
      </c>
      <c r="F11" s="39">
        <v>0.5</v>
      </c>
      <c r="G11" s="39">
        <v>0.41176470599999998</v>
      </c>
      <c r="H11" s="39">
        <v>0.68</v>
      </c>
    </row>
    <row r="12" spans="1:8" x14ac:dyDescent="0.2">
      <c r="A12" s="39">
        <v>0</v>
      </c>
      <c r="B12" s="39">
        <v>0</v>
      </c>
      <c r="C12" s="39">
        <v>0.125</v>
      </c>
      <c r="D12" s="39">
        <v>1</v>
      </c>
      <c r="E12" s="39">
        <v>0.33333333300000001</v>
      </c>
      <c r="F12" s="39">
        <v>0.5</v>
      </c>
      <c r="G12" s="39">
        <v>0.55000000000000004</v>
      </c>
      <c r="H12" s="39">
        <v>0.735294118</v>
      </c>
    </row>
    <row r="13" spans="1:8" x14ac:dyDescent="0.2">
      <c r="A13" s="39">
        <v>0</v>
      </c>
      <c r="B13" s="39">
        <v>0</v>
      </c>
      <c r="C13" s="39">
        <v>0.66666666699999999</v>
      </c>
      <c r="D13" s="39">
        <v>0.1</v>
      </c>
      <c r="E13" s="39">
        <v>0.428571429</v>
      </c>
      <c r="F13" s="39">
        <v>0.428571429</v>
      </c>
      <c r="G13" s="39">
        <v>0.68181818199999999</v>
      </c>
      <c r="H13" s="39">
        <v>0.5</v>
      </c>
    </row>
    <row r="14" spans="1:8" x14ac:dyDescent="0.2">
      <c r="A14" s="39">
        <v>0</v>
      </c>
      <c r="B14" s="39">
        <v>0.25</v>
      </c>
      <c r="C14" s="39">
        <v>0.3</v>
      </c>
      <c r="D14" s="39">
        <v>0.66666666699999999</v>
      </c>
      <c r="E14" s="39">
        <v>0</v>
      </c>
      <c r="F14" s="39">
        <v>0.33333333300000001</v>
      </c>
      <c r="G14" s="39">
        <v>1</v>
      </c>
      <c r="H14" s="39">
        <v>0.46153846199999998</v>
      </c>
    </row>
    <row r="15" spans="1:8" x14ac:dyDescent="0.2">
      <c r="A15" s="39">
        <v>0</v>
      </c>
      <c r="B15" s="39">
        <v>0</v>
      </c>
      <c r="C15" s="39">
        <v>0.6</v>
      </c>
      <c r="D15" s="39">
        <v>0.85714285700000004</v>
      </c>
      <c r="E15" s="39">
        <v>0.5</v>
      </c>
      <c r="F15" s="39">
        <v>0.3</v>
      </c>
      <c r="G15" s="39">
        <v>0.35</v>
      </c>
      <c r="H15" s="39">
        <v>0.60869565199999998</v>
      </c>
    </row>
    <row r="16" spans="1:8" x14ac:dyDescent="0.2">
      <c r="A16" s="39">
        <v>0</v>
      </c>
      <c r="B16" s="39">
        <v>0</v>
      </c>
      <c r="C16" s="39">
        <v>0.5</v>
      </c>
      <c r="D16" s="39">
        <v>0</v>
      </c>
      <c r="E16" s="39">
        <v>0.28571428599999998</v>
      </c>
      <c r="F16" s="39">
        <v>0.33333333300000001</v>
      </c>
      <c r="G16" s="39">
        <v>0.375</v>
      </c>
      <c r="H16" s="39">
        <v>0.66666666699999999</v>
      </c>
    </row>
    <row r="17" spans="1:8" x14ac:dyDescent="0.2">
      <c r="A17" s="39">
        <v>0</v>
      </c>
      <c r="B17" s="39">
        <v>0</v>
      </c>
      <c r="C17" s="39">
        <v>0.111111111</v>
      </c>
      <c r="D17" s="39">
        <v>0</v>
      </c>
      <c r="E17" s="39">
        <v>0.25</v>
      </c>
      <c r="F17" s="39">
        <v>0.55555555599999995</v>
      </c>
      <c r="G17" s="39">
        <v>0.33333333300000001</v>
      </c>
      <c r="H17" s="39">
        <v>0.74074074099999998</v>
      </c>
    </row>
    <row r="18" spans="1:8" x14ac:dyDescent="0.2">
      <c r="A18" s="39">
        <v>0</v>
      </c>
      <c r="B18" s="39">
        <v>0</v>
      </c>
      <c r="C18" s="39">
        <v>0.16666666699999999</v>
      </c>
      <c r="D18" s="39">
        <v>0.33333333300000001</v>
      </c>
      <c r="E18" s="39">
        <v>0.6</v>
      </c>
      <c r="F18" s="39">
        <v>0.61538461499999997</v>
      </c>
      <c r="G18" s="39">
        <v>0.4</v>
      </c>
      <c r="H18" s="39">
        <v>0.52941176499999998</v>
      </c>
    </row>
    <row r="19" spans="1:8" x14ac:dyDescent="0.2">
      <c r="A19" s="39">
        <v>0.111111111</v>
      </c>
      <c r="B19" s="39">
        <v>0</v>
      </c>
      <c r="C19" s="39">
        <v>0</v>
      </c>
      <c r="D19" s="39">
        <v>0</v>
      </c>
      <c r="E19" s="39">
        <v>0.85714285700000004</v>
      </c>
      <c r="F19" s="39">
        <v>0.17647058800000001</v>
      </c>
      <c r="G19" s="39">
        <v>0.7</v>
      </c>
      <c r="H19" s="39">
        <v>0.428571429</v>
      </c>
    </row>
    <row r="20" spans="1:8" x14ac:dyDescent="0.2">
      <c r="A20" s="39">
        <v>0</v>
      </c>
      <c r="B20" s="39">
        <v>0</v>
      </c>
      <c r="C20" s="38"/>
      <c r="D20" s="39">
        <v>0.28571428599999998</v>
      </c>
      <c r="E20" s="39">
        <v>0.5</v>
      </c>
      <c r="F20" s="39">
        <v>0.35714285699999998</v>
      </c>
      <c r="G20" s="39">
        <v>0.41176470599999998</v>
      </c>
      <c r="H20" s="39">
        <v>0.66666666699999999</v>
      </c>
    </row>
    <row r="21" spans="1:8" x14ac:dyDescent="0.2">
      <c r="A21" s="39">
        <v>0</v>
      </c>
      <c r="B21" s="39">
        <v>0</v>
      </c>
      <c r="C21" s="38"/>
      <c r="D21" s="39">
        <v>7.6923077000000006E-2</v>
      </c>
      <c r="E21" s="39">
        <v>0.571428571</v>
      </c>
      <c r="F21" s="39">
        <v>0.5</v>
      </c>
      <c r="G21" s="39">
        <v>0.5625</v>
      </c>
      <c r="H21" s="39">
        <v>0.68181818199999999</v>
      </c>
    </row>
    <row r="22" spans="1:8" x14ac:dyDescent="0.2">
      <c r="A22" s="39"/>
      <c r="B22" s="39">
        <v>0</v>
      </c>
      <c r="C22" s="39"/>
      <c r="D22" s="39">
        <v>0.55555555599999995</v>
      </c>
      <c r="E22" s="39">
        <v>0.4</v>
      </c>
      <c r="F22" s="39">
        <v>0.52380952400000003</v>
      </c>
      <c r="G22" s="39">
        <v>0.66666666699999999</v>
      </c>
      <c r="H22" s="39">
        <v>0.66666666699999999</v>
      </c>
    </row>
    <row r="23" spans="1:8" x14ac:dyDescent="0.2">
      <c r="A23" s="38"/>
      <c r="B23" s="39">
        <v>0</v>
      </c>
      <c r="C23" s="39"/>
      <c r="D23" s="39">
        <v>1</v>
      </c>
      <c r="E23" s="39">
        <v>0.2</v>
      </c>
      <c r="F23" s="39">
        <v>0.58823529399999996</v>
      </c>
      <c r="G23" s="39">
        <v>0.4</v>
      </c>
      <c r="H23" s="39">
        <v>0.66666666699999999</v>
      </c>
    </row>
    <row r="24" spans="1:8" x14ac:dyDescent="0.2">
      <c r="A24" s="38"/>
      <c r="B24" s="39">
        <v>0</v>
      </c>
      <c r="C24" s="39"/>
      <c r="D24" s="39">
        <v>0.3</v>
      </c>
      <c r="E24" s="39">
        <v>0.75</v>
      </c>
      <c r="F24" s="39">
        <v>0.64285714299999996</v>
      </c>
      <c r="G24" s="39">
        <v>0.65217391300000005</v>
      </c>
      <c r="H24" s="39">
        <v>0.62962963000000005</v>
      </c>
    </row>
    <row r="25" spans="1:8" x14ac:dyDescent="0.2">
      <c r="A25" s="39"/>
      <c r="B25" s="38"/>
      <c r="C25" s="39"/>
      <c r="D25" s="39">
        <v>1</v>
      </c>
      <c r="E25" s="39">
        <v>0.55555555599999995</v>
      </c>
      <c r="F25" s="39">
        <v>0.61904761900000005</v>
      </c>
      <c r="G25" s="39">
        <v>0.38461538499999998</v>
      </c>
      <c r="H25" s="39">
        <v>0.62857142899999996</v>
      </c>
    </row>
    <row r="26" spans="1:8" x14ac:dyDescent="0.2">
      <c r="A26" s="39"/>
      <c r="B26" s="38"/>
      <c r="C26" s="39"/>
      <c r="D26" s="39">
        <v>0.58333333300000001</v>
      </c>
      <c r="E26" s="39">
        <v>0.45454545499999999</v>
      </c>
      <c r="F26" s="39">
        <v>0.46153846199999998</v>
      </c>
      <c r="G26" s="39">
        <v>0.4</v>
      </c>
      <c r="H26" s="39">
        <v>0.7</v>
      </c>
    </row>
    <row r="27" spans="1:8" x14ac:dyDescent="0.2">
      <c r="A27" s="39"/>
      <c r="B27" s="39"/>
      <c r="C27" s="39"/>
      <c r="D27" s="39">
        <v>0.66666666699999999</v>
      </c>
      <c r="E27" s="39">
        <v>0.66666666699999999</v>
      </c>
      <c r="F27" s="39">
        <v>0.57894736800000002</v>
      </c>
      <c r="G27" s="39">
        <v>0.4375</v>
      </c>
      <c r="H27" s="39">
        <v>0.54545454500000001</v>
      </c>
    </row>
    <row r="28" spans="1:8" x14ac:dyDescent="0.2">
      <c r="A28" s="39"/>
      <c r="B28" s="39"/>
      <c r="C28" s="39"/>
      <c r="D28" s="39">
        <v>0.5</v>
      </c>
      <c r="E28" s="39">
        <v>0.6</v>
      </c>
      <c r="F28" s="39">
        <v>0.428571429</v>
      </c>
      <c r="G28" s="39">
        <v>0.45161290300000001</v>
      </c>
      <c r="H28" s="39">
        <v>0.764705882</v>
      </c>
    </row>
    <row r="29" spans="1:8" x14ac:dyDescent="0.2">
      <c r="A29" s="39"/>
      <c r="B29" s="39"/>
      <c r="C29" s="39"/>
      <c r="D29" s="39">
        <v>0.111111111</v>
      </c>
      <c r="E29" s="39">
        <v>0.75</v>
      </c>
      <c r="F29" s="39">
        <v>0.44444444399999999</v>
      </c>
      <c r="G29" s="39">
        <v>0.57692307700000001</v>
      </c>
      <c r="H29" s="39">
        <v>0.8</v>
      </c>
    </row>
    <row r="30" spans="1:8" x14ac:dyDescent="0.2">
      <c r="A30" s="39"/>
      <c r="B30" s="39"/>
      <c r="C30" s="39"/>
      <c r="D30" s="39">
        <v>0.75</v>
      </c>
      <c r="E30" s="39">
        <v>0.5</v>
      </c>
      <c r="F30" s="39">
        <v>0.55000000000000004</v>
      </c>
      <c r="G30" s="39">
        <v>0.63157894699999995</v>
      </c>
      <c r="H30" s="39">
        <v>0.64</v>
      </c>
    </row>
    <row r="31" spans="1:8" x14ac:dyDescent="0.2">
      <c r="A31" s="39"/>
      <c r="B31" s="39"/>
      <c r="C31" s="39"/>
      <c r="D31" s="39">
        <v>0.27272727299999999</v>
      </c>
      <c r="E31" s="39">
        <v>0.5</v>
      </c>
      <c r="F31" s="39">
        <v>0.41666666699999999</v>
      </c>
      <c r="G31" s="39">
        <v>0.4</v>
      </c>
      <c r="H31" s="39">
        <v>0.41666666699999999</v>
      </c>
    </row>
    <row r="32" spans="1:8" x14ac:dyDescent="0.2">
      <c r="A32" s="39"/>
      <c r="B32" s="39"/>
      <c r="C32" s="39"/>
      <c r="D32" s="39">
        <v>0.5</v>
      </c>
      <c r="E32" s="39">
        <v>0.75</v>
      </c>
      <c r="F32" s="39">
        <v>0.375</v>
      </c>
      <c r="G32" s="39">
        <v>0.46666666699999998</v>
      </c>
      <c r="H32" s="39">
        <v>0.63157894699999995</v>
      </c>
    </row>
    <row r="33" spans="1:8" x14ac:dyDescent="0.2">
      <c r="A33" s="39"/>
      <c r="B33" s="39"/>
      <c r="C33" s="39"/>
      <c r="D33" s="39">
        <v>0.71428571399999996</v>
      </c>
      <c r="E33" s="39">
        <v>0.28571428599999998</v>
      </c>
      <c r="F33" s="39">
        <v>0.7</v>
      </c>
      <c r="G33" s="39">
        <v>0.57894736800000002</v>
      </c>
      <c r="H33" s="39">
        <v>0.66666666699999999</v>
      </c>
    </row>
    <row r="34" spans="1:8" x14ac:dyDescent="0.2">
      <c r="A34" s="39"/>
      <c r="B34" s="39"/>
      <c r="C34" s="39"/>
      <c r="D34" s="39">
        <v>0.28571428599999998</v>
      </c>
      <c r="E34" s="39">
        <v>0.25</v>
      </c>
      <c r="F34" s="39">
        <v>0.45454545499999999</v>
      </c>
      <c r="G34" s="39">
        <v>0.4</v>
      </c>
      <c r="H34" s="39">
        <v>0.46666666699999998</v>
      </c>
    </row>
    <row r="35" spans="1:8" x14ac:dyDescent="0.2">
      <c r="A35" s="39"/>
      <c r="B35" s="39"/>
      <c r="C35" s="39"/>
      <c r="D35" s="39">
        <v>0.33333333300000001</v>
      </c>
      <c r="E35" s="39">
        <v>0</v>
      </c>
      <c r="F35" s="39">
        <v>0.428571429</v>
      </c>
      <c r="G35" s="38"/>
      <c r="H35" s="39">
        <v>0.48387096800000001</v>
      </c>
    </row>
    <row r="36" spans="1:8" x14ac:dyDescent="0.2">
      <c r="A36" s="39"/>
      <c r="B36" s="39"/>
      <c r="C36" s="39"/>
      <c r="D36" s="39">
        <v>0.44444444399999999</v>
      </c>
      <c r="E36" s="39">
        <v>0.3</v>
      </c>
      <c r="F36" s="39">
        <v>0.64285714299999996</v>
      </c>
      <c r="G36" s="38"/>
      <c r="H36" s="39">
        <v>0.55172413799999998</v>
      </c>
    </row>
    <row r="37" spans="1:8" x14ac:dyDescent="0.2">
      <c r="A37" s="39"/>
      <c r="B37" s="39"/>
      <c r="C37" s="39"/>
      <c r="D37" s="39">
        <v>0.66666666699999999</v>
      </c>
      <c r="E37" s="39">
        <v>0.428571429</v>
      </c>
      <c r="F37" s="39">
        <v>0.52631578899999998</v>
      </c>
      <c r="G37" s="39"/>
      <c r="H37" s="39">
        <v>0.70588235300000002</v>
      </c>
    </row>
    <row r="38" spans="1:8" x14ac:dyDescent="0.2">
      <c r="A38" s="39"/>
      <c r="B38" s="39"/>
      <c r="C38" s="39"/>
      <c r="D38" s="39">
        <v>0.55555555599999995</v>
      </c>
      <c r="E38" s="38"/>
      <c r="F38" s="39">
        <v>0.625</v>
      </c>
      <c r="G38" s="39"/>
      <c r="H38" s="39">
        <v>0.4</v>
      </c>
    </row>
    <row r="39" spans="1:8" x14ac:dyDescent="0.2">
      <c r="A39" s="39"/>
      <c r="B39" s="39"/>
      <c r="C39" s="39"/>
      <c r="D39" s="39">
        <v>0.5</v>
      </c>
      <c r="E39" s="38"/>
      <c r="F39" s="39">
        <v>0.625</v>
      </c>
      <c r="G39" s="39"/>
      <c r="H39" s="39">
        <v>0.66666666699999999</v>
      </c>
    </row>
    <row r="40" spans="1:8" x14ac:dyDescent="0.2">
      <c r="A40" s="39"/>
      <c r="B40" s="39"/>
      <c r="C40" s="39"/>
      <c r="D40" s="39">
        <v>0.43478260899999999</v>
      </c>
      <c r="E40" s="38"/>
      <c r="F40" s="39">
        <v>0.85714285700000004</v>
      </c>
      <c r="G40" s="39"/>
      <c r="H40" s="39">
        <v>0.44444444399999999</v>
      </c>
    </row>
    <row r="41" spans="1:8" x14ac:dyDescent="0.2">
      <c r="A41" s="39"/>
      <c r="B41" s="39"/>
      <c r="C41" s="39"/>
      <c r="D41" s="39">
        <v>0.85714285700000004</v>
      </c>
      <c r="E41" s="39"/>
      <c r="F41" s="39">
        <v>0.45714285700000001</v>
      </c>
      <c r="G41" s="39"/>
      <c r="H41" s="39">
        <v>0.81481481499999997</v>
      </c>
    </row>
    <row r="42" spans="1:8" x14ac:dyDescent="0.2">
      <c r="A42" s="39"/>
      <c r="B42" s="39"/>
      <c r="C42" s="39"/>
      <c r="D42" s="39">
        <v>0.222222222</v>
      </c>
      <c r="E42" s="39"/>
      <c r="F42" s="39">
        <v>0.41935483899999998</v>
      </c>
      <c r="G42" s="39"/>
      <c r="H42" s="39">
        <v>0.62962963000000005</v>
      </c>
    </row>
    <row r="43" spans="1:8" x14ac:dyDescent="0.2">
      <c r="A43" s="39"/>
      <c r="B43" s="39"/>
      <c r="C43" s="39"/>
      <c r="D43" s="39">
        <v>0.33333333300000001</v>
      </c>
      <c r="E43" s="39"/>
      <c r="F43" s="39">
        <v>0.393939394</v>
      </c>
      <c r="G43" s="39"/>
      <c r="H43" s="39">
        <v>0.58064516099999997</v>
      </c>
    </row>
    <row r="44" spans="1:8" x14ac:dyDescent="0.2">
      <c r="A44" s="39"/>
      <c r="B44" s="39"/>
      <c r="C44" s="39"/>
      <c r="D44" s="39">
        <v>0.5</v>
      </c>
      <c r="E44" s="39"/>
      <c r="F44" s="39">
        <v>0.6</v>
      </c>
      <c r="G44" s="39"/>
      <c r="H44" s="39">
        <v>0.8</v>
      </c>
    </row>
    <row r="45" spans="1:8" x14ac:dyDescent="0.2">
      <c r="A45" s="39"/>
      <c r="B45" s="39"/>
      <c r="C45" s="39"/>
      <c r="D45" s="39">
        <v>0.5625</v>
      </c>
      <c r="E45" s="39"/>
      <c r="F45" s="39">
        <v>0.45454545499999999</v>
      </c>
      <c r="G45" s="39"/>
      <c r="H45" s="39">
        <v>0.69565217400000001</v>
      </c>
    </row>
    <row r="46" spans="1:8" x14ac:dyDescent="0.2">
      <c r="A46" s="39"/>
      <c r="B46" s="39"/>
      <c r="C46" s="39"/>
      <c r="D46" s="39">
        <v>0.5</v>
      </c>
      <c r="E46" s="39"/>
      <c r="F46" s="39">
        <v>0.66666666699999999</v>
      </c>
      <c r="G46" s="39"/>
      <c r="H46" s="39">
        <v>0.65384615400000001</v>
      </c>
    </row>
    <row r="47" spans="1:8" x14ac:dyDescent="0.2">
      <c r="A47" s="39"/>
      <c r="B47" s="39"/>
      <c r="C47" s="39"/>
      <c r="D47" s="39">
        <v>0.6</v>
      </c>
      <c r="E47" s="39"/>
      <c r="F47" s="39">
        <v>0.6</v>
      </c>
      <c r="G47" s="39"/>
      <c r="H47" s="39">
        <v>0.80952380999999995</v>
      </c>
    </row>
    <row r="48" spans="1:8" x14ac:dyDescent="0.2">
      <c r="A48" s="39"/>
      <c r="B48" s="39"/>
      <c r="C48" s="39"/>
      <c r="D48" s="39">
        <v>0.25</v>
      </c>
      <c r="E48" s="39"/>
      <c r="F48" s="39">
        <v>0.63636363600000001</v>
      </c>
      <c r="G48" s="39"/>
      <c r="H48" s="39">
        <v>0.80952380999999995</v>
      </c>
    </row>
    <row r="49" spans="1:8" x14ac:dyDescent="0.2">
      <c r="A49" s="39"/>
      <c r="B49" s="39"/>
      <c r="C49" s="39"/>
      <c r="D49" s="39">
        <v>0.16666666699999999</v>
      </c>
      <c r="E49" s="39"/>
      <c r="F49" s="39">
        <v>0.62962963000000005</v>
      </c>
      <c r="G49" s="39"/>
      <c r="H49" s="39"/>
    </row>
    <row r="50" spans="1:8" x14ac:dyDescent="0.2">
      <c r="A50" s="39"/>
      <c r="B50" s="39"/>
      <c r="C50" s="39"/>
      <c r="D50" s="39">
        <v>0.28571428599999998</v>
      </c>
      <c r="E50" s="39"/>
      <c r="F50" s="39">
        <v>0.5</v>
      </c>
      <c r="G50" s="39"/>
      <c r="H50" s="39"/>
    </row>
    <row r="51" spans="1:8" x14ac:dyDescent="0.2">
      <c r="A51" s="39"/>
      <c r="B51" s="39"/>
      <c r="C51" s="39"/>
      <c r="D51" s="39">
        <v>0.5</v>
      </c>
      <c r="E51" s="39"/>
      <c r="F51" s="39">
        <v>0.4</v>
      </c>
      <c r="G51" s="39"/>
      <c r="H51" s="39"/>
    </row>
    <row r="52" spans="1:8" x14ac:dyDescent="0.2">
      <c r="A52" s="39"/>
      <c r="B52" s="39"/>
      <c r="C52" s="39"/>
      <c r="D52" s="39">
        <v>0.25</v>
      </c>
      <c r="E52" s="39"/>
      <c r="F52" s="39">
        <v>0.64705882400000003</v>
      </c>
      <c r="G52" s="39"/>
      <c r="H52" s="39"/>
    </row>
    <row r="53" spans="1:8" x14ac:dyDescent="0.2">
      <c r="A53" s="39"/>
      <c r="B53" s="39"/>
      <c r="C53" s="39"/>
      <c r="D53" s="39">
        <v>0.5</v>
      </c>
      <c r="E53" s="39"/>
      <c r="F53" s="38"/>
      <c r="G53" s="39"/>
      <c r="H53" s="39"/>
    </row>
    <row r="54" spans="1:8" x14ac:dyDescent="0.2">
      <c r="A54" s="39"/>
      <c r="B54" s="39"/>
      <c r="C54" s="39"/>
      <c r="D54" s="39">
        <v>0.77777777800000003</v>
      </c>
      <c r="E54" s="39"/>
      <c r="F54" s="38"/>
      <c r="G54" s="39"/>
      <c r="H54" s="39"/>
    </row>
    <row r="55" spans="1:8" x14ac:dyDescent="0.2">
      <c r="A55" s="39"/>
      <c r="B55" s="39"/>
      <c r="C55" s="39"/>
      <c r="D55" s="39">
        <v>0.16666666699999999</v>
      </c>
      <c r="E55" s="39"/>
      <c r="F55" s="38"/>
      <c r="G55" s="39"/>
      <c r="H55" s="39"/>
    </row>
    <row r="56" spans="1:8" x14ac:dyDescent="0.2">
      <c r="A56" s="39"/>
      <c r="B56" s="39"/>
      <c r="C56" s="39"/>
      <c r="D56" s="39">
        <v>0.71428571399999996</v>
      </c>
      <c r="E56" s="39"/>
      <c r="F56" s="39"/>
      <c r="G56" s="39"/>
      <c r="H56" s="39"/>
    </row>
    <row r="57" spans="1:8" x14ac:dyDescent="0.2">
      <c r="A57" s="39"/>
      <c r="B57" s="39"/>
      <c r="C57" s="39"/>
      <c r="D57" s="39">
        <v>0.5</v>
      </c>
      <c r="E57" s="39"/>
      <c r="F57" s="39"/>
      <c r="G57" s="39"/>
      <c r="H57" s="39"/>
    </row>
    <row r="58" spans="1:8" x14ac:dyDescent="0.2">
      <c r="A58" s="39"/>
      <c r="B58" s="39"/>
      <c r="C58" s="39"/>
      <c r="D58" s="39">
        <v>0.6</v>
      </c>
      <c r="E58" s="39"/>
      <c r="F58" s="39"/>
      <c r="G58" s="39"/>
      <c r="H58" s="39"/>
    </row>
    <row r="59" spans="1:8" x14ac:dyDescent="0.2">
      <c r="A59" s="39"/>
      <c r="B59" s="39"/>
      <c r="C59" s="39"/>
      <c r="D59" s="39">
        <v>0</v>
      </c>
      <c r="E59" s="39"/>
      <c r="F59" s="39"/>
      <c r="G59" s="39"/>
      <c r="H59" s="39"/>
    </row>
    <row r="60" spans="1:8" x14ac:dyDescent="0.2">
      <c r="A60" s="39"/>
      <c r="B60" s="39"/>
      <c r="C60" s="39"/>
      <c r="D60" s="39">
        <v>0</v>
      </c>
      <c r="E60" s="39"/>
      <c r="F60" s="39"/>
      <c r="G60" s="39"/>
      <c r="H60" s="39"/>
    </row>
    <row r="61" spans="1:8" x14ac:dyDescent="0.2">
      <c r="A61" s="39"/>
      <c r="B61" s="39"/>
      <c r="C61" s="39"/>
      <c r="D61" s="39">
        <v>0.75</v>
      </c>
      <c r="E61" s="39"/>
      <c r="F61" s="39"/>
      <c r="G61" s="39"/>
      <c r="H61" s="39"/>
    </row>
    <row r="62" spans="1:8" x14ac:dyDescent="0.2">
      <c r="A62" s="39"/>
      <c r="B62" s="39"/>
      <c r="C62" s="39"/>
      <c r="D62" s="39">
        <v>0.16666666699999999</v>
      </c>
      <c r="E62" s="39"/>
      <c r="F62" s="39"/>
      <c r="G62" s="39"/>
      <c r="H62" s="39"/>
    </row>
    <row r="63" spans="1:8" x14ac:dyDescent="0.2">
      <c r="A63" s="9"/>
      <c r="B63" s="9"/>
      <c r="C63" s="9"/>
      <c r="E63" s="9"/>
      <c r="F63" s="9"/>
      <c r="G63" s="9"/>
      <c r="H63" s="9"/>
    </row>
    <row r="64" spans="1:8" x14ac:dyDescent="0.2">
      <c r="A64" s="9"/>
      <c r="B64" s="9"/>
      <c r="C64" s="9"/>
      <c r="E64" s="9"/>
      <c r="F64" s="9"/>
      <c r="G64" s="9"/>
      <c r="H64" s="9"/>
    </row>
    <row r="65" spans="1:8" x14ac:dyDescent="0.2">
      <c r="A65" s="9"/>
      <c r="B65" s="9"/>
      <c r="C65" s="9"/>
      <c r="E65" s="9"/>
      <c r="F65" s="9"/>
      <c r="G65" s="9"/>
      <c r="H65" s="9"/>
    </row>
    <row r="66" spans="1:8" x14ac:dyDescent="0.2">
      <c r="B66" s="9"/>
      <c r="C66" s="9"/>
      <c r="E66" s="9"/>
      <c r="F66" s="9"/>
      <c r="G66" s="9"/>
      <c r="H66" s="9"/>
    </row>
  </sheetData>
  <pageMargins left="0.7" right="0.7" top="0.75" bottom="0.75" header="0.3" footer="0.3"/>
  <pageSetup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65"/>
  <sheetViews>
    <sheetView zoomScale="80" zoomScaleNormal="80" workbookViewId="0"/>
  </sheetViews>
  <sheetFormatPr baseColWidth="10" defaultColWidth="8.83203125" defaultRowHeight="15" x14ac:dyDescent="0.2"/>
  <cols>
    <col min="1" max="7" width="8.6640625" style="6"/>
    <col min="8" max="8" width="10.33203125" style="6" customWidth="1"/>
  </cols>
  <sheetData>
    <row r="1" spans="1:8" x14ac:dyDescent="0.2">
      <c r="A1" s="29" t="s">
        <v>96</v>
      </c>
    </row>
    <row r="2" spans="1:8" x14ac:dyDescent="0.2">
      <c r="A2" s="41" t="s">
        <v>23</v>
      </c>
      <c r="B2" s="41" t="s">
        <v>13</v>
      </c>
      <c r="C2" s="41" t="s">
        <v>14</v>
      </c>
      <c r="D2" s="41" t="s">
        <v>15</v>
      </c>
      <c r="E2" s="41" t="s">
        <v>16</v>
      </c>
      <c r="F2" s="41" t="s">
        <v>17</v>
      </c>
      <c r="G2" s="41" t="s">
        <v>18</v>
      </c>
      <c r="H2" s="41" t="s">
        <v>27</v>
      </c>
    </row>
    <row r="3" spans="1:8" x14ac:dyDescent="0.2">
      <c r="A3" s="39">
        <v>0</v>
      </c>
      <c r="B3" s="39">
        <v>3.5714000000000003E-2</v>
      </c>
      <c r="C3" s="39">
        <v>5.4053999999999998E-2</v>
      </c>
      <c r="D3" s="39">
        <v>0</v>
      </c>
      <c r="E3" s="39">
        <v>0.28000000000000003</v>
      </c>
      <c r="F3" s="39">
        <v>0.1875</v>
      </c>
      <c r="G3" s="39">
        <v>0.5</v>
      </c>
      <c r="H3" s="39">
        <v>0.703704</v>
      </c>
    </row>
    <row r="4" spans="1:8" x14ac:dyDescent="0.2">
      <c r="A4" s="39">
        <v>0</v>
      </c>
      <c r="B4" s="39">
        <v>3.4483E-2</v>
      </c>
      <c r="C4" s="39">
        <v>0</v>
      </c>
      <c r="D4" s="39">
        <v>0</v>
      </c>
      <c r="E4" s="39">
        <v>0</v>
      </c>
      <c r="F4" s="39">
        <v>0.125</v>
      </c>
      <c r="G4" s="39">
        <v>0.53333299999999995</v>
      </c>
      <c r="H4" s="39">
        <v>0.61111099999999996</v>
      </c>
    </row>
    <row r="5" spans="1:8" x14ac:dyDescent="0.2">
      <c r="A5" s="39">
        <v>0.125</v>
      </c>
      <c r="B5" s="39">
        <v>0.04</v>
      </c>
      <c r="C5" s="39">
        <v>0</v>
      </c>
      <c r="D5" s="39">
        <v>0.111111</v>
      </c>
      <c r="E5" s="39">
        <v>0</v>
      </c>
      <c r="F5" s="39">
        <v>0.34210499999999999</v>
      </c>
      <c r="G5" s="39">
        <v>0.77777799999999997</v>
      </c>
      <c r="H5" s="39">
        <v>0.235294</v>
      </c>
    </row>
    <row r="6" spans="1:8" x14ac:dyDescent="0.2">
      <c r="A6" s="39">
        <v>0</v>
      </c>
      <c r="B6" s="39">
        <v>0.25714300000000001</v>
      </c>
      <c r="C6" s="39">
        <v>5.7142999999999999E-2</v>
      </c>
      <c r="D6" s="39">
        <v>0.17241400000000001</v>
      </c>
      <c r="E6" s="39">
        <v>8.6957000000000007E-2</v>
      </c>
      <c r="F6" s="39">
        <v>0.33333299999999999</v>
      </c>
      <c r="G6" s="39">
        <v>0.79069800000000001</v>
      </c>
      <c r="H6" s="39">
        <v>0.538462</v>
      </c>
    </row>
    <row r="7" spans="1:8" x14ac:dyDescent="0.2">
      <c r="A7" s="39">
        <v>0.115385</v>
      </c>
      <c r="B7" s="39">
        <v>0.31034499999999998</v>
      </c>
      <c r="C7" s="39">
        <v>6.4516000000000004E-2</v>
      </c>
      <c r="D7" s="39">
        <v>0.05</v>
      </c>
      <c r="E7" s="39">
        <v>0</v>
      </c>
      <c r="F7" s="39">
        <v>0.21621599999999999</v>
      </c>
      <c r="G7" s="39">
        <v>0.78947400000000001</v>
      </c>
      <c r="H7" s="39">
        <v>0.7</v>
      </c>
    </row>
    <row r="8" spans="1:8" x14ac:dyDescent="0.2">
      <c r="A8" s="39">
        <v>0.04</v>
      </c>
      <c r="B8" s="39">
        <v>8.3333000000000004E-2</v>
      </c>
      <c r="C8" s="39">
        <v>3.7037E-2</v>
      </c>
      <c r="D8" s="39">
        <v>4.5455000000000002E-2</v>
      </c>
      <c r="E8" s="39">
        <v>5.5556000000000001E-2</v>
      </c>
      <c r="F8" s="39">
        <v>0.238095</v>
      </c>
      <c r="G8" s="39">
        <v>0.94117600000000001</v>
      </c>
      <c r="H8" s="39">
        <v>0.31034499999999998</v>
      </c>
    </row>
    <row r="9" spans="1:8" x14ac:dyDescent="0.2">
      <c r="A9" s="39">
        <v>7.1429000000000006E-2</v>
      </c>
      <c r="B9" s="39">
        <v>8.3333000000000004E-2</v>
      </c>
      <c r="C9" s="39">
        <v>0</v>
      </c>
      <c r="D9" s="39">
        <v>0</v>
      </c>
      <c r="E9" s="39">
        <v>2.9412000000000001E-2</v>
      </c>
      <c r="F9" s="39">
        <v>0.34782600000000002</v>
      </c>
      <c r="G9" s="39">
        <v>0.86486499999999999</v>
      </c>
      <c r="H9" s="39">
        <v>0.75757600000000003</v>
      </c>
    </row>
    <row r="10" spans="1:8" x14ac:dyDescent="0.2">
      <c r="A10" s="39">
        <v>3.7037E-2</v>
      </c>
      <c r="B10" s="39">
        <v>0.08</v>
      </c>
      <c r="C10" s="39">
        <v>3.8462000000000003E-2</v>
      </c>
      <c r="D10" s="39">
        <v>0.08</v>
      </c>
      <c r="E10" s="39">
        <v>0.16</v>
      </c>
      <c r="F10" s="39">
        <v>0.39130399999999999</v>
      </c>
      <c r="G10" s="39">
        <v>0.82758600000000004</v>
      </c>
      <c r="H10" s="39">
        <v>0.71875</v>
      </c>
    </row>
    <row r="11" spans="1:8" x14ac:dyDescent="0.2">
      <c r="A11" s="39">
        <v>3.7037E-2</v>
      </c>
      <c r="B11" s="39">
        <v>7.6923000000000005E-2</v>
      </c>
      <c r="C11" s="39">
        <v>0</v>
      </c>
      <c r="D11" s="39">
        <v>3.4483E-2</v>
      </c>
      <c r="E11" s="39">
        <v>3.7037E-2</v>
      </c>
      <c r="F11" s="39">
        <v>0.121212</v>
      </c>
      <c r="G11" s="39">
        <v>0.04</v>
      </c>
      <c r="H11" s="39">
        <v>0.64102599999999998</v>
      </c>
    </row>
    <row r="12" spans="1:8" x14ac:dyDescent="0.2">
      <c r="A12" s="39">
        <v>0</v>
      </c>
      <c r="B12" s="39">
        <v>0.107143</v>
      </c>
      <c r="C12" s="39">
        <v>9.0909000000000004E-2</v>
      </c>
      <c r="D12" s="39">
        <v>0.13333300000000001</v>
      </c>
      <c r="E12" s="39">
        <v>0.14285700000000001</v>
      </c>
      <c r="F12" s="39">
        <v>5.5556000000000001E-2</v>
      </c>
      <c r="G12" s="39">
        <v>0.18421100000000001</v>
      </c>
      <c r="H12" s="39">
        <v>0.538462</v>
      </c>
    </row>
    <row r="13" spans="1:8" x14ac:dyDescent="0.2">
      <c r="A13" s="39">
        <v>0</v>
      </c>
      <c r="B13" s="39">
        <v>3.5714000000000003E-2</v>
      </c>
      <c r="C13" s="39">
        <v>0</v>
      </c>
      <c r="D13" s="39">
        <v>0</v>
      </c>
      <c r="E13" s="39">
        <v>0.29166700000000001</v>
      </c>
      <c r="F13" s="39">
        <v>0.16128999999999999</v>
      </c>
      <c r="G13" s="39">
        <v>5.4053999999999998E-2</v>
      </c>
      <c r="H13" s="39">
        <v>0.48148099999999999</v>
      </c>
    </row>
    <row r="14" spans="1:8" x14ac:dyDescent="0.2">
      <c r="A14" s="39">
        <v>0</v>
      </c>
      <c r="B14" s="39">
        <v>0</v>
      </c>
      <c r="C14" s="39">
        <v>0.15</v>
      </c>
      <c r="D14" s="39">
        <v>3.5714000000000003E-2</v>
      </c>
      <c r="E14" s="39">
        <v>7.6923000000000005E-2</v>
      </c>
      <c r="F14" s="39">
        <v>6.4516000000000004E-2</v>
      </c>
      <c r="G14" s="39">
        <v>7.4074000000000001E-2</v>
      </c>
      <c r="H14" s="39">
        <v>0.47058800000000001</v>
      </c>
    </row>
    <row r="15" spans="1:8" x14ac:dyDescent="0.2">
      <c r="A15" s="39">
        <v>6.4516000000000004E-2</v>
      </c>
      <c r="B15" s="39">
        <v>5.5556000000000001E-2</v>
      </c>
      <c r="C15" s="39">
        <v>0</v>
      </c>
      <c r="D15" s="39">
        <v>0.105263</v>
      </c>
      <c r="E15" s="39">
        <v>0.206897</v>
      </c>
      <c r="F15" s="39">
        <v>3.4483E-2</v>
      </c>
      <c r="G15" s="39">
        <v>0.19047600000000001</v>
      </c>
      <c r="H15" s="39">
        <v>0.5</v>
      </c>
    </row>
    <row r="16" spans="1:8" x14ac:dyDescent="0.2">
      <c r="A16" s="39">
        <v>0</v>
      </c>
      <c r="B16" s="39">
        <v>0</v>
      </c>
      <c r="C16" s="39">
        <v>5.7142999999999999E-2</v>
      </c>
      <c r="D16" s="39">
        <v>0</v>
      </c>
      <c r="E16" s="39">
        <v>9.5238000000000003E-2</v>
      </c>
      <c r="F16" s="39">
        <v>6.8966E-2</v>
      </c>
      <c r="G16" s="39">
        <v>0.162162</v>
      </c>
      <c r="H16" s="39">
        <v>0.30769230800000003</v>
      </c>
    </row>
    <row r="17" spans="1:8" x14ac:dyDescent="0.2">
      <c r="A17" s="39">
        <v>3.3333000000000002E-2</v>
      </c>
      <c r="B17" s="39">
        <v>0</v>
      </c>
      <c r="C17" s="39">
        <v>2.8570999999999999E-2</v>
      </c>
      <c r="D17" s="39">
        <v>0</v>
      </c>
      <c r="E17" s="39">
        <v>0.25</v>
      </c>
      <c r="F17" s="39">
        <v>8.3333000000000004E-2</v>
      </c>
      <c r="G17" s="39">
        <v>0.34146300000000002</v>
      </c>
      <c r="H17" s="39">
        <v>0.16</v>
      </c>
    </row>
    <row r="18" spans="1:8" x14ac:dyDescent="0.2">
      <c r="A18" s="39">
        <v>0</v>
      </c>
      <c r="B18" s="39">
        <v>0.05</v>
      </c>
      <c r="C18" s="39">
        <v>0</v>
      </c>
      <c r="D18" s="39">
        <v>0</v>
      </c>
      <c r="E18" s="39">
        <v>0.193548</v>
      </c>
      <c r="F18" s="39">
        <v>6.0606E-2</v>
      </c>
      <c r="G18" s="39">
        <v>0.4</v>
      </c>
      <c r="H18" s="39">
        <v>0.30434782599999999</v>
      </c>
    </row>
    <row r="19" spans="1:8" x14ac:dyDescent="0.2">
      <c r="A19" s="39">
        <v>5.8824000000000001E-2</v>
      </c>
      <c r="B19" s="39">
        <v>0</v>
      </c>
      <c r="C19" s="39">
        <v>0.13636400000000001</v>
      </c>
      <c r="D19" s="39">
        <v>6.0606E-2</v>
      </c>
      <c r="E19" s="39">
        <v>0.137931</v>
      </c>
      <c r="F19" s="39">
        <v>4.1667000000000003E-2</v>
      </c>
      <c r="G19" s="39">
        <v>0.31428600000000001</v>
      </c>
      <c r="H19" s="39">
        <v>0.15151515199999999</v>
      </c>
    </row>
    <row r="20" spans="1:8" x14ac:dyDescent="0.2">
      <c r="A20" s="39">
        <v>0</v>
      </c>
      <c r="B20" s="39">
        <v>0</v>
      </c>
      <c r="C20" s="39">
        <v>9.0909000000000004E-2</v>
      </c>
      <c r="D20" s="39">
        <v>4.5455000000000002E-2</v>
      </c>
      <c r="E20" s="39">
        <v>6.25E-2</v>
      </c>
      <c r="F20" s="39">
        <v>4.3478000000000003E-2</v>
      </c>
      <c r="G20" s="39">
        <v>0.23333300000000001</v>
      </c>
      <c r="H20" s="39">
        <v>0.48148148099999999</v>
      </c>
    </row>
    <row r="21" spans="1:8" x14ac:dyDescent="0.2">
      <c r="A21" s="39">
        <v>2.0833000000000001E-2</v>
      </c>
      <c r="B21" s="39">
        <v>0</v>
      </c>
      <c r="C21" s="39">
        <v>4.3478000000000003E-2</v>
      </c>
      <c r="D21" s="39">
        <v>0</v>
      </c>
      <c r="E21" s="39">
        <v>0.18181800000000001</v>
      </c>
      <c r="F21" s="39">
        <v>0.25</v>
      </c>
      <c r="G21" s="39"/>
      <c r="H21" s="39">
        <v>0.25862068999999999</v>
      </c>
    </row>
    <row r="22" spans="1:8" x14ac:dyDescent="0.2">
      <c r="A22" s="39">
        <v>0</v>
      </c>
      <c r="B22" s="39">
        <v>0</v>
      </c>
      <c r="C22" s="39">
        <v>0.05</v>
      </c>
      <c r="D22" s="39">
        <v>5.8824000000000001E-2</v>
      </c>
      <c r="E22" s="39">
        <v>0.45</v>
      </c>
      <c r="F22" s="39">
        <v>0.25</v>
      </c>
      <c r="G22" s="39"/>
      <c r="H22" s="39">
        <v>0.35294117600000002</v>
      </c>
    </row>
    <row r="23" spans="1:8" x14ac:dyDescent="0.2">
      <c r="A23" s="39">
        <v>0.105263</v>
      </c>
      <c r="B23" s="39">
        <v>0</v>
      </c>
      <c r="C23" s="39">
        <v>4.7619000000000002E-2</v>
      </c>
      <c r="D23" s="39">
        <v>3.5714000000000003E-2</v>
      </c>
      <c r="E23" s="39">
        <v>5.8824000000000001E-2</v>
      </c>
      <c r="F23" s="39">
        <v>0.33333299999999999</v>
      </c>
      <c r="G23" s="39"/>
      <c r="H23" s="39">
        <v>0</v>
      </c>
    </row>
    <row r="24" spans="1:8" x14ac:dyDescent="0.2">
      <c r="A24" s="39">
        <v>5.2631999999999998E-2</v>
      </c>
      <c r="B24" s="39">
        <v>0</v>
      </c>
      <c r="C24" s="39">
        <v>5.8824000000000001E-2</v>
      </c>
      <c r="D24" s="39">
        <v>0</v>
      </c>
      <c r="E24" s="39">
        <v>0</v>
      </c>
      <c r="F24" s="39">
        <v>0.28571400000000002</v>
      </c>
      <c r="G24" s="39"/>
      <c r="H24" s="39">
        <v>0.16</v>
      </c>
    </row>
    <row r="25" spans="1:8" x14ac:dyDescent="0.2">
      <c r="A25" s="39">
        <v>3.5714000000000003E-2</v>
      </c>
      <c r="B25" s="39">
        <v>0</v>
      </c>
      <c r="C25" s="39">
        <v>0.1</v>
      </c>
      <c r="D25" s="39">
        <v>7.4074000000000001E-2</v>
      </c>
      <c r="E25" s="39">
        <v>0</v>
      </c>
      <c r="F25" s="39">
        <v>0.125</v>
      </c>
      <c r="G25" s="39"/>
      <c r="H25" s="39">
        <v>0.111111111</v>
      </c>
    </row>
    <row r="26" spans="1:8" x14ac:dyDescent="0.2">
      <c r="A26" s="39">
        <v>3.8462000000000003E-2</v>
      </c>
      <c r="B26" s="39">
        <v>0</v>
      </c>
      <c r="C26" s="39">
        <v>0</v>
      </c>
      <c r="D26" s="39">
        <v>2.3255999999999999E-2</v>
      </c>
      <c r="E26" s="39">
        <v>0.1875</v>
      </c>
      <c r="F26" s="39">
        <v>7.4074000000000001E-2</v>
      </c>
      <c r="G26" s="39"/>
      <c r="H26" s="39">
        <v>0.10714285699999999</v>
      </c>
    </row>
    <row r="27" spans="1:8" x14ac:dyDescent="0.2">
      <c r="A27" s="39">
        <v>0</v>
      </c>
      <c r="B27" s="39">
        <v>2.0833000000000001E-2</v>
      </c>
      <c r="C27" s="39">
        <v>0</v>
      </c>
      <c r="D27" s="39">
        <v>0</v>
      </c>
      <c r="E27" s="39"/>
      <c r="F27" s="39">
        <v>0.222222</v>
      </c>
      <c r="G27" s="39"/>
      <c r="H27" s="39">
        <v>0.13636363600000001</v>
      </c>
    </row>
    <row r="28" spans="1:8" x14ac:dyDescent="0.2">
      <c r="A28" s="39">
        <v>0</v>
      </c>
      <c r="B28" s="39">
        <v>9.6773999999999999E-2</v>
      </c>
      <c r="C28" s="39">
        <v>4.1666666999999998E-2</v>
      </c>
      <c r="D28" s="39">
        <v>0</v>
      </c>
      <c r="E28" s="39"/>
      <c r="F28" s="39">
        <v>0.19047600000000001</v>
      </c>
      <c r="G28" s="39"/>
      <c r="H28" s="39">
        <v>7.1428570999999996E-2</v>
      </c>
    </row>
    <row r="29" spans="1:8" x14ac:dyDescent="0.2">
      <c r="A29" s="39">
        <v>0</v>
      </c>
      <c r="B29" s="39">
        <v>0.111111</v>
      </c>
      <c r="C29" s="39">
        <v>0</v>
      </c>
      <c r="D29" s="39">
        <v>5.8824000000000001E-2</v>
      </c>
      <c r="E29" s="39"/>
      <c r="F29" s="39">
        <v>0.125</v>
      </c>
      <c r="G29" s="39"/>
      <c r="H29" s="39">
        <v>5.5555555999999999E-2</v>
      </c>
    </row>
    <row r="30" spans="1:8" x14ac:dyDescent="0.2">
      <c r="A30" s="39">
        <v>4.1667000000000003E-2</v>
      </c>
      <c r="B30" s="39">
        <v>7.4074000000000001E-2</v>
      </c>
      <c r="C30" s="39">
        <v>0</v>
      </c>
      <c r="D30" s="39">
        <v>0.25</v>
      </c>
      <c r="E30" s="39"/>
      <c r="F30" s="39">
        <v>0.33333299999999999</v>
      </c>
      <c r="G30" s="39"/>
      <c r="H30" s="39"/>
    </row>
    <row r="31" spans="1:8" x14ac:dyDescent="0.2">
      <c r="A31" s="39">
        <v>0</v>
      </c>
      <c r="B31" s="39">
        <v>2.6315999999999999E-2</v>
      </c>
      <c r="C31" s="39">
        <v>0</v>
      </c>
      <c r="D31" s="39">
        <v>0.125</v>
      </c>
      <c r="E31" s="39"/>
      <c r="F31" s="39"/>
      <c r="G31" s="39"/>
      <c r="H31" s="39"/>
    </row>
    <row r="32" spans="1:8" x14ac:dyDescent="0.2">
      <c r="A32" s="39">
        <v>6.25E-2</v>
      </c>
      <c r="B32" s="39"/>
      <c r="C32" s="39">
        <v>0</v>
      </c>
      <c r="D32" s="39">
        <v>0</v>
      </c>
      <c r="E32" s="39"/>
      <c r="F32" s="39"/>
      <c r="G32" s="39"/>
      <c r="H32" s="39"/>
    </row>
    <row r="33" spans="1:8" x14ac:dyDescent="0.2">
      <c r="A33" s="39">
        <v>0</v>
      </c>
      <c r="B33" s="39"/>
      <c r="C33" s="39"/>
      <c r="D33" s="39">
        <v>4.1667000000000003E-2</v>
      </c>
      <c r="E33" s="39"/>
      <c r="F33" s="39"/>
      <c r="G33" s="39"/>
      <c r="H33" s="39"/>
    </row>
    <row r="34" spans="1:8" x14ac:dyDescent="0.2">
      <c r="A34" s="39">
        <v>3.4483E-2</v>
      </c>
      <c r="B34" s="39"/>
      <c r="C34" s="39"/>
      <c r="D34" s="39"/>
      <c r="E34" s="39"/>
      <c r="F34" s="39"/>
      <c r="G34" s="39"/>
      <c r="H34" s="39"/>
    </row>
    <row r="35" spans="1:8" x14ac:dyDescent="0.2">
      <c r="A35" s="39">
        <v>0</v>
      </c>
      <c r="B35" s="39"/>
      <c r="C35" s="39"/>
      <c r="D35" s="39"/>
      <c r="E35" s="39"/>
      <c r="F35" s="39"/>
      <c r="G35" s="39"/>
      <c r="H35" s="39"/>
    </row>
    <row r="36" spans="1:8" x14ac:dyDescent="0.2">
      <c r="A36" s="39">
        <v>4.1667000000000003E-2</v>
      </c>
      <c r="B36" s="39"/>
      <c r="C36" s="39"/>
      <c r="D36" s="39"/>
      <c r="E36" s="39"/>
      <c r="F36" s="39"/>
      <c r="G36" s="39"/>
      <c r="H36" s="39"/>
    </row>
    <row r="37" spans="1:8" x14ac:dyDescent="0.2">
      <c r="A37" s="39">
        <v>0</v>
      </c>
      <c r="B37" s="39"/>
      <c r="C37" s="39"/>
      <c r="D37" s="39"/>
      <c r="E37" s="39"/>
      <c r="F37" s="39"/>
      <c r="G37" s="39"/>
      <c r="H37" s="39"/>
    </row>
    <row r="38" spans="1:8" x14ac:dyDescent="0.2">
      <c r="A38" s="39">
        <v>0</v>
      </c>
      <c r="B38" s="39"/>
      <c r="C38" s="39"/>
      <c r="D38" s="39"/>
      <c r="E38" s="39"/>
      <c r="F38" s="39"/>
      <c r="G38" s="39"/>
      <c r="H38" s="39"/>
    </row>
    <row r="39" spans="1:8" x14ac:dyDescent="0.2">
      <c r="A39" s="39">
        <v>0</v>
      </c>
      <c r="B39" s="39"/>
      <c r="C39" s="39"/>
      <c r="D39" s="39"/>
      <c r="E39" s="39"/>
      <c r="F39" s="39"/>
      <c r="G39" s="39"/>
      <c r="H39" s="39"/>
    </row>
    <row r="40" spans="1:8" x14ac:dyDescent="0.2">
      <c r="A40" s="39">
        <v>0</v>
      </c>
      <c r="B40" s="39"/>
      <c r="C40" s="39"/>
      <c r="D40" s="39"/>
      <c r="E40" s="39"/>
      <c r="F40" s="39"/>
      <c r="G40" s="39"/>
      <c r="H40" s="39"/>
    </row>
    <row r="41" spans="1:8" x14ac:dyDescent="0.2">
      <c r="A41" s="39">
        <v>3.2258000000000002E-2</v>
      </c>
      <c r="B41" s="39"/>
      <c r="C41" s="39"/>
      <c r="D41" s="39"/>
      <c r="E41" s="39"/>
      <c r="F41" s="39"/>
      <c r="G41" s="39"/>
      <c r="H41" s="39"/>
    </row>
    <row r="42" spans="1:8" x14ac:dyDescent="0.2">
      <c r="A42" s="39">
        <v>4.5455000000000002E-2</v>
      </c>
      <c r="B42" s="39"/>
      <c r="C42" s="39"/>
      <c r="D42" s="39"/>
      <c r="E42" s="39"/>
      <c r="F42" s="39"/>
      <c r="G42" s="39"/>
      <c r="H42" s="39"/>
    </row>
    <row r="43" spans="1:8" x14ac:dyDescent="0.2">
      <c r="A43" s="39">
        <v>0</v>
      </c>
      <c r="B43" s="39"/>
      <c r="C43" s="39"/>
      <c r="D43" s="39"/>
      <c r="E43" s="39"/>
      <c r="F43" s="39"/>
      <c r="G43" s="39"/>
      <c r="H43" s="39"/>
    </row>
    <row r="44" spans="1:8" x14ac:dyDescent="0.2">
      <c r="A44" s="39">
        <v>3.8462000000000003E-2</v>
      </c>
      <c r="B44" s="39"/>
      <c r="C44" s="39"/>
      <c r="D44" s="39"/>
      <c r="E44" s="39"/>
      <c r="F44" s="39"/>
      <c r="G44" s="39"/>
      <c r="H44" s="39"/>
    </row>
    <row r="45" spans="1:8" x14ac:dyDescent="0.2">
      <c r="A45" s="39">
        <v>5.2631999999999998E-2</v>
      </c>
      <c r="B45" s="39"/>
      <c r="C45" s="39"/>
      <c r="D45" s="39"/>
      <c r="E45" s="39"/>
      <c r="F45" s="39"/>
      <c r="G45" s="39"/>
      <c r="H45" s="39"/>
    </row>
    <row r="46" spans="1:8" x14ac:dyDescent="0.2">
      <c r="A46" s="39">
        <v>0</v>
      </c>
      <c r="B46" s="39"/>
      <c r="C46" s="39"/>
      <c r="D46" s="39"/>
      <c r="E46" s="39"/>
      <c r="F46" s="39"/>
      <c r="G46" s="39"/>
      <c r="H46" s="39"/>
    </row>
    <row r="47" spans="1:8" x14ac:dyDescent="0.2">
      <c r="A47" s="39">
        <v>0</v>
      </c>
      <c r="B47" s="39"/>
      <c r="C47" s="39"/>
      <c r="D47" s="39"/>
      <c r="E47" s="39"/>
      <c r="F47" s="39"/>
      <c r="G47" s="39"/>
      <c r="H47" s="39"/>
    </row>
    <row r="48" spans="1:8" x14ac:dyDescent="0.2">
      <c r="A48" s="39">
        <v>0</v>
      </c>
      <c r="B48" s="39"/>
      <c r="C48" s="39"/>
      <c r="D48" s="39"/>
      <c r="E48" s="39"/>
      <c r="F48" s="39"/>
      <c r="G48" s="39"/>
      <c r="H48" s="39"/>
    </row>
    <row r="49" spans="1:8" x14ac:dyDescent="0.2">
      <c r="A49" s="39">
        <v>0</v>
      </c>
      <c r="B49" s="39"/>
      <c r="C49" s="39"/>
      <c r="D49" s="39"/>
      <c r="E49" s="39"/>
      <c r="F49" s="39"/>
      <c r="G49" s="39"/>
      <c r="H49" s="39"/>
    </row>
    <row r="50" spans="1:8" x14ac:dyDescent="0.2">
      <c r="A50" s="39">
        <v>0</v>
      </c>
      <c r="B50" s="39"/>
      <c r="C50" s="39"/>
      <c r="D50" s="39"/>
      <c r="E50" s="39"/>
      <c r="F50" s="39"/>
      <c r="G50" s="39"/>
      <c r="H50" s="39"/>
    </row>
    <row r="51" spans="1:8" x14ac:dyDescent="0.2">
      <c r="A51" s="39">
        <v>0</v>
      </c>
      <c r="B51" s="39"/>
      <c r="C51" s="39"/>
      <c r="D51" s="39"/>
      <c r="E51" s="39"/>
      <c r="F51" s="39"/>
      <c r="G51" s="39"/>
      <c r="H51" s="39"/>
    </row>
    <row r="52" spans="1:8" x14ac:dyDescent="0.2">
      <c r="A52" s="39">
        <v>4.1667000000000003E-2</v>
      </c>
      <c r="B52" s="39"/>
      <c r="C52" s="39"/>
      <c r="D52" s="39"/>
      <c r="E52" s="39"/>
      <c r="F52" s="39"/>
      <c r="G52" s="39"/>
      <c r="H52" s="39"/>
    </row>
    <row r="53" spans="1:8" x14ac:dyDescent="0.2">
      <c r="A53" s="39">
        <v>0</v>
      </c>
      <c r="B53" s="39"/>
      <c r="C53" s="39"/>
      <c r="D53" s="39"/>
      <c r="E53" s="39"/>
      <c r="F53" s="39"/>
      <c r="G53" s="39"/>
      <c r="H53" s="39"/>
    </row>
    <row r="54" spans="1:8" x14ac:dyDescent="0.2">
      <c r="A54" s="39">
        <v>3.0303E-2</v>
      </c>
      <c r="B54" s="39"/>
      <c r="C54" s="39"/>
      <c r="D54" s="39"/>
      <c r="E54" s="39"/>
      <c r="F54" s="39"/>
      <c r="G54" s="39"/>
      <c r="H54" s="39"/>
    </row>
    <row r="55" spans="1:8" x14ac:dyDescent="0.2">
      <c r="A55" s="39">
        <v>3.2258000000000002E-2</v>
      </c>
      <c r="B55" s="39"/>
      <c r="C55" s="39"/>
      <c r="D55" s="39"/>
      <c r="E55" s="39"/>
      <c r="F55" s="39"/>
      <c r="G55" s="39"/>
      <c r="H55" s="39"/>
    </row>
    <row r="56" spans="1:8" x14ac:dyDescent="0.2">
      <c r="A56" s="39">
        <v>3.125E-2</v>
      </c>
      <c r="B56" s="39"/>
      <c r="C56" s="39"/>
      <c r="D56" s="39"/>
      <c r="E56" s="39"/>
      <c r="F56" s="39"/>
      <c r="G56" s="39"/>
      <c r="H56" s="39"/>
    </row>
    <row r="57" spans="1:8" x14ac:dyDescent="0.2">
      <c r="A57" s="39">
        <v>0</v>
      </c>
      <c r="B57" s="39"/>
      <c r="C57" s="39"/>
      <c r="D57" s="39"/>
      <c r="E57" s="39"/>
      <c r="F57" s="39"/>
      <c r="G57" s="39"/>
      <c r="H57" s="39"/>
    </row>
    <row r="58" spans="1:8" x14ac:dyDescent="0.2">
      <c r="A58" s="39">
        <v>0</v>
      </c>
      <c r="B58" s="39"/>
      <c r="C58" s="39"/>
      <c r="D58" s="39"/>
      <c r="E58" s="39"/>
      <c r="F58" s="39"/>
      <c r="G58" s="39"/>
      <c r="H58" s="39"/>
    </row>
    <row r="59" spans="1:8" x14ac:dyDescent="0.2">
      <c r="A59" s="39">
        <v>0</v>
      </c>
      <c r="B59" s="39"/>
      <c r="C59" s="39"/>
      <c r="D59" s="39"/>
      <c r="E59" s="39"/>
      <c r="F59" s="39"/>
      <c r="G59" s="39"/>
      <c r="H59" s="39"/>
    </row>
    <row r="60" spans="1:8" x14ac:dyDescent="0.2">
      <c r="A60" s="39">
        <v>0</v>
      </c>
      <c r="B60" s="39"/>
      <c r="C60" s="39"/>
      <c r="D60" s="39"/>
      <c r="E60" s="39"/>
      <c r="F60" s="39"/>
      <c r="G60" s="39"/>
      <c r="H60" s="39"/>
    </row>
    <row r="61" spans="1:8" x14ac:dyDescent="0.2">
      <c r="A61" s="39">
        <v>3.2258000000000002E-2</v>
      </c>
      <c r="B61" s="39"/>
      <c r="C61" s="39"/>
      <c r="D61" s="39"/>
      <c r="E61" s="39"/>
      <c r="F61" s="39"/>
      <c r="G61" s="39"/>
      <c r="H61" s="39"/>
    </row>
    <row r="62" spans="1:8" x14ac:dyDescent="0.2">
      <c r="A62" s="39">
        <v>0</v>
      </c>
      <c r="B62" s="39"/>
      <c r="C62" s="39"/>
      <c r="D62" s="39"/>
      <c r="E62" s="39"/>
      <c r="F62" s="39"/>
      <c r="G62" s="39"/>
      <c r="H62" s="39"/>
    </row>
    <row r="63" spans="1:8" x14ac:dyDescent="0.2">
      <c r="A63" s="39">
        <v>0</v>
      </c>
      <c r="B63" s="39"/>
      <c r="C63" s="39"/>
      <c r="D63" s="39"/>
      <c r="E63" s="39"/>
      <c r="F63" s="39"/>
      <c r="G63" s="39"/>
      <c r="H63" s="39"/>
    </row>
    <row r="64" spans="1:8" x14ac:dyDescent="0.2">
      <c r="A64" s="39">
        <v>4.3478000000000003E-2</v>
      </c>
      <c r="B64" s="39"/>
      <c r="C64" s="39"/>
      <c r="D64" s="39"/>
      <c r="E64" s="39"/>
      <c r="F64" s="39"/>
      <c r="G64" s="39"/>
      <c r="H64" s="39"/>
    </row>
    <row r="65" spans="1:8" x14ac:dyDescent="0.2">
      <c r="A65" s="39">
        <v>0</v>
      </c>
      <c r="B65" s="39"/>
      <c r="C65" s="39"/>
      <c r="D65" s="39"/>
      <c r="E65" s="39"/>
      <c r="F65" s="39"/>
      <c r="G65" s="39"/>
      <c r="H65" s="21"/>
    </row>
  </sheetData>
  <pageMargins left="0.7" right="0.7" top="0.75" bottom="0.75" header="0.3" footer="0.3"/>
  <pageSetup scale="7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66"/>
  <sheetViews>
    <sheetView zoomScale="80" zoomScaleNormal="80" workbookViewId="0">
      <selection activeCell="A2" sqref="A2"/>
    </sheetView>
  </sheetViews>
  <sheetFormatPr baseColWidth="10" defaultColWidth="8.83203125" defaultRowHeight="15" x14ac:dyDescent="0.2"/>
  <sheetData>
    <row r="1" spans="1:8" x14ac:dyDescent="0.2">
      <c r="A1" s="4" t="s">
        <v>55</v>
      </c>
    </row>
    <row r="2" spans="1:8" x14ac:dyDescent="0.2">
      <c r="A2" s="2" t="s">
        <v>23</v>
      </c>
      <c r="B2" s="8" t="s">
        <v>13</v>
      </c>
      <c r="C2" s="8" t="s">
        <v>14</v>
      </c>
      <c r="D2" s="8" t="s">
        <v>15</v>
      </c>
      <c r="E2" s="8" t="s">
        <v>16</v>
      </c>
      <c r="F2" s="8" t="s">
        <v>17</v>
      </c>
      <c r="G2" s="8" t="s">
        <v>18</v>
      </c>
      <c r="H2" s="8" t="s">
        <v>21</v>
      </c>
    </row>
    <row r="3" spans="1:8" x14ac:dyDescent="0.2">
      <c r="A3" s="7">
        <v>6</v>
      </c>
      <c r="B3" s="7">
        <v>5</v>
      </c>
      <c r="C3" s="7">
        <v>10</v>
      </c>
      <c r="D3" s="7">
        <v>5</v>
      </c>
      <c r="E3" s="7">
        <v>4</v>
      </c>
      <c r="F3" s="7">
        <v>20</v>
      </c>
      <c r="G3" s="7">
        <v>7</v>
      </c>
      <c r="H3" s="7">
        <v>24</v>
      </c>
    </row>
    <row r="4" spans="1:8" x14ac:dyDescent="0.2">
      <c r="A4" s="7">
        <v>4</v>
      </c>
      <c r="B4" s="7">
        <v>7</v>
      </c>
      <c r="C4" s="7">
        <v>9</v>
      </c>
      <c r="D4" s="7">
        <v>7</v>
      </c>
      <c r="E4" s="7">
        <v>19</v>
      </c>
      <c r="F4" s="7">
        <v>15</v>
      </c>
      <c r="G4" s="7">
        <v>9</v>
      </c>
      <c r="H4" s="7">
        <v>22</v>
      </c>
    </row>
    <row r="5" spans="1:8" x14ac:dyDescent="0.2">
      <c r="A5" s="7">
        <v>4</v>
      </c>
      <c r="B5" s="7">
        <v>7</v>
      </c>
      <c r="C5" s="7">
        <v>7</v>
      </c>
      <c r="D5" s="7">
        <v>10</v>
      </c>
      <c r="E5" s="7">
        <v>8</v>
      </c>
      <c r="F5" s="7">
        <v>20</v>
      </c>
      <c r="G5" s="7">
        <v>11</v>
      </c>
      <c r="H5" s="7">
        <v>16</v>
      </c>
    </row>
    <row r="6" spans="1:8" x14ac:dyDescent="0.2">
      <c r="A6" s="7">
        <v>4</v>
      </c>
      <c r="B6" s="7">
        <v>4</v>
      </c>
      <c r="C6" s="7">
        <v>12</v>
      </c>
      <c r="D6" s="7">
        <v>10</v>
      </c>
      <c r="E6" s="7">
        <v>4</v>
      </c>
      <c r="F6" s="7">
        <v>25</v>
      </c>
      <c r="G6" s="7">
        <v>16</v>
      </c>
      <c r="H6" s="7">
        <v>26</v>
      </c>
    </row>
    <row r="7" spans="1:8" x14ac:dyDescent="0.2">
      <c r="A7" s="7">
        <v>3</v>
      </c>
      <c r="B7" s="7">
        <v>7</v>
      </c>
      <c r="C7" s="7">
        <v>5</v>
      </c>
      <c r="D7" s="7">
        <v>8</v>
      </c>
      <c r="E7" s="7">
        <v>8</v>
      </c>
      <c r="F7" s="7">
        <v>11</v>
      </c>
      <c r="G7" s="7">
        <v>17</v>
      </c>
      <c r="H7" s="7">
        <v>23</v>
      </c>
    </row>
    <row r="8" spans="1:8" x14ac:dyDescent="0.2">
      <c r="A8" s="7">
        <v>10</v>
      </c>
      <c r="B8" s="7">
        <v>3</v>
      </c>
      <c r="C8" s="7">
        <v>17</v>
      </c>
      <c r="D8" s="7">
        <v>8</v>
      </c>
      <c r="E8" s="7">
        <v>3</v>
      </c>
      <c r="F8" s="7">
        <v>24</v>
      </c>
      <c r="G8" s="7">
        <v>20</v>
      </c>
      <c r="H8" s="7">
        <v>44</v>
      </c>
    </row>
    <row r="9" spans="1:8" x14ac:dyDescent="0.2">
      <c r="A9" s="7">
        <v>6</v>
      </c>
      <c r="B9" s="7">
        <v>2</v>
      </c>
      <c r="C9" s="7">
        <v>14</v>
      </c>
      <c r="D9" s="7">
        <v>5</v>
      </c>
      <c r="E9" s="7">
        <v>6</v>
      </c>
      <c r="F9" s="7">
        <v>11</v>
      </c>
      <c r="G9" s="7">
        <v>18</v>
      </c>
      <c r="H9" s="7">
        <v>31</v>
      </c>
    </row>
    <row r="10" spans="1:8" x14ac:dyDescent="0.2">
      <c r="A10" s="7">
        <v>18</v>
      </c>
      <c r="B10" s="7">
        <v>5</v>
      </c>
      <c r="C10" s="7">
        <v>5</v>
      </c>
      <c r="D10" s="7">
        <v>4</v>
      </c>
      <c r="E10" s="7">
        <v>8</v>
      </c>
      <c r="F10" s="7">
        <v>10</v>
      </c>
      <c r="G10" s="7">
        <v>13</v>
      </c>
      <c r="H10" s="7">
        <v>26</v>
      </c>
    </row>
    <row r="11" spans="1:8" x14ac:dyDescent="0.2">
      <c r="A11" s="7">
        <v>6</v>
      </c>
      <c r="B11" s="7">
        <v>5</v>
      </c>
      <c r="C11" s="7">
        <v>5</v>
      </c>
      <c r="D11" s="7">
        <v>1</v>
      </c>
      <c r="E11" s="7">
        <v>11</v>
      </c>
      <c r="F11" s="7">
        <v>16</v>
      </c>
      <c r="G11" s="7">
        <v>17</v>
      </c>
      <c r="H11" s="7">
        <v>25</v>
      </c>
    </row>
    <row r="12" spans="1:8" x14ac:dyDescent="0.2">
      <c r="A12" s="7">
        <v>2</v>
      </c>
      <c r="B12" s="7">
        <v>4</v>
      </c>
      <c r="C12" s="7">
        <v>8</v>
      </c>
      <c r="D12" s="7">
        <v>3</v>
      </c>
      <c r="E12" s="7">
        <v>9</v>
      </c>
      <c r="F12" s="7">
        <v>16</v>
      </c>
      <c r="G12" s="7">
        <v>20</v>
      </c>
      <c r="H12" s="7">
        <v>34</v>
      </c>
    </row>
    <row r="13" spans="1:8" x14ac:dyDescent="0.2">
      <c r="A13" s="7">
        <v>5</v>
      </c>
      <c r="B13" s="7">
        <v>3</v>
      </c>
      <c r="C13" s="7">
        <v>3</v>
      </c>
      <c r="D13" s="7">
        <v>10</v>
      </c>
      <c r="E13" s="7">
        <v>7</v>
      </c>
      <c r="F13" s="7">
        <v>7</v>
      </c>
      <c r="G13" s="7">
        <v>22</v>
      </c>
      <c r="H13" s="7">
        <v>42</v>
      </c>
    </row>
    <row r="14" spans="1:8" x14ac:dyDescent="0.2">
      <c r="A14" s="7">
        <v>6</v>
      </c>
      <c r="B14" s="7">
        <v>4</v>
      </c>
      <c r="C14" s="7">
        <v>10</v>
      </c>
      <c r="D14" s="7">
        <v>3</v>
      </c>
      <c r="E14" s="7">
        <v>2</v>
      </c>
      <c r="F14" s="7">
        <v>15</v>
      </c>
      <c r="G14" s="7">
        <v>8</v>
      </c>
      <c r="H14" s="7">
        <v>26</v>
      </c>
    </row>
    <row r="15" spans="1:8" x14ac:dyDescent="0.2">
      <c r="A15" s="7">
        <v>5</v>
      </c>
      <c r="B15" s="7">
        <v>3</v>
      </c>
      <c r="C15" s="7">
        <v>5</v>
      </c>
      <c r="D15" s="7">
        <v>7</v>
      </c>
      <c r="E15" s="7">
        <v>6</v>
      </c>
      <c r="F15" s="7">
        <v>10</v>
      </c>
      <c r="G15" s="7">
        <v>20</v>
      </c>
      <c r="H15" s="7">
        <v>23</v>
      </c>
    </row>
    <row r="16" spans="1:8" x14ac:dyDescent="0.2">
      <c r="A16" s="7">
        <v>12</v>
      </c>
      <c r="B16" s="7">
        <v>4</v>
      </c>
      <c r="C16" s="7">
        <v>6</v>
      </c>
      <c r="D16" s="7">
        <v>2</v>
      </c>
      <c r="E16" s="7">
        <v>7</v>
      </c>
      <c r="F16" s="7">
        <v>6</v>
      </c>
      <c r="G16" s="7">
        <v>24</v>
      </c>
      <c r="H16" s="7">
        <v>27</v>
      </c>
    </row>
    <row r="17" spans="1:8" x14ac:dyDescent="0.2">
      <c r="A17" s="7">
        <v>7</v>
      </c>
      <c r="B17" s="7">
        <v>6</v>
      </c>
      <c r="C17" s="7">
        <v>9</v>
      </c>
      <c r="D17" s="7">
        <v>4</v>
      </c>
      <c r="E17" s="7">
        <v>20</v>
      </c>
      <c r="F17" s="7">
        <v>9</v>
      </c>
      <c r="G17" s="7">
        <v>12</v>
      </c>
      <c r="H17" s="7">
        <v>27</v>
      </c>
    </row>
    <row r="18" spans="1:8" x14ac:dyDescent="0.2">
      <c r="A18" s="7">
        <v>4</v>
      </c>
      <c r="B18" s="7">
        <v>4</v>
      </c>
      <c r="C18" s="7">
        <v>6</v>
      </c>
      <c r="D18" s="7">
        <v>6</v>
      </c>
      <c r="E18" s="7">
        <v>5</v>
      </c>
      <c r="F18" s="7">
        <v>13</v>
      </c>
      <c r="G18" s="7">
        <v>15</v>
      </c>
      <c r="H18" s="7">
        <v>34</v>
      </c>
    </row>
    <row r="19" spans="1:8" x14ac:dyDescent="0.2">
      <c r="A19" s="7">
        <v>9</v>
      </c>
      <c r="B19" s="7">
        <v>2</v>
      </c>
      <c r="C19" s="7">
        <v>8</v>
      </c>
      <c r="D19" s="7">
        <v>12</v>
      </c>
      <c r="E19" s="7">
        <v>7</v>
      </c>
      <c r="F19" s="7">
        <v>17</v>
      </c>
      <c r="G19" s="7">
        <v>20</v>
      </c>
      <c r="H19" s="7">
        <v>42</v>
      </c>
    </row>
    <row r="20" spans="1:8" x14ac:dyDescent="0.2">
      <c r="A20" s="7">
        <v>6</v>
      </c>
      <c r="B20" s="7">
        <v>5</v>
      </c>
      <c r="D20" s="7">
        <v>7</v>
      </c>
      <c r="E20" s="7">
        <v>4</v>
      </c>
      <c r="F20" s="7">
        <v>14</v>
      </c>
      <c r="G20" s="7">
        <v>17</v>
      </c>
      <c r="H20" s="7">
        <v>27</v>
      </c>
    </row>
    <row r="21" spans="1:8" x14ac:dyDescent="0.2">
      <c r="A21" s="7">
        <v>7</v>
      </c>
      <c r="B21" s="7">
        <v>4</v>
      </c>
      <c r="D21" s="7">
        <v>13</v>
      </c>
      <c r="E21" s="7">
        <v>7</v>
      </c>
      <c r="F21" s="7">
        <v>14</v>
      </c>
      <c r="G21" s="7">
        <v>16</v>
      </c>
      <c r="H21" s="7">
        <v>22</v>
      </c>
    </row>
    <row r="22" spans="1:8" x14ac:dyDescent="0.2">
      <c r="B22" s="7">
        <v>4</v>
      </c>
      <c r="C22" s="7"/>
      <c r="D22" s="7">
        <v>9</v>
      </c>
      <c r="E22" s="7">
        <v>10</v>
      </c>
      <c r="F22" s="7">
        <v>21</v>
      </c>
      <c r="G22" s="7">
        <v>12</v>
      </c>
      <c r="H22" s="7">
        <v>33</v>
      </c>
    </row>
    <row r="23" spans="1:8" x14ac:dyDescent="0.2">
      <c r="B23" s="7">
        <v>2</v>
      </c>
      <c r="C23" s="7"/>
      <c r="D23" s="7">
        <v>3</v>
      </c>
      <c r="E23" s="7">
        <v>10</v>
      </c>
      <c r="F23" s="7">
        <v>17</v>
      </c>
      <c r="G23" s="7">
        <v>20</v>
      </c>
      <c r="H23" s="7">
        <v>33</v>
      </c>
    </row>
    <row r="24" spans="1:8" x14ac:dyDescent="0.2">
      <c r="B24" s="7">
        <v>4</v>
      </c>
      <c r="C24" s="7"/>
      <c r="D24" s="7">
        <v>20</v>
      </c>
      <c r="E24" s="7">
        <v>12</v>
      </c>
      <c r="F24" s="7">
        <v>28</v>
      </c>
      <c r="G24" s="7">
        <v>23</v>
      </c>
      <c r="H24" s="7">
        <v>27</v>
      </c>
    </row>
    <row r="25" spans="1:8" x14ac:dyDescent="0.2">
      <c r="A25" s="7"/>
      <c r="C25" s="7"/>
      <c r="D25" s="7">
        <v>3</v>
      </c>
      <c r="E25" s="7">
        <v>9</v>
      </c>
      <c r="F25" s="7">
        <v>21</v>
      </c>
      <c r="G25" s="7">
        <v>26</v>
      </c>
      <c r="H25" s="7">
        <v>35</v>
      </c>
    </row>
    <row r="26" spans="1:8" x14ac:dyDescent="0.2">
      <c r="A26" s="7"/>
      <c r="C26" s="7"/>
      <c r="D26" s="7">
        <v>12</v>
      </c>
      <c r="E26" s="7">
        <v>11</v>
      </c>
      <c r="F26" s="7">
        <v>26</v>
      </c>
      <c r="G26" s="7">
        <v>20</v>
      </c>
      <c r="H26" s="7">
        <v>20</v>
      </c>
    </row>
    <row r="27" spans="1:8" x14ac:dyDescent="0.2">
      <c r="A27" s="7"/>
      <c r="B27" s="7"/>
      <c r="C27" s="7"/>
      <c r="D27" s="7">
        <v>3</v>
      </c>
      <c r="E27" s="7">
        <v>3</v>
      </c>
      <c r="F27" s="7">
        <v>19</v>
      </c>
      <c r="G27" s="7">
        <v>16</v>
      </c>
      <c r="H27" s="7">
        <v>22</v>
      </c>
    </row>
    <row r="28" spans="1:8" x14ac:dyDescent="0.2">
      <c r="A28" s="7"/>
      <c r="B28" s="7"/>
      <c r="C28" s="7"/>
      <c r="D28" s="7">
        <v>6</v>
      </c>
      <c r="E28" s="7">
        <v>5</v>
      </c>
      <c r="F28" s="7">
        <v>14</v>
      </c>
      <c r="G28" s="7">
        <v>31</v>
      </c>
      <c r="H28" s="7">
        <v>17</v>
      </c>
    </row>
    <row r="29" spans="1:8" x14ac:dyDescent="0.2">
      <c r="A29" s="7"/>
      <c r="B29" s="7"/>
      <c r="C29" s="7"/>
      <c r="D29" s="7">
        <v>9</v>
      </c>
      <c r="E29" s="7">
        <v>4</v>
      </c>
      <c r="F29" s="7">
        <v>18</v>
      </c>
      <c r="G29" s="7">
        <v>26</v>
      </c>
      <c r="H29" s="7">
        <v>25</v>
      </c>
    </row>
    <row r="30" spans="1:8" x14ac:dyDescent="0.2">
      <c r="A30" s="7"/>
      <c r="B30" s="7"/>
      <c r="C30" s="7"/>
      <c r="D30" s="7">
        <v>4</v>
      </c>
      <c r="E30" s="7">
        <v>2</v>
      </c>
      <c r="F30" s="7">
        <v>20</v>
      </c>
      <c r="G30" s="7">
        <v>19</v>
      </c>
      <c r="H30" s="7">
        <v>25</v>
      </c>
    </row>
    <row r="31" spans="1:8" x14ac:dyDescent="0.2">
      <c r="A31" s="7"/>
      <c r="B31" s="7"/>
      <c r="C31" s="7"/>
      <c r="D31" s="7">
        <v>11</v>
      </c>
      <c r="E31" s="7">
        <v>4</v>
      </c>
      <c r="F31" s="7">
        <v>12</v>
      </c>
      <c r="G31" s="7">
        <v>25</v>
      </c>
      <c r="H31" s="7">
        <v>12</v>
      </c>
    </row>
    <row r="32" spans="1:8" x14ac:dyDescent="0.2">
      <c r="A32" s="7"/>
      <c r="B32" s="7"/>
      <c r="C32" s="7"/>
      <c r="D32" s="7">
        <v>6</v>
      </c>
      <c r="E32" s="7">
        <v>4</v>
      </c>
      <c r="F32" s="7">
        <v>24</v>
      </c>
      <c r="G32" s="7">
        <v>15</v>
      </c>
      <c r="H32" s="7">
        <v>19</v>
      </c>
    </row>
    <row r="33" spans="1:8" x14ac:dyDescent="0.2">
      <c r="A33" s="7"/>
      <c r="B33" s="7"/>
      <c r="C33" s="7"/>
      <c r="D33" s="7">
        <v>7</v>
      </c>
      <c r="E33" s="7">
        <v>7</v>
      </c>
      <c r="F33" s="7">
        <v>10</v>
      </c>
      <c r="G33" s="7">
        <v>19</v>
      </c>
      <c r="H33" s="7">
        <v>33</v>
      </c>
    </row>
    <row r="34" spans="1:8" x14ac:dyDescent="0.2">
      <c r="A34" s="7"/>
      <c r="B34" s="7"/>
      <c r="C34" s="7"/>
      <c r="D34" s="7">
        <v>7</v>
      </c>
      <c r="E34" s="7">
        <v>20</v>
      </c>
      <c r="F34" s="7">
        <v>22</v>
      </c>
      <c r="G34" s="7">
        <v>20</v>
      </c>
      <c r="H34" s="7">
        <v>15</v>
      </c>
    </row>
    <row r="35" spans="1:8" x14ac:dyDescent="0.2">
      <c r="A35" s="7"/>
      <c r="B35" s="7"/>
      <c r="C35" s="7"/>
      <c r="D35" s="7">
        <v>12</v>
      </c>
      <c r="E35" s="7">
        <v>2</v>
      </c>
      <c r="F35" s="7">
        <v>21</v>
      </c>
      <c r="H35" s="7">
        <v>31</v>
      </c>
    </row>
    <row r="36" spans="1:8" x14ac:dyDescent="0.2">
      <c r="A36" s="7"/>
      <c r="B36" s="7"/>
      <c r="C36" s="7"/>
      <c r="D36" s="7">
        <v>9</v>
      </c>
      <c r="E36" s="7">
        <v>10</v>
      </c>
      <c r="F36" s="7">
        <v>14</v>
      </c>
      <c r="H36" s="7">
        <v>29</v>
      </c>
    </row>
    <row r="37" spans="1:8" x14ac:dyDescent="0.2">
      <c r="A37" s="7"/>
      <c r="B37" s="7"/>
      <c r="C37" s="7"/>
      <c r="D37" s="7">
        <v>3</v>
      </c>
      <c r="E37" s="7">
        <v>7</v>
      </c>
      <c r="F37" s="7">
        <v>19</v>
      </c>
      <c r="G37" s="7"/>
      <c r="H37" s="7">
        <v>34</v>
      </c>
    </row>
    <row r="38" spans="1:8" x14ac:dyDescent="0.2">
      <c r="A38" s="7"/>
      <c r="B38" s="7"/>
      <c r="C38" s="7"/>
      <c r="D38" s="7">
        <v>9</v>
      </c>
      <c r="F38" s="7">
        <v>24</v>
      </c>
      <c r="G38" s="7"/>
      <c r="H38" s="7">
        <v>15</v>
      </c>
    </row>
    <row r="39" spans="1:8" x14ac:dyDescent="0.2">
      <c r="A39" s="7"/>
      <c r="B39" s="7"/>
      <c r="C39" s="7"/>
      <c r="D39" s="7">
        <v>8</v>
      </c>
      <c r="F39" s="7">
        <v>16</v>
      </c>
      <c r="G39" s="7"/>
      <c r="H39" s="7">
        <v>24</v>
      </c>
    </row>
    <row r="40" spans="1:8" x14ac:dyDescent="0.2">
      <c r="A40" s="7"/>
      <c r="B40" s="7"/>
      <c r="C40" s="7"/>
      <c r="D40" s="7">
        <v>23</v>
      </c>
      <c r="F40" s="7">
        <v>14</v>
      </c>
      <c r="G40" s="7"/>
      <c r="H40" s="7">
        <v>18</v>
      </c>
    </row>
    <row r="41" spans="1:8" x14ac:dyDescent="0.2">
      <c r="A41" s="7"/>
      <c r="B41" s="7"/>
      <c r="C41" s="7"/>
      <c r="D41" s="7">
        <v>7</v>
      </c>
      <c r="E41" s="7"/>
      <c r="F41" s="7">
        <v>35</v>
      </c>
      <c r="G41" s="7"/>
      <c r="H41" s="7">
        <v>27</v>
      </c>
    </row>
    <row r="42" spans="1:8" x14ac:dyDescent="0.2">
      <c r="A42" s="7"/>
      <c r="B42" s="7"/>
      <c r="C42" s="7"/>
      <c r="D42" s="7">
        <v>9</v>
      </c>
      <c r="E42" s="7"/>
      <c r="F42" s="7">
        <v>31</v>
      </c>
      <c r="G42" s="7"/>
      <c r="H42" s="7">
        <v>27</v>
      </c>
    </row>
    <row r="43" spans="1:8" x14ac:dyDescent="0.2">
      <c r="A43" s="7"/>
      <c r="B43" s="7"/>
      <c r="C43" s="7"/>
      <c r="D43" s="7">
        <v>15</v>
      </c>
      <c r="E43" s="7"/>
      <c r="F43" s="7">
        <v>33</v>
      </c>
      <c r="G43" s="7"/>
      <c r="H43" s="7">
        <v>31</v>
      </c>
    </row>
    <row r="44" spans="1:8" x14ac:dyDescent="0.2">
      <c r="A44" s="7"/>
      <c r="B44" s="7"/>
      <c r="C44" s="7"/>
      <c r="D44" s="7">
        <v>2</v>
      </c>
      <c r="E44" s="7"/>
      <c r="F44" s="7">
        <v>10</v>
      </c>
      <c r="G44" s="7"/>
      <c r="H44" s="7">
        <v>30</v>
      </c>
    </row>
    <row r="45" spans="1:8" x14ac:dyDescent="0.2">
      <c r="A45" s="7"/>
      <c r="B45" s="7"/>
      <c r="C45" s="7"/>
      <c r="D45" s="7">
        <v>16</v>
      </c>
      <c r="E45" s="7"/>
      <c r="F45" s="7">
        <v>22</v>
      </c>
      <c r="G45" s="7"/>
      <c r="H45" s="7">
        <v>23</v>
      </c>
    </row>
    <row r="46" spans="1:8" x14ac:dyDescent="0.2">
      <c r="A46" s="7"/>
      <c r="B46" s="7"/>
      <c r="C46" s="7"/>
      <c r="D46" s="7">
        <v>8</v>
      </c>
      <c r="E46" s="7"/>
      <c r="F46" s="7">
        <v>15</v>
      </c>
      <c r="G46" s="7"/>
      <c r="H46" s="7">
        <v>26</v>
      </c>
    </row>
    <row r="47" spans="1:8" x14ac:dyDescent="0.2">
      <c r="A47" s="7"/>
      <c r="B47" s="7"/>
      <c r="C47" s="7"/>
      <c r="D47" s="7">
        <v>5</v>
      </c>
      <c r="E47" s="7"/>
      <c r="F47" s="7">
        <v>15</v>
      </c>
      <c r="G47" s="7"/>
      <c r="H47" s="7">
        <v>21</v>
      </c>
    </row>
    <row r="48" spans="1:8" x14ac:dyDescent="0.2">
      <c r="A48" s="7"/>
      <c r="B48" s="7"/>
      <c r="C48" s="7"/>
      <c r="D48" s="7">
        <v>8</v>
      </c>
      <c r="E48" s="7"/>
      <c r="F48" s="7">
        <v>22</v>
      </c>
      <c r="G48" s="7"/>
      <c r="H48" s="7">
        <v>21</v>
      </c>
    </row>
    <row r="49" spans="1:8" x14ac:dyDescent="0.2">
      <c r="A49" s="7"/>
      <c r="B49" s="7"/>
      <c r="C49" s="7"/>
      <c r="D49" s="7">
        <v>6</v>
      </c>
      <c r="E49" s="7"/>
      <c r="F49" s="7">
        <v>27</v>
      </c>
      <c r="G49" s="7"/>
      <c r="H49" s="7"/>
    </row>
    <row r="50" spans="1:8" x14ac:dyDescent="0.2">
      <c r="A50" s="7"/>
      <c r="B50" s="7"/>
      <c r="C50" s="7"/>
      <c r="D50" s="7">
        <v>14</v>
      </c>
      <c r="E50" s="7"/>
      <c r="F50" s="7">
        <v>18</v>
      </c>
      <c r="G50" s="7"/>
      <c r="H50" s="7"/>
    </row>
    <row r="51" spans="1:8" x14ac:dyDescent="0.2">
      <c r="A51" s="7"/>
      <c r="B51" s="7"/>
      <c r="C51" s="7"/>
      <c r="D51" s="7">
        <v>6</v>
      </c>
      <c r="E51" s="7"/>
      <c r="F51" s="7">
        <v>20</v>
      </c>
      <c r="G51" s="7"/>
      <c r="H51" s="7"/>
    </row>
    <row r="52" spans="1:8" x14ac:dyDescent="0.2">
      <c r="A52" s="7"/>
      <c r="B52" s="7"/>
      <c r="C52" s="7"/>
      <c r="D52" s="7">
        <v>8</v>
      </c>
      <c r="E52" s="7"/>
      <c r="F52" s="7">
        <v>17</v>
      </c>
      <c r="G52" s="7"/>
      <c r="H52" s="7"/>
    </row>
    <row r="53" spans="1:8" x14ac:dyDescent="0.2">
      <c r="A53" s="7"/>
      <c r="B53" s="7"/>
      <c r="C53" s="7"/>
      <c r="D53" s="7">
        <v>12</v>
      </c>
      <c r="E53" s="7"/>
      <c r="G53" s="7"/>
      <c r="H53" s="7"/>
    </row>
    <row r="54" spans="1:8" x14ac:dyDescent="0.2">
      <c r="A54" s="7"/>
      <c r="B54" s="7"/>
      <c r="C54" s="7"/>
      <c r="D54" s="7">
        <v>9</v>
      </c>
      <c r="E54" s="7"/>
      <c r="G54" s="7"/>
      <c r="H54" s="7"/>
    </row>
    <row r="55" spans="1:8" x14ac:dyDescent="0.2">
      <c r="A55" s="7"/>
      <c r="B55" s="7"/>
      <c r="C55" s="7"/>
      <c r="D55" s="7">
        <v>6</v>
      </c>
      <c r="E55" s="7"/>
      <c r="G55" s="7"/>
      <c r="H55" s="7"/>
    </row>
    <row r="56" spans="1:8" x14ac:dyDescent="0.2">
      <c r="A56" s="7"/>
      <c r="B56" s="7"/>
      <c r="C56" s="7"/>
      <c r="D56" s="7">
        <v>7</v>
      </c>
      <c r="E56" s="7"/>
      <c r="F56" s="7"/>
      <c r="G56" s="7"/>
      <c r="H56" s="7"/>
    </row>
    <row r="57" spans="1:8" x14ac:dyDescent="0.2">
      <c r="A57" s="7"/>
      <c r="B57" s="7"/>
      <c r="C57" s="7"/>
      <c r="D57" s="7">
        <v>8</v>
      </c>
      <c r="E57" s="7"/>
      <c r="F57" s="7"/>
      <c r="G57" s="7"/>
      <c r="H57" s="7"/>
    </row>
    <row r="58" spans="1:8" x14ac:dyDescent="0.2">
      <c r="A58" s="7"/>
      <c r="B58" s="7"/>
      <c r="C58" s="7"/>
      <c r="D58" s="7">
        <v>5</v>
      </c>
      <c r="E58" s="7"/>
      <c r="F58" s="7"/>
      <c r="G58" s="7"/>
      <c r="H58" s="7"/>
    </row>
    <row r="59" spans="1:8" x14ac:dyDescent="0.2">
      <c r="A59" s="7"/>
      <c r="B59" s="7"/>
      <c r="C59" s="7"/>
      <c r="D59" s="7">
        <v>1</v>
      </c>
      <c r="E59" s="7"/>
      <c r="F59" s="7"/>
      <c r="G59" s="7"/>
      <c r="H59" s="7"/>
    </row>
    <row r="60" spans="1:8" x14ac:dyDescent="0.2">
      <c r="A60" s="7"/>
      <c r="B60" s="7"/>
      <c r="C60" s="7"/>
      <c r="D60" s="7">
        <v>1</v>
      </c>
      <c r="E60" s="7"/>
      <c r="F60" s="7"/>
      <c r="G60" s="7"/>
      <c r="H60" s="7"/>
    </row>
    <row r="61" spans="1:8" x14ac:dyDescent="0.2">
      <c r="A61" s="7"/>
      <c r="B61" s="7"/>
      <c r="C61" s="7"/>
      <c r="D61" s="7">
        <v>4</v>
      </c>
      <c r="E61" s="7"/>
      <c r="F61" s="7"/>
      <c r="G61" s="7"/>
      <c r="H61" s="7"/>
    </row>
    <row r="62" spans="1:8" x14ac:dyDescent="0.2">
      <c r="A62" s="7"/>
      <c r="B62" s="7"/>
      <c r="C62" s="7"/>
      <c r="D62" s="7">
        <v>6</v>
      </c>
      <c r="E62" s="7"/>
      <c r="F62" s="7"/>
      <c r="G62" s="7"/>
      <c r="H62" s="7"/>
    </row>
    <row r="63" spans="1:8" x14ac:dyDescent="0.2">
      <c r="A63" s="7"/>
      <c r="B63" s="7"/>
      <c r="C63" s="7"/>
      <c r="E63" s="7"/>
      <c r="F63" s="7"/>
      <c r="G63" s="7"/>
      <c r="H63" s="7"/>
    </row>
    <row r="64" spans="1:8" x14ac:dyDescent="0.2">
      <c r="A64" s="7"/>
      <c r="B64" s="7"/>
      <c r="C64" s="7"/>
      <c r="E64" s="7"/>
      <c r="F64" s="7"/>
      <c r="G64" s="7"/>
      <c r="H64" s="7"/>
    </row>
    <row r="65" spans="1:8" x14ac:dyDescent="0.2">
      <c r="A65" s="7"/>
      <c r="B65" s="7"/>
      <c r="C65" s="7"/>
      <c r="E65" s="7"/>
      <c r="F65" s="7"/>
      <c r="G65" s="7"/>
      <c r="H65" s="7"/>
    </row>
    <row r="66" spans="1:8" x14ac:dyDescent="0.2">
      <c r="A66" s="7"/>
      <c r="B66" s="7"/>
      <c r="C66" s="7"/>
      <c r="E66" s="7"/>
      <c r="F66" s="7"/>
      <c r="G66" s="7"/>
    </row>
  </sheetData>
  <pageMargins left="0.7" right="0.7" top="0.75" bottom="0.75" header="0.3" footer="0.3"/>
  <pageSetup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8"/>
  <sheetViews>
    <sheetView zoomScale="80" zoomScaleNormal="80" workbookViewId="0"/>
  </sheetViews>
  <sheetFormatPr baseColWidth="10" defaultColWidth="8.83203125" defaultRowHeight="15" x14ac:dyDescent="0.2"/>
  <sheetData>
    <row r="1" spans="1:8" x14ac:dyDescent="0.2">
      <c r="A1" s="32" t="s">
        <v>94</v>
      </c>
    </row>
    <row r="2" spans="1:8" x14ac:dyDescent="0.2">
      <c r="A2" s="2" t="s">
        <v>23</v>
      </c>
      <c r="B2" s="8" t="s">
        <v>13</v>
      </c>
      <c r="C2" s="8" t="s">
        <v>14</v>
      </c>
      <c r="D2" s="8" t="s">
        <v>15</v>
      </c>
      <c r="E2" s="8" t="s">
        <v>16</v>
      </c>
      <c r="F2" s="8" t="s">
        <v>17</v>
      </c>
      <c r="G2" s="8" t="s">
        <v>18</v>
      </c>
      <c r="H2" s="8" t="s">
        <v>21</v>
      </c>
    </row>
    <row r="3" spans="1:8" x14ac:dyDescent="0.2">
      <c r="A3" s="7">
        <v>1.8449E-2</v>
      </c>
      <c r="B3" s="7">
        <v>2.7317000000000001E-2</v>
      </c>
      <c r="C3" s="7">
        <v>5.6836999999999999E-2</v>
      </c>
      <c r="D3" s="7">
        <v>0.19439999999999999</v>
      </c>
      <c r="E3" s="7">
        <v>0.47950300000000001</v>
      </c>
      <c r="F3" s="7">
        <v>1.2614609999999999</v>
      </c>
      <c r="G3" s="7">
        <v>2.054818</v>
      </c>
      <c r="H3" s="7">
        <v>2.861475</v>
      </c>
    </row>
    <row r="4" spans="1:8" x14ac:dyDescent="0.2">
      <c r="A4" s="7">
        <v>2.5999999999999999E-3</v>
      </c>
      <c r="B4" s="7">
        <v>1.3682E-2</v>
      </c>
      <c r="C4" s="7">
        <v>1.3481E-2</v>
      </c>
      <c r="D4" s="7">
        <v>3.6763999999999998E-2</v>
      </c>
      <c r="E4" s="7">
        <v>0.100757</v>
      </c>
      <c r="F4" s="7">
        <v>0.96719599999999994</v>
      </c>
      <c r="G4" s="7">
        <v>1.7697499999999999</v>
      </c>
      <c r="H4" s="7">
        <v>2.0034740000000002</v>
      </c>
    </row>
    <row r="5" spans="1:8" x14ac:dyDescent="0.2">
      <c r="A5" s="7">
        <v>-2.2919999999999999E-2</v>
      </c>
      <c r="B5" s="7">
        <v>-8.9899999999999997E-3</v>
      </c>
      <c r="C5" s="7">
        <v>9.7970000000000002E-2</v>
      </c>
      <c r="D5" s="7">
        <v>0.205704</v>
      </c>
      <c r="E5" s="7">
        <v>0.21366099999999999</v>
      </c>
      <c r="F5" s="7">
        <v>1.9448449999999999</v>
      </c>
      <c r="G5" s="7">
        <v>2.8636509999999999</v>
      </c>
      <c r="H5" s="7">
        <v>5.7471420000000002</v>
      </c>
    </row>
    <row r="6" spans="1:8" x14ac:dyDescent="0.2">
      <c r="A6" s="7">
        <v>-4.7699999999999999E-3</v>
      </c>
      <c r="B6" s="7">
        <v>-8.0000000000000002E-3</v>
      </c>
      <c r="C6" s="7">
        <v>-1.66E-3</v>
      </c>
      <c r="D6" s="7">
        <v>4.6045999999999997E-2</v>
      </c>
      <c r="E6" s="7">
        <v>0.16716600000000001</v>
      </c>
      <c r="F6" s="7">
        <v>1.1396390000000001</v>
      </c>
      <c r="G6" s="7">
        <v>1.4985660000000001</v>
      </c>
      <c r="H6" s="7">
        <v>3.0844930000000002</v>
      </c>
    </row>
    <row r="7" spans="1:8" x14ac:dyDescent="0.2">
      <c r="A7" s="7"/>
      <c r="B7" s="7"/>
      <c r="C7" s="7">
        <v>6.5008999999999997E-2</v>
      </c>
      <c r="D7" s="7">
        <v>9.6369999999999997E-2</v>
      </c>
      <c r="E7" s="7">
        <v>0.28102500000000002</v>
      </c>
      <c r="F7" s="7">
        <v>1</v>
      </c>
      <c r="G7" s="7">
        <v>2.4033159999999998</v>
      </c>
      <c r="H7" s="7"/>
    </row>
    <row r="10" spans="1:8" x14ac:dyDescent="0.2">
      <c r="A10" s="32" t="s">
        <v>95</v>
      </c>
    </row>
    <row r="11" spans="1:8" x14ac:dyDescent="0.2">
      <c r="A11" s="2" t="s">
        <v>23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90</v>
      </c>
      <c r="G11" s="2" t="s">
        <v>91</v>
      </c>
      <c r="H11" s="2" t="s">
        <v>21</v>
      </c>
    </row>
    <row r="12" spans="1:8" x14ac:dyDescent="0.2">
      <c r="A12" s="1">
        <v>0.79612400000000005</v>
      </c>
      <c r="B12" s="1">
        <v>0.72891499999999998</v>
      </c>
      <c r="C12" s="1">
        <v>1.0311939999999999</v>
      </c>
      <c r="D12" s="1">
        <v>1.237698</v>
      </c>
      <c r="E12" s="1">
        <v>2.9083000000000001</v>
      </c>
      <c r="F12" s="1">
        <v>4.3356380000000003</v>
      </c>
      <c r="G12" s="1">
        <v>6.129429</v>
      </c>
      <c r="H12" s="1">
        <v>2.8947370000000001</v>
      </c>
    </row>
    <row r="13" spans="1:8" x14ac:dyDescent="0.2">
      <c r="A13" s="1">
        <v>0.85759799999999997</v>
      </c>
      <c r="B13" s="1">
        <v>0.75578199999999995</v>
      </c>
      <c r="C13" s="1">
        <v>0.75822599999999996</v>
      </c>
      <c r="D13" s="1">
        <v>1.0178560000000001</v>
      </c>
      <c r="E13" s="1">
        <v>1</v>
      </c>
      <c r="F13" s="1">
        <v>1.798127</v>
      </c>
      <c r="G13" s="1">
        <v>2.3613140000000001</v>
      </c>
      <c r="H13" s="1">
        <v>7.0184689999999996</v>
      </c>
    </row>
    <row r="14" spans="1:8" x14ac:dyDescent="0.2">
      <c r="A14" s="1">
        <v>0.67463700000000004</v>
      </c>
      <c r="B14" s="1">
        <v>0.74415699999999996</v>
      </c>
      <c r="C14" s="1">
        <v>0.80115400000000003</v>
      </c>
      <c r="D14" s="1">
        <v>0.82026100000000002</v>
      </c>
      <c r="E14" s="1">
        <v>0.95777400000000001</v>
      </c>
      <c r="F14" s="1">
        <v>2.1470189999999998</v>
      </c>
      <c r="G14" s="1">
        <v>3.4193660000000001</v>
      </c>
      <c r="H14" s="1">
        <v>4.6911339999999999</v>
      </c>
    </row>
    <row r="15" spans="1:8" x14ac:dyDescent="0.2">
      <c r="A15" s="1">
        <v>1.80386</v>
      </c>
      <c r="B15" s="1">
        <v>0.57300499999999999</v>
      </c>
      <c r="C15" s="1">
        <v>0.48188599999999998</v>
      </c>
      <c r="D15" s="1">
        <v>0.54601299999999997</v>
      </c>
      <c r="E15" s="1">
        <v>0.35504599999999997</v>
      </c>
      <c r="F15" s="1">
        <v>0.82103000000000004</v>
      </c>
      <c r="G15" s="1">
        <v>1.5150380000000001</v>
      </c>
      <c r="H15" s="1">
        <v>2.2015669999999998</v>
      </c>
    </row>
    <row r="16" spans="1:8" x14ac:dyDescent="0.2">
      <c r="A16" s="1">
        <v>0.95882900000000004</v>
      </c>
      <c r="B16" s="1">
        <v>0.59549300000000005</v>
      </c>
      <c r="C16" s="1">
        <v>0.58697200000000005</v>
      </c>
      <c r="D16" s="1">
        <v>0.47192800000000001</v>
      </c>
      <c r="E16" s="1">
        <v>0.61891600000000002</v>
      </c>
      <c r="F16" s="1">
        <v>1.6828890000000001</v>
      </c>
      <c r="G16" s="1">
        <v>2.794924</v>
      </c>
      <c r="H16" s="1"/>
    </row>
    <row r="17" spans="1:8" x14ac:dyDescent="0.2">
      <c r="A17" s="1">
        <v>0.41700799999999999</v>
      </c>
      <c r="B17" s="1"/>
      <c r="C17" s="1"/>
      <c r="D17" s="1"/>
      <c r="E17" s="1"/>
      <c r="F17" s="1"/>
      <c r="G17" s="1"/>
      <c r="H17" s="1"/>
    </row>
    <row r="18" spans="1:8" x14ac:dyDescent="0.2">
      <c r="A18" s="1">
        <v>1.0694760000000001</v>
      </c>
      <c r="B18" s="1"/>
      <c r="C18" s="1"/>
      <c r="D18" s="1"/>
      <c r="E18" s="1"/>
      <c r="F18" s="1"/>
      <c r="G18" s="1"/>
      <c r="H18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66"/>
  <sheetViews>
    <sheetView zoomScale="80" zoomScaleNormal="80" workbookViewId="0"/>
  </sheetViews>
  <sheetFormatPr baseColWidth="10" defaultColWidth="8.83203125" defaultRowHeight="15" x14ac:dyDescent="0.2"/>
  <sheetData>
    <row r="1" spans="1:8" x14ac:dyDescent="0.2">
      <c r="A1" s="4" t="s">
        <v>56</v>
      </c>
    </row>
    <row r="2" spans="1:8" x14ac:dyDescent="0.2">
      <c r="A2" s="2" t="s">
        <v>23</v>
      </c>
      <c r="B2" s="8" t="s">
        <v>13</v>
      </c>
      <c r="C2" s="8" t="s">
        <v>14</v>
      </c>
      <c r="D2" s="8" t="s">
        <v>15</v>
      </c>
      <c r="E2" s="8" t="s">
        <v>16</v>
      </c>
      <c r="F2" s="8" t="s">
        <v>17</v>
      </c>
      <c r="G2" s="8" t="s">
        <v>18</v>
      </c>
      <c r="H2" s="8" t="s">
        <v>21</v>
      </c>
    </row>
    <row r="3" spans="1:8" x14ac:dyDescent="0.2">
      <c r="A3" s="7">
        <v>0</v>
      </c>
      <c r="B3" s="7">
        <v>0</v>
      </c>
      <c r="C3" s="7">
        <v>2</v>
      </c>
      <c r="D3" s="7">
        <v>2</v>
      </c>
      <c r="E3" s="7">
        <v>8</v>
      </c>
      <c r="F3" s="7">
        <v>8</v>
      </c>
      <c r="G3" s="7">
        <v>5</v>
      </c>
      <c r="H3" s="7">
        <v>22</v>
      </c>
    </row>
    <row r="4" spans="1:8" x14ac:dyDescent="0.2">
      <c r="A4" s="7">
        <v>0</v>
      </c>
      <c r="B4" s="7">
        <v>0</v>
      </c>
      <c r="C4" s="7">
        <v>0</v>
      </c>
      <c r="D4" s="7">
        <v>5</v>
      </c>
      <c r="E4" s="7">
        <v>9</v>
      </c>
      <c r="F4" s="7">
        <v>9</v>
      </c>
      <c r="G4" s="7">
        <v>5</v>
      </c>
      <c r="H4" s="7">
        <v>14</v>
      </c>
    </row>
    <row r="5" spans="1:8" x14ac:dyDescent="0.2">
      <c r="A5" s="7">
        <v>0</v>
      </c>
      <c r="B5" s="7">
        <v>0</v>
      </c>
      <c r="C5" s="7">
        <v>1</v>
      </c>
      <c r="D5" s="7">
        <v>1</v>
      </c>
      <c r="E5" s="7">
        <v>7</v>
      </c>
      <c r="F5" s="7">
        <v>7</v>
      </c>
      <c r="G5" s="7">
        <v>7</v>
      </c>
      <c r="H5" s="7">
        <v>12</v>
      </c>
    </row>
    <row r="6" spans="1:8" x14ac:dyDescent="0.2">
      <c r="A6" s="7">
        <v>0</v>
      </c>
      <c r="B6" s="7">
        <v>0</v>
      </c>
      <c r="C6" s="7">
        <v>0</v>
      </c>
      <c r="D6" s="7">
        <v>4</v>
      </c>
      <c r="E6" s="7">
        <v>9</v>
      </c>
      <c r="F6" s="7">
        <v>9</v>
      </c>
      <c r="G6" s="7">
        <v>12</v>
      </c>
      <c r="H6" s="7">
        <v>17</v>
      </c>
    </row>
    <row r="7" spans="1:8" x14ac:dyDescent="0.2">
      <c r="A7" s="7">
        <v>0</v>
      </c>
      <c r="B7" s="7">
        <v>0</v>
      </c>
      <c r="C7" s="7">
        <v>0</v>
      </c>
      <c r="D7" s="7">
        <v>4</v>
      </c>
      <c r="E7" s="7">
        <v>5</v>
      </c>
      <c r="F7" s="7">
        <v>5</v>
      </c>
      <c r="G7" s="7">
        <v>12</v>
      </c>
      <c r="H7" s="7">
        <v>13</v>
      </c>
    </row>
    <row r="8" spans="1:8" x14ac:dyDescent="0.2">
      <c r="A8" s="7">
        <v>0</v>
      </c>
      <c r="B8" s="7">
        <v>0</v>
      </c>
      <c r="C8" s="7">
        <v>1</v>
      </c>
      <c r="D8" s="7">
        <v>4</v>
      </c>
      <c r="E8" s="7">
        <v>6</v>
      </c>
      <c r="F8" s="7">
        <v>6</v>
      </c>
      <c r="G8" s="7">
        <v>11</v>
      </c>
      <c r="H8" s="7">
        <v>26</v>
      </c>
    </row>
    <row r="9" spans="1:8" x14ac:dyDescent="0.2">
      <c r="A9" s="7">
        <v>0</v>
      </c>
      <c r="B9" s="7">
        <v>0</v>
      </c>
      <c r="C9" s="7">
        <v>0</v>
      </c>
      <c r="D9" s="7">
        <v>0</v>
      </c>
      <c r="E9" s="7">
        <v>5</v>
      </c>
      <c r="F9" s="7">
        <v>5</v>
      </c>
      <c r="G9" s="7">
        <v>9</v>
      </c>
      <c r="H9" s="7">
        <v>18</v>
      </c>
    </row>
    <row r="10" spans="1:8" x14ac:dyDescent="0.2">
      <c r="A10" s="7">
        <v>0</v>
      </c>
      <c r="B10" s="7">
        <v>0</v>
      </c>
      <c r="C10" s="7">
        <v>0</v>
      </c>
      <c r="D10" s="7">
        <v>2</v>
      </c>
      <c r="E10" s="7">
        <v>5</v>
      </c>
      <c r="F10" s="7">
        <v>5</v>
      </c>
      <c r="G10" s="7">
        <v>7</v>
      </c>
      <c r="H10" s="7">
        <v>12</v>
      </c>
    </row>
    <row r="11" spans="1:8" x14ac:dyDescent="0.2">
      <c r="A11" s="7">
        <v>0</v>
      </c>
      <c r="B11" s="7">
        <v>1</v>
      </c>
      <c r="C11" s="7">
        <v>0</v>
      </c>
      <c r="D11" s="7">
        <v>0</v>
      </c>
      <c r="E11" s="7">
        <v>8</v>
      </c>
      <c r="F11" s="7">
        <v>8</v>
      </c>
      <c r="G11" s="7">
        <v>7</v>
      </c>
      <c r="H11" s="7">
        <v>17</v>
      </c>
    </row>
    <row r="12" spans="1:8" x14ac:dyDescent="0.2">
      <c r="A12" s="7">
        <v>0</v>
      </c>
      <c r="B12" s="7">
        <v>0</v>
      </c>
      <c r="C12" s="7">
        <v>1</v>
      </c>
      <c r="D12" s="7">
        <v>3</v>
      </c>
      <c r="E12" s="7">
        <v>8</v>
      </c>
      <c r="F12" s="7">
        <v>8</v>
      </c>
      <c r="G12" s="7">
        <v>11</v>
      </c>
      <c r="H12" s="7">
        <v>25</v>
      </c>
    </row>
    <row r="13" spans="1:8" x14ac:dyDescent="0.2">
      <c r="A13" s="7">
        <v>0</v>
      </c>
      <c r="B13" s="7">
        <v>0</v>
      </c>
      <c r="C13" s="7">
        <v>2</v>
      </c>
      <c r="D13" s="7">
        <v>1</v>
      </c>
      <c r="E13" s="7">
        <v>3</v>
      </c>
      <c r="F13" s="7">
        <v>3</v>
      </c>
      <c r="G13" s="7">
        <v>15</v>
      </c>
      <c r="H13" s="7">
        <v>21</v>
      </c>
    </row>
    <row r="14" spans="1:8" x14ac:dyDescent="0.2">
      <c r="A14" s="7">
        <v>0</v>
      </c>
      <c r="B14" s="7">
        <v>1</v>
      </c>
      <c r="C14" s="7">
        <v>3</v>
      </c>
      <c r="D14" s="7">
        <v>2</v>
      </c>
      <c r="E14" s="7">
        <v>5</v>
      </c>
      <c r="F14" s="7">
        <v>5</v>
      </c>
      <c r="G14" s="7">
        <v>8</v>
      </c>
      <c r="H14" s="7">
        <v>12</v>
      </c>
    </row>
    <row r="15" spans="1:8" x14ac:dyDescent="0.2">
      <c r="A15" s="7">
        <v>0</v>
      </c>
      <c r="B15" s="7">
        <v>0</v>
      </c>
      <c r="C15" s="7">
        <v>3</v>
      </c>
      <c r="D15" s="7">
        <v>6</v>
      </c>
      <c r="E15" s="7">
        <v>3</v>
      </c>
      <c r="F15" s="7">
        <v>3</v>
      </c>
      <c r="G15" s="7">
        <v>7</v>
      </c>
      <c r="H15" s="7">
        <v>14</v>
      </c>
    </row>
    <row r="16" spans="1:8" x14ac:dyDescent="0.2">
      <c r="A16" s="7">
        <v>0</v>
      </c>
      <c r="B16" s="7">
        <v>0</v>
      </c>
      <c r="C16" s="7">
        <v>3</v>
      </c>
      <c r="D16" s="7">
        <v>0</v>
      </c>
      <c r="E16" s="7">
        <v>5</v>
      </c>
      <c r="F16" s="7">
        <v>2</v>
      </c>
      <c r="G16" s="7">
        <v>9</v>
      </c>
      <c r="H16" s="7">
        <v>18</v>
      </c>
    </row>
    <row r="17" spans="1:8" x14ac:dyDescent="0.2">
      <c r="A17" s="7">
        <v>0</v>
      </c>
      <c r="B17" s="7">
        <v>0</v>
      </c>
      <c r="C17" s="7">
        <v>1</v>
      </c>
      <c r="D17" s="7">
        <v>0</v>
      </c>
      <c r="E17" s="7">
        <v>8</v>
      </c>
      <c r="F17" s="7">
        <v>5</v>
      </c>
      <c r="G17" s="7">
        <v>4</v>
      </c>
      <c r="H17" s="7">
        <v>20</v>
      </c>
    </row>
    <row r="18" spans="1:8" x14ac:dyDescent="0.2">
      <c r="A18" s="7">
        <v>0</v>
      </c>
      <c r="B18" s="7">
        <v>0</v>
      </c>
      <c r="C18" s="7">
        <v>1</v>
      </c>
      <c r="D18" s="7">
        <v>2</v>
      </c>
      <c r="E18" s="7">
        <v>3</v>
      </c>
      <c r="F18" s="7">
        <v>8</v>
      </c>
      <c r="G18" s="7">
        <v>6</v>
      </c>
      <c r="H18" s="7">
        <v>18</v>
      </c>
    </row>
    <row r="19" spans="1:8" x14ac:dyDescent="0.2">
      <c r="A19" s="7">
        <v>1</v>
      </c>
      <c r="B19" s="7">
        <v>0</v>
      </c>
      <c r="C19" s="7">
        <v>0</v>
      </c>
      <c r="D19" s="7">
        <v>0</v>
      </c>
      <c r="E19" s="7">
        <v>6</v>
      </c>
      <c r="F19" s="7">
        <v>3</v>
      </c>
      <c r="G19" s="7">
        <v>14</v>
      </c>
      <c r="H19" s="7">
        <v>18</v>
      </c>
    </row>
    <row r="20" spans="1:8" x14ac:dyDescent="0.2">
      <c r="A20" s="7">
        <v>0</v>
      </c>
      <c r="B20" s="7">
        <v>0</v>
      </c>
      <c r="D20" s="7">
        <v>2</v>
      </c>
      <c r="E20" s="7">
        <v>5</v>
      </c>
      <c r="F20" s="7">
        <v>5</v>
      </c>
      <c r="G20" s="7">
        <v>7</v>
      </c>
      <c r="H20" s="7">
        <v>18</v>
      </c>
    </row>
    <row r="21" spans="1:8" x14ac:dyDescent="0.2">
      <c r="A21" s="7">
        <v>0</v>
      </c>
      <c r="B21" s="7">
        <v>0</v>
      </c>
      <c r="D21" s="7">
        <v>1</v>
      </c>
      <c r="E21" s="7">
        <v>7</v>
      </c>
      <c r="F21" s="7">
        <v>7</v>
      </c>
      <c r="G21" s="7">
        <v>9</v>
      </c>
      <c r="H21" s="7">
        <v>15</v>
      </c>
    </row>
    <row r="22" spans="1:8" x14ac:dyDescent="0.2">
      <c r="A22" s="7"/>
      <c r="B22" s="7">
        <v>0</v>
      </c>
      <c r="C22" s="7"/>
      <c r="D22" s="7">
        <v>5</v>
      </c>
      <c r="E22" s="7">
        <v>4</v>
      </c>
      <c r="F22" s="7">
        <v>11</v>
      </c>
      <c r="G22" s="7">
        <v>8</v>
      </c>
      <c r="H22" s="7">
        <v>22</v>
      </c>
    </row>
    <row r="23" spans="1:8" x14ac:dyDescent="0.2">
      <c r="B23" s="7">
        <v>0</v>
      </c>
      <c r="C23" s="7"/>
      <c r="D23" s="7">
        <v>3</v>
      </c>
      <c r="E23" s="7">
        <v>2</v>
      </c>
      <c r="F23" s="7">
        <v>10</v>
      </c>
      <c r="G23" s="7">
        <v>8</v>
      </c>
      <c r="H23" s="7">
        <v>22</v>
      </c>
    </row>
    <row r="24" spans="1:8" x14ac:dyDescent="0.2">
      <c r="B24" s="7">
        <v>0</v>
      </c>
      <c r="C24" s="7"/>
      <c r="D24" s="7">
        <v>6</v>
      </c>
      <c r="E24" s="7">
        <v>9</v>
      </c>
      <c r="F24" s="7">
        <v>18</v>
      </c>
      <c r="G24" s="7">
        <v>15</v>
      </c>
      <c r="H24" s="7">
        <v>17</v>
      </c>
    </row>
    <row r="25" spans="1:8" x14ac:dyDescent="0.2">
      <c r="A25" s="7"/>
      <c r="C25" s="7"/>
      <c r="D25" s="7">
        <v>3</v>
      </c>
      <c r="E25" s="7">
        <v>5</v>
      </c>
      <c r="F25" s="7">
        <v>13</v>
      </c>
      <c r="G25" s="7">
        <v>10</v>
      </c>
      <c r="H25" s="7">
        <v>22</v>
      </c>
    </row>
    <row r="26" spans="1:8" x14ac:dyDescent="0.2">
      <c r="A26" s="7"/>
      <c r="C26" s="7"/>
      <c r="D26" s="7">
        <v>7</v>
      </c>
      <c r="E26" s="7">
        <v>5</v>
      </c>
      <c r="F26" s="7">
        <v>12</v>
      </c>
      <c r="G26" s="7">
        <v>8</v>
      </c>
      <c r="H26" s="7">
        <v>14</v>
      </c>
    </row>
    <row r="27" spans="1:8" x14ac:dyDescent="0.2">
      <c r="A27" s="7"/>
      <c r="B27" s="7"/>
      <c r="C27" s="7"/>
      <c r="D27" s="7">
        <v>2</v>
      </c>
      <c r="E27" s="7">
        <v>2</v>
      </c>
      <c r="F27" s="7">
        <v>11</v>
      </c>
      <c r="G27" s="7">
        <v>7</v>
      </c>
      <c r="H27" s="7">
        <v>12</v>
      </c>
    </row>
    <row r="28" spans="1:8" x14ac:dyDescent="0.2">
      <c r="A28" s="7"/>
      <c r="B28" s="7"/>
      <c r="C28" s="7"/>
      <c r="D28" s="7">
        <v>3</v>
      </c>
      <c r="E28" s="7">
        <v>8</v>
      </c>
      <c r="F28" s="7">
        <v>6</v>
      </c>
      <c r="G28" s="7">
        <v>14</v>
      </c>
      <c r="H28" s="7">
        <v>13</v>
      </c>
    </row>
    <row r="29" spans="1:8" x14ac:dyDescent="0.2">
      <c r="A29" s="7"/>
      <c r="B29" s="7"/>
      <c r="C29" s="7"/>
      <c r="D29" s="7">
        <v>1</v>
      </c>
      <c r="E29" s="7">
        <v>3</v>
      </c>
      <c r="F29" s="7">
        <v>8</v>
      </c>
      <c r="G29" s="7">
        <v>15</v>
      </c>
      <c r="H29" s="7">
        <v>20</v>
      </c>
    </row>
    <row r="30" spans="1:8" x14ac:dyDescent="0.2">
      <c r="A30" s="7"/>
      <c r="B30" s="7"/>
      <c r="C30" s="7"/>
      <c r="D30" s="7">
        <v>3</v>
      </c>
      <c r="E30" s="7">
        <v>1</v>
      </c>
      <c r="F30" s="7">
        <v>11</v>
      </c>
      <c r="G30" s="7">
        <v>12</v>
      </c>
      <c r="H30" s="7">
        <v>16</v>
      </c>
    </row>
    <row r="31" spans="1:8" x14ac:dyDescent="0.2">
      <c r="A31" s="7"/>
      <c r="B31" s="7"/>
      <c r="C31" s="7"/>
      <c r="D31" s="7">
        <v>3</v>
      </c>
      <c r="E31" s="7">
        <v>5</v>
      </c>
      <c r="F31" s="7">
        <v>5</v>
      </c>
      <c r="G31" s="7">
        <v>10</v>
      </c>
      <c r="H31" s="7">
        <v>5</v>
      </c>
    </row>
    <row r="32" spans="1:8" x14ac:dyDescent="0.2">
      <c r="A32" s="7"/>
      <c r="B32" s="7"/>
      <c r="C32" s="7"/>
      <c r="D32" s="7">
        <v>3</v>
      </c>
      <c r="E32" s="7">
        <v>9</v>
      </c>
      <c r="F32" s="7">
        <v>9</v>
      </c>
      <c r="G32" s="7">
        <v>7</v>
      </c>
      <c r="H32" s="7">
        <v>12</v>
      </c>
    </row>
    <row r="33" spans="1:8" x14ac:dyDescent="0.2">
      <c r="A33" s="7"/>
      <c r="B33" s="7"/>
      <c r="C33" s="7"/>
      <c r="D33" s="7">
        <v>5</v>
      </c>
      <c r="E33" s="7">
        <v>7</v>
      </c>
      <c r="F33" s="7">
        <v>7</v>
      </c>
      <c r="G33" s="7">
        <v>11</v>
      </c>
      <c r="H33" s="7">
        <v>22</v>
      </c>
    </row>
    <row r="34" spans="1:8" x14ac:dyDescent="0.2">
      <c r="A34" s="7"/>
      <c r="B34" s="7"/>
      <c r="C34" s="7"/>
      <c r="D34" s="7">
        <v>2</v>
      </c>
      <c r="E34" s="7">
        <v>9</v>
      </c>
      <c r="F34" s="7">
        <v>10</v>
      </c>
      <c r="G34" s="7">
        <v>8</v>
      </c>
      <c r="H34" s="7">
        <v>7</v>
      </c>
    </row>
    <row r="35" spans="1:8" x14ac:dyDescent="0.2">
      <c r="A35" s="7"/>
      <c r="B35" s="7"/>
      <c r="C35" s="7"/>
      <c r="D35" s="7">
        <v>4</v>
      </c>
      <c r="E35" s="7">
        <v>9</v>
      </c>
      <c r="F35" s="7">
        <v>9</v>
      </c>
      <c r="H35" s="7">
        <v>15</v>
      </c>
    </row>
    <row r="36" spans="1:8" x14ac:dyDescent="0.2">
      <c r="A36" s="7"/>
      <c r="B36" s="7"/>
      <c r="C36" s="7"/>
      <c r="D36" s="7">
        <v>4</v>
      </c>
      <c r="E36" s="7">
        <v>3</v>
      </c>
      <c r="F36" s="7">
        <v>9</v>
      </c>
      <c r="H36" s="7">
        <v>16</v>
      </c>
    </row>
    <row r="37" spans="1:8" x14ac:dyDescent="0.2">
      <c r="A37" s="7"/>
      <c r="B37" s="7"/>
      <c r="C37" s="7"/>
      <c r="D37" s="7">
        <v>2</v>
      </c>
      <c r="E37" s="7">
        <v>3</v>
      </c>
      <c r="F37" s="7">
        <v>10</v>
      </c>
      <c r="G37" s="7"/>
      <c r="H37" s="7">
        <v>24</v>
      </c>
    </row>
    <row r="38" spans="1:8" x14ac:dyDescent="0.2">
      <c r="A38" s="7"/>
      <c r="B38" s="7"/>
      <c r="C38" s="7"/>
      <c r="D38" s="7">
        <v>5</v>
      </c>
      <c r="F38" s="7">
        <v>15</v>
      </c>
      <c r="G38" s="7"/>
      <c r="H38" s="7">
        <v>6</v>
      </c>
    </row>
    <row r="39" spans="1:8" x14ac:dyDescent="0.2">
      <c r="A39" s="7"/>
      <c r="B39" s="7"/>
      <c r="C39" s="7"/>
      <c r="D39" s="7">
        <v>4</v>
      </c>
      <c r="F39" s="7">
        <v>10</v>
      </c>
      <c r="G39" s="7"/>
      <c r="H39" s="7">
        <v>16</v>
      </c>
    </row>
    <row r="40" spans="1:8" x14ac:dyDescent="0.2">
      <c r="A40" s="7"/>
      <c r="B40" s="7"/>
      <c r="C40" s="7"/>
      <c r="D40" s="7">
        <v>10</v>
      </c>
      <c r="F40" s="7">
        <v>12</v>
      </c>
      <c r="G40" s="7"/>
      <c r="H40" s="7">
        <v>8</v>
      </c>
    </row>
    <row r="41" spans="1:8" x14ac:dyDescent="0.2">
      <c r="A41" s="7"/>
      <c r="B41" s="7"/>
      <c r="C41" s="7"/>
      <c r="D41" s="7">
        <v>6</v>
      </c>
      <c r="E41" s="7"/>
      <c r="F41" s="7">
        <v>16</v>
      </c>
      <c r="G41" s="7"/>
      <c r="H41" s="7">
        <v>22</v>
      </c>
    </row>
    <row r="42" spans="1:8" x14ac:dyDescent="0.2">
      <c r="A42" s="7"/>
      <c r="B42" s="7"/>
      <c r="C42" s="7"/>
      <c r="D42" s="7">
        <v>2</v>
      </c>
      <c r="E42" s="7"/>
      <c r="F42" s="7">
        <v>13</v>
      </c>
      <c r="G42" s="7"/>
      <c r="H42" s="7">
        <v>17</v>
      </c>
    </row>
    <row r="43" spans="1:8" x14ac:dyDescent="0.2">
      <c r="A43" s="7"/>
      <c r="B43" s="7"/>
      <c r="C43" s="7"/>
      <c r="D43" s="7">
        <v>5</v>
      </c>
      <c r="E43" s="7"/>
      <c r="F43" s="7">
        <v>13</v>
      </c>
      <c r="G43" s="7"/>
      <c r="H43" s="7">
        <v>18</v>
      </c>
    </row>
    <row r="44" spans="1:8" x14ac:dyDescent="0.2">
      <c r="A44" s="7"/>
      <c r="B44" s="7"/>
      <c r="C44" s="7"/>
      <c r="D44" s="7">
        <v>1</v>
      </c>
      <c r="E44" s="7"/>
      <c r="F44" s="7">
        <v>6</v>
      </c>
      <c r="G44" s="7"/>
      <c r="H44" s="7">
        <v>24</v>
      </c>
    </row>
    <row r="45" spans="1:8" x14ac:dyDescent="0.2">
      <c r="A45" s="7"/>
      <c r="B45" s="7"/>
      <c r="C45" s="7"/>
      <c r="D45" s="7">
        <v>9</v>
      </c>
      <c r="E45" s="7"/>
      <c r="F45" s="7">
        <v>10</v>
      </c>
      <c r="G45" s="7"/>
      <c r="H45" s="7">
        <v>16</v>
      </c>
    </row>
    <row r="46" spans="1:8" x14ac:dyDescent="0.2">
      <c r="A46" s="7"/>
      <c r="B46" s="7"/>
      <c r="C46" s="7"/>
      <c r="D46" s="7">
        <v>4</v>
      </c>
      <c r="E46" s="7"/>
      <c r="F46" s="7">
        <v>10</v>
      </c>
      <c r="G46" s="7"/>
      <c r="H46" s="7">
        <v>17</v>
      </c>
    </row>
    <row r="47" spans="1:8" x14ac:dyDescent="0.2">
      <c r="A47" s="7"/>
      <c r="B47" s="7"/>
      <c r="C47" s="7"/>
      <c r="D47" s="7">
        <v>3</v>
      </c>
      <c r="E47" s="7"/>
      <c r="F47" s="7">
        <v>9</v>
      </c>
      <c r="G47" s="7"/>
      <c r="H47" s="7">
        <v>17</v>
      </c>
    </row>
    <row r="48" spans="1:8" x14ac:dyDescent="0.2">
      <c r="A48" s="7"/>
      <c r="B48" s="7"/>
      <c r="C48" s="7"/>
      <c r="D48" s="7">
        <v>2</v>
      </c>
      <c r="E48" s="7"/>
      <c r="F48" s="7">
        <v>14</v>
      </c>
      <c r="G48" s="7"/>
      <c r="H48" s="7">
        <v>17</v>
      </c>
    </row>
    <row r="49" spans="1:8" x14ac:dyDescent="0.2">
      <c r="A49" s="7"/>
      <c r="B49" s="7"/>
      <c r="C49" s="7"/>
      <c r="D49" s="7">
        <v>1</v>
      </c>
      <c r="E49" s="7"/>
      <c r="F49" s="7">
        <v>17</v>
      </c>
      <c r="G49" s="7"/>
      <c r="H49" s="7"/>
    </row>
    <row r="50" spans="1:8" x14ac:dyDescent="0.2">
      <c r="A50" s="7"/>
      <c r="B50" s="7"/>
      <c r="C50" s="7"/>
      <c r="D50" s="7">
        <v>4</v>
      </c>
      <c r="E50" s="7"/>
      <c r="F50" s="7">
        <v>9</v>
      </c>
      <c r="G50" s="7"/>
      <c r="H50" s="7"/>
    </row>
    <row r="51" spans="1:8" x14ac:dyDescent="0.2">
      <c r="A51" s="7"/>
      <c r="B51" s="7"/>
      <c r="C51" s="7"/>
      <c r="D51" s="7">
        <v>3</v>
      </c>
      <c r="E51" s="7"/>
      <c r="F51" s="7">
        <v>8</v>
      </c>
      <c r="G51" s="7"/>
      <c r="H51" s="7"/>
    </row>
    <row r="52" spans="1:8" x14ac:dyDescent="0.2">
      <c r="A52" s="7"/>
      <c r="B52" s="7"/>
      <c r="C52" s="7"/>
      <c r="D52" s="7">
        <v>2</v>
      </c>
      <c r="E52" s="7"/>
      <c r="F52" s="7">
        <v>11</v>
      </c>
      <c r="G52" s="7"/>
      <c r="H52" s="7"/>
    </row>
    <row r="53" spans="1:8" x14ac:dyDescent="0.2">
      <c r="A53" s="7"/>
      <c r="B53" s="7"/>
      <c r="C53" s="7"/>
      <c r="D53" s="7">
        <v>6</v>
      </c>
      <c r="E53" s="7"/>
      <c r="G53" s="7"/>
      <c r="H53" s="7"/>
    </row>
    <row r="54" spans="1:8" x14ac:dyDescent="0.2">
      <c r="A54" s="7"/>
      <c r="B54" s="7"/>
      <c r="C54" s="7"/>
      <c r="D54" s="7">
        <v>7</v>
      </c>
      <c r="E54" s="7"/>
      <c r="G54" s="7"/>
      <c r="H54" s="7"/>
    </row>
    <row r="55" spans="1:8" x14ac:dyDescent="0.2">
      <c r="A55" s="7"/>
      <c r="B55" s="7"/>
      <c r="C55" s="7"/>
      <c r="D55" s="7">
        <v>1</v>
      </c>
      <c r="E55" s="7"/>
      <c r="G55" s="7"/>
      <c r="H55" s="7"/>
    </row>
    <row r="56" spans="1:8" x14ac:dyDescent="0.2">
      <c r="A56" s="7"/>
      <c r="B56" s="7"/>
      <c r="C56" s="7"/>
      <c r="D56" s="7">
        <v>5</v>
      </c>
      <c r="E56" s="7"/>
      <c r="F56" s="7"/>
      <c r="G56" s="7"/>
      <c r="H56" s="7"/>
    </row>
    <row r="57" spans="1:8" x14ac:dyDescent="0.2">
      <c r="A57" s="7"/>
      <c r="B57" s="7"/>
      <c r="C57" s="7"/>
      <c r="D57" s="7">
        <v>4</v>
      </c>
      <c r="E57" s="7"/>
      <c r="F57" s="7"/>
      <c r="G57" s="7"/>
      <c r="H57" s="7"/>
    </row>
    <row r="58" spans="1:8" x14ac:dyDescent="0.2">
      <c r="A58" s="7"/>
      <c r="B58" s="7"/>
      <c r="C58" s="7"/>
      <c r="D58" s="7">
        <v>3</v>
      </c>
      <c r="E58" s="7"/>
      <c r="F58" s="7"/>
      <c r="G58" s="7"/>
      <c r="H58" s="7"/>
    </row>
    <row r="59" spans="1:8" x14ac:dyDescent="0.2">
      <c r="A59" s="7"/>
      <c r="B59" s="7"/>
      <c r="C59" s="7"/>
      <c r="D59" s="7">
        <v>0</v>
      </c>
      <c r="E59" s="7"/>
      <c r="F59" s="7"/>
      <c r="G59" s="7"/>
      <c r="H59" s="7"/>
    </row>
    <row r="60" spans="1:8" x14ac:dyDescent="0.2">
      <c r="A60" s="7"/>
      <c r="B60" s="7"/>
      <c r="C60" s="7"/>
      <c r="D60" s="7">
        <v>0</v>
      </c>
      <c r="E60" s="7"/>
      <c r="F60" s="7"/>
      <c r="G60" s="7"/>
      <c r="H60" s="7"/>
    </row>
    <row r="61" spans="1:8" x14ac:dyDescent="0.2">
      <c r="A61" s="7"/>
      <c r="B61" s="7"/>
      <c r="C61" s="7"/>
      <c r="D61" s="7">
        <v>3</v>
      </c>
      <c r="E61" s="7"/>
      <c r="F61" s="7"/>
      <c r="G61" s="7"/>
      <c r="H61" s="7"/>
    </row>
    <row r="62" spans="1:8" x14ac:dyDescent="0.2">
      <c r="A62" s="7"/>
      <c r="B62" s="7"/>
      <c r="C62" s="7"/>
      <c r="D62" s="7">
        <v>1</v>
      </c>
      <c r="E62" s="7"/>
      <c r="F62" s="7"/>
      <c r="G62" s="7"/>
    </row>
    <row r="63" spans="1:8" x14ac:dyDescent="0.2">
      <c r="A63" s="7"/>
      <c r="B63" s="7"/>
      <c r="C63" s="7"/>
      <c r="E63" s="7"/>
      <c r="F63" s="7"/>
      <c r="G63" s="7"/>
      <c r="H63" s="7"/>
    </row>
    <row r="64" spans="1:8" x14ac:dyDescent="0.2">
      <c r="A64" s="7"/>
      <c r="B64" s="7"/>
      <c r="C64" s="7"/>
      <c r="E64" s="7"/>
      <c r="F64" s="7"/>
      <c r="G64" s="7"/>
      <c r="H64" s="7"/>
    </row>
    <row r="65" spans="1:8" x14ac:dyDescent="0.2">
      <c r="A65" s="7"/>
      <c r="B65" s="7"/>
      <c r="C65" s="7"/>
      <c r="E65" s="7"/>
      <c r="F65" s="7"/>
      <c r="G65" s="7"/>
      <c r="H65" s="7"/>
    </row>
    <row r="66" spans="1:8" x14ac:dyDescent="0.2">
      <c r="A66" s="7"/>
      <c r="B66" s="7"/>
      <c r="C66" s="7"/>
      <c r="E66" s="7"/>
      <c r="F66" s="7"/>
      <c r="G66" s="7"/>
      <c r="H66" s="7"/>
    </row>
  </sheetData>
  <pageMargins left="0.7" right="0.7" top="0.75" bottom="0.75" header="0.3" footer="0.3"/>
  <pageSetup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25"/>
  <sheetViews>
    <sheetView zoomScale="80" zoomScaleNormal="80" workbookViewId="0"/>
  </sheetViews>
  <sheetFormatPr baseColWidth="10" defaultColWidth="8.83203125" defaultRowHeight="15" x14ac:dyDescent="0.2"/>
  <sheetData>
    <row r="1" spans="1:21" x14ac:dyDescent="0.2">
      <c r="A1" s="4" t="s">
        <v>36</v>
      </c>
    </row>
    <row r="2" spans="1:21" x14ac:dyDescent="0.2">
      <c r="A2" s="8" t="s">
        <v>28</v>
      </c>
      <c r="B2" s="8" t="s">
        <v>13</v>
      </c>
      <c r="C2" s="8" t="s">
        <v>14</v>
      </c>
      <c r="D2" s="8" t="s">
        <v>15</v>
      </c>
      <c r="E2" s="8" t="s">
        <v>16</v>
      </c>
      <c r="F2" s="8" t="s">
        <v>17</v>
      </c>
      <c r="G2" s="8" t="s">
        <v>18</v>
      </c>
      <c r="H2" s="8" t="s">
        <v>21</v>
      </c>
      <c r="I2" s="8" t="s">
        <v>29</v>
      </c>
      <c r="M2" s="8"/>
      <c r="N2" s="8"/>
      <c r="O2" s="8"/>
      <c r="P2" s="8"/>
      <c r="Q2" s="8"/>
      <c r="R2" s="8"/>
      <c r="S2" s="8"/>
      <c r="T2" s="8"/>
      <c r="U2" s="8"/>
    </row>
    <row r="3" spans="1:21" x14ac:dyDescent="0.2">
      <c r="A3" s="7">
        <v>1.2768759999999999</v>
      </c>
      <c r="B3" s="7">
        <v>0.98319699999999999</v>
      </c>
      <c r="C3" s="7">
        <v>1.1391450000000001</v>
      </c>
      <c r="D3" s="7">
        <v>1.22838</v>
      </c>
      <c r="E3" s="7">
        <v>0.99368999999999996</v>
      </c>
      <c r="F3" s="7">
        <v>1.0370999999999999</v>
      </c>
      <c r="G3" s="7">
        <v>0.93649199999999999</v>
      </c>
      <c r="H3" s="7">
        <v>0.95063600000000004</v>
      </c>
      <c r="I3" s="7">
        <v>1.2766869999999999</v>
      </c>
      <c r="M3" s="7"/>
      <c r="N3" s="7"/>
      <c r="O3" s="7"/>
      <c r="P3" s="7"/>
      <c r="Q3" s="7"/>
      <c r="R3" s="7"/>
      <c r="S3" s="7"/>
      <c r="T3" s="7"/>
      <c r="U3" s="7"/>
    </row>
    <row r="4" spans="1:21" x14ac:dyDescent="0.2">
      <c r="A4" s="7">
        <v>1.540794</v>
      </c>
      <c r="B4" s="7">
        <v>1.3489930000000001</v>
      </c>
      <c r="C4" s="7">
        <v>1.181983</v>
      </c>
      <c r="D4" s="7">
        <v>1.31307</v>
      </c>
      <c r="E4" s="7">
        <v>1.38435</v>
      </c>
      <c r="F4" s="7">
        <v>1.3112509999999999</v>
      </c>
      <c r="G4" s="7">
        <v>1.076112</v>
      </c>
      <c r="H4" s="7">
        <v>1.045312</v>
      </c>
      <c r="I4" s="7">
        <v>1.1541760000000001</v>
      </c>
      <c r="M4" s="7"/>
      <c r="N4" s="7"/>
      <c r="O4" s="7"/>
      <c r="P4" s="7"/>
      <c r="Q4" s="7"/>
      <c r="R4" s="7"/>
      <c r="S4" s="7"/>
      <c r="T4" s="7"/>
      <c r="U4" s="7"/>
    </row>
    <row r="5" spans="1:21" x14ac:dyDescent="0.2">
      <c r="A5" s="7">
        <v>1.048154</v>
      </c>
      <c r="B5" s="7">
        <v>0.879382</v>
      </c>
      <c r="C5" s="7">
        <v>0.94036900000000001</v>
      </c>
      <c r="D5" s="7">
        <v>1.017909</v>
      </c>
      <c r="E5" s="7">
        <v>1.104093</v>
      </c>
      <c r="F5" s="7">
        <v>1.1028089999999999</v>
      </c>
      <c r="G5" s="7">
        <v>0.86628700000000003</v>
      </c>
      <c r="H5" s="7">
        <v>1.125273</v>
      </c>
      <c r="I5" s="7">
        <v>1.223017</v>
      </c>
      <c r="M5" s="7"/>
      <c r="N5" s="7"/>
      <c r="O5" s="7"/>
      <c r="P5" s="7"/>
      <c r="Q5" s="7"/>
      <c r="R5" s="7"/>
      <c r="S5" s="7"/>
      <c r="T5" s="7"/>
      <c r="U5" s="7"/>
    </row>
    <row r="6" spans="1:21" x14ac:dyDescent="0.2">
      <c r="A6" s="7">
        <v>1.397513</v>
      </c>
      <c r="B6" s="7">
        <v>1.0991580000000001</v>
      </c>
      <c r="C6" s="7">
        <v>1.0168029999999999</v>
      </c>
      <c r="D6" s="7">
        <v>1.5409299999999999</v>
      </c>
      <c r="E6" s="7">
        <v>1.4885139999999999</v>
      </c>
      <c r="F6" s="7">
        <v>1.2250529999999999</v>
      </c>
      <c r="G6" s="7">
        <v>1.1744380000000001</v>
      </c>
      <c r="H6" s="7">
        <v>1.0322279999999999</v>
      </c>
      <c r="I6" s="7">
        <v>1.2452829999999999</v>
      </c>
      <c r="M6" s="7"/>
      <c r="N6" s="7"/>
      <c r="O6" s="7"/>
      <c r="P6" s="7"/>
      <c r="Q6" s="7"/>
      <c r="R6" s="7"/>
      <c r="S6" s="7"/>
      <c r="T6" s="7"/>
      <c r="U6" s="7"/>
    </row>
    <row r="7" spans="1:21" x14ac:dyDescent="0.2">
      <c r="A7" s="7"/>
      <c r="B7" s="7"/>
      <c r="C7" s="7">
        <v>1.1445669999999999</v>
      </c>
      <c r="D7" s="7">
        <v>1.1777</v>
      </c>
      <c r="E7" s="7">
        <v>1.0717019999999999</v>
      </c>
      <c r="F7" s="12">
        <v>1</v>
      </c>
      <c r="G7" s="7">
        <v>0.84398399999999996</v>
      </c>
      <c r="H7" s="7"/>
      <c r="I7" s="7"/>
      <c r="M7" s="7"/>
      <c r="N7" s="7"/>
      <c r="O7" s="7"/>
      <c r="P7" s="7"/>
      <c r="Q7" s="7"/>
      <c r="R7" s="7"/>
      <c r="S7" s="7"/>
      <c r="T7" s="7"/>
      <c r="U7" s="7"/>
    </row>
    <row r="10" spans="1:21" x14ac:dyDescent="0.2">
      <c r="A10" s="4" t="s">
        <v>30</v>
      </c>
    </row>
    <row r="11" spans="1:21" x14ac:dyDescent="0.2">
      <c r="A11" s="8" t="s">
        <v>28</v>
      </c>
      <c r="B11" s="8" t="s">
        <v>13</v>
      </c>
      <c r="C11" s="8" t="s">
        <v>14</v>
      </c>
      <c r="D11" s="8" t="s">
        <v>15</v>
      </c>
      <c r="E11" s="8" t="s">
        <v>16</v>
      </c>
      <c r="F11" s="8" t="s">
        <v>17</v>
      </c>
      <c r="G11" s="8" t="s">
        <v>18</v>
      </c>
      <c r="H11" s="8" t="s">
        <v>21</v>
      </c>
      <c r="I11" s="8" t="s">
        <v>29</v>
      </c>
    </row>
    <row r="12" spans="1:21" x14ac:dyDescent="0.2">
      <c r="A12" s="7">
        <v>0.27625499999999997</v>
      </c>
      <c r="B12" s="7">
        <v>0.22192400000000001</v>
      </c>
      <c r="C12" s="7">
        <v>0.32848699999999997</v>
      </c>
      <c r="D12" s="7">
        <v>0.34848699999999999</v>
      </c>
      <c r="E12" s="7">
        <v>0.45201599999999997</v>
      </c>
      <c r="F12" s="7">
        <v>0.631548</v>
      </c>
      <c r="G12" s="7">
        <v>1.2551950000000001</v>
      </c>
      <c r="H12" s="7">
        <v>0.80874100000000004</v>
      </c>
      <c r="I12" s="7">
        <v>0.174313</v>
      </c>
    </row>
    <row r="13" spans="1:21" x14ac:dyDescent="0.2">
      <c r="A13" s="7">
        <v>0.16786799999999999</v>
      </c>
      <c r="B13" s="7">
        <v>0.121687</v>
      </c>
      <c r="C13" s="7">
        <v>0.118006</v>
      </c>
      <c r="D13" s="7">
        <v>0.236626</v>
      </c>
      <c r="E13" s="7">
        <v>0.19811899999999999</v>
      </c>
      <c r="F13" s="7">
        <v>0.42688700000000002</v>
      </c>
      <c r="G13" s="7">
        <v>1.574533</v>
      </c>
      <c r="H13" s="7">
        <v>0.56248299999999996</v>
      </c>
      <c r="I13" s="7">
        <v>0.68844799999999995</v>
      </c>
    </row>
    <row r="14" spans="1:21" x14ac:dyDescent="0.2">
      <c r="A14" s="7">
        <v>0.42823600000000001</v>
      </c>
      <c r="B14" s="7">
        <v>0.33031300000000002</v>
      </c>
      <c r="C14" s="7">
        <v>0.239981</v>
      </c>
      <c r="D14" s="7">
        <v>0.27864</v>
      </c>
      <c r="E14" s="7">
        <v>0.47499400000000003</v>
      </c>
      <c r="F14" s="7">
        <v>0.62733099999999997</v>
      </c>
      <c r="G14" s="7">
        <v>1.8986719999999999</v>
      </c>
      <c r="H14" s="7">
        <v>1.897543</v>
      </c>
      <c r="I14" s="7">
        <v>0.27810299999999999</v>
      </c>
    </row>
    <row r="15" spans="1:21" x14ac:dyDescent="0.2">
      <c r="A15" s="7"/>
      <c r="B15" s="7">
        <v>0.37494499999999997</v>
      </c>
      <c r="C15" s="7">
        <v>0.39979999999999999</v>
      </c>
      <c r="D15" s="7">
        <v>0.65959299999999998</v>
      </c>
      <c r="E15" s="7">
        <v>0.65219300000000002</v>
      </c>
      <c r="F15" s="7">
        <v>1.2856810000000001</v>
      </c>
      <c r="G15" s="7">
        <v>1.568748</v>
      </c>
      <c r="H15" s="7">
        <v>1.9166259999999999</v>
      </c>
      <c r="I15" s="7">
        <v>0.37802000000000002</v>
      </c>
    </row>
    <row r="16" spans="1:21" x14ac:dyDescent="0.2">
      <c r="A16" s="7"/>
      <c r="B16" s="7">
        <v>0.332179</v>
      </c>
      <c r="C16" s="7">
        <v>0.355659</v>
      </c>
      <c r="D16" s="7">
        <v>0.48800399999999999</v>
      </c>
      <c r="E16" s="7">
        <v>0.91859500000000005</v>
      </c>
      <c r="F16" s="7">
        <v>0.86305699999999996</v>
      </c>
      <c r="G16" s="7">
        <v>1.5849979999999999</v>
      </c>
      <c r="H16" s="7"/>
      <c r="I16" s="7"/>
    </row>
    <row r="19" spans="1:9" x14ac:dyDescent="0.2">
      <c r="A19" s="4" t="s">
        <v>37</v>
      </c>
    </row>
    <row r="20" spans="1:9" x14ac:dyDescent="0.2">
      <c r="A20" s="8" t="s">
        <v>28</v>
      </c>
      <c r="B20" s="8" t="s">
        <v>13</v>
      </c>
      <c r="C20" s="8" t="s">
        <v>14</v>
      </c>
      <c r="D20" s="8" t="s">
        <v>15</v>
      </c>
      <c r="E20" s="8" t="s">
        <v>16</v>
      </c>
      <c r="F20" s="8" t="s">
        <v>17</v>
      </c>
      <c r="G20" s="8" t="s">
        <v>18</v>
      </c>
      <c r="H20" s="8" t="s">
        <v>21</v>
      </c>
      <c r="I20" s="8" t="s">
        <v>29</v>
      </c>
    </row>
    <row r="21" spans="1:9" x14ac:dyDescent="0.2">
      <c r="A21" s="7">
        <v>0.17647399999999999</v>
      </c>
      <c r="B21" s="7">
        <v>0.174845</v>
      </c>
      <c r="C21" s="7">
        <v>0.207394</v>
      </c>
      <c r="D21" s="7">
        <v>0.45035500000000001</v>
      </c>
      <c r="E21" s="7">
        <v>0.98009199999999996</v>
      </c>
      <c r="F21" s="7">
        <v>0.93254599999999999</v>
      </c>
      <c r="G21" s="7">
        <v>2.488553</v>
      </c>
      <c r="H21" s="7">
        <v>3.9994649999999998</v>
      </c>
      <c r="I21" s="7">
        <v>0.57350199999999996</v>
      </c>
    </row>
    <row r="22" spans="1:9" x14ac:dyDescent="0.2">
      <c r="A22" s="7">
        <v>0.27896700000000002</v>
      </c>
      <c r="B22" s="7">
        <v>0.29286299999999998</v>
      </c>
      <c r="C22" s="7">
        <v>0.30040699999999998</v>
      </c>
      <c r="D22" s="7">
        <v>0.44347799999999998</v>
      </c>
      <c r="E22" s="7">
        <v>0.46821499999999999</v>
      </c>
      <c r="F22" s="7">
        <v>1.720464</v>
      </c>
      <c r="G22" s="7">
        <v>2.4209139999999998</v>
      </c>
      <c r="H22" s="7">
        <v>2.5086279999999999</v>
      </c>
      <c r="I22" s="7">
        <v>0.20036699999999999</v>
      </c>
    </row>
    <row r="23" spans="1:9" x14ac:dyDescent="0.2">
      <c r="A23" s="7">
        <v>0.237904</v>
      </c>
      <c r="B23" s="7">
        <v>0.23053399999999999</v>
      </c>
      <c r="C23" s="7">
        <v>0.24523900000000001</v>
      </c>
      <c r="D23" s="7">
        <v>0.438828</v>
      </c>
      <c r="E23" s="7">
        <v>0.35827599999999998</v>
      </c>
      <c r="F23" s="7">
        <v>0.81862699999999999</v>
      </c>
      <c r="G23" s="7">
        <v>4.3511389999999999</v>
      </c>
      <c r="H23" s="7">
        <v>4.4284059999999998</v>
      </c>
      <c r="I23" s="7">
        <v>0.30767800000000001</v>
      </c>
    </row>
    <row r="24" spans="1:9" x14ac:dyDescent="0.2">
      <c r="A24" s="7">
        <v>0.18842900000000001</v>
      </c>
      <c r="B24" s="7">
        <v>0.38211499999999998</v>
      </c>
      <c r="C24" s="7">
        <v>0.438164</v>
      </c>
      <c r="D24" s="7">
        <v>0.395785</v>
      </c>
      <c r="E24" s="7">
        <v>0.476356</v>
      </c>
      <c r="F24" s="7">
        <v>1.7774909999999999</v>
      </c>
      <c r="G24" s="7">
        <v>2.7145389999999998</v>
      </c>
      <c r="H24" s="7">
        <v>5.9248159999999999</v>
      </c>
      <c r="I24" s="7">
        <v>0.39724300000000001</v>
      </c>
    </row>
    <row r="25" spans="1:9" x14ac:dyDescent="0.2">
      <c r="A25" s="7"/>
      <c r="B25" s="7"/>
      <c r="C25" s="7">
        <v>0.17804400000000001</v>
      </c>
      <c r="D25" s="7">
        <v>0.33576499999999998</v>
      </c>
      <c r="E25" s="7">
        <v>0.46436500000000003</v>
      </c>
      <c r="F25" s="12">
        <v>1</v>
      </c>
      <c r="H25" s="7"/>
      <c r="I25" s="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65"/>
  <sheetViews>
    <sheetView zoomScale="80" zoomScaleNormal="80" workbookViewId="0"/>
  </sheetViews>
  <sheetFormatPr baseColWidth="10" defaultColWidth="8.83203125" defaultRowHeight="15" x14ac:dyDescent="0.2"/>
  <sheetData>
    <row r="1" spans="1:19" x14ac:dyDescent="0.2">
      <c r="A1" s="4" t="s">
        <v>81</v>
      </c>
      <c r="J1" s="29" t="s">
        <v>96</v>
      </c>
      <c r="K1" s="6"/>
      <c r="L1" s="6"/>
      <c r="M1" s="6"/>
      <c r="N1" s="6"/>
      <c r="O1" s="6"/>
      <c r="P1" s="6"/>
      <c r="Q1" s="6"/>
    </row>
    <row r="2" spans="1:19" x14ac:dyDescent="0.2">
      <c r="A2" s="2" t="s">
        <v>23</v>
      </c>
      <c r="B2" s="8" t="s">
        <v>13</v>
      </c>
      <c r="C2" s="8" t="s">
        <v>14</v>
      </c>
      <c r="D2" s="8" t="s">
        <v>15</v>
      </c>
      <c r="E2" s="8" t="s">
        <v>16</v>
      </c>
      <c r="F2" s="8" t="s">
        <v>17</v>
      </c>
      <c r="G2" s="8" t="s">
        <v>18</v>
      </c>
      <c r="H2" s="8" t="s">
        <v>21</v>
      </c>
      <c r="J2" s="10" t="s">
        <v>23</v>
      </c>
      <c r="K2" s="10" t="s">
        <v>13</v>
      </c>
      <c r="L2" s="10" t="s">
        <v>14</v>
      </c>
      <c r="M2" s="10" t="s">
        <v>15</v>
      </c>
      <c r="N2" s="10" t="s">
        <v>16</v>
      </c>
      <c r="O2" s="10" t="s">
        <v>17</v>
      </c>
      <c r="P2" s="10" t="s">
        <v>18</v>
      </c>
      <c r="Q2" s="10" t="s">
        <v>27</v>
      </c>
    </row>
    <row r="3" spans="1:19" x14ac:dyDescent="0.2">
      <c r="A3" s="27">
        <v>1.4019999999999999</v>
      </c>
      <c r="B3" s="27">
        <v>9.1999999999999998E-2</v>
      </c>
      <c r="C3" s="27">
        <v>0.23499999999999999</v>
      </c>
      <c r="D3" s="27">
        <v>1.1299999999999999</v>
      </c>
      <c r="E3" s="27">
        <v>2.1709999999999998</v>
      </c>
      <c r="F3" s="27">
        <v>6.7060000000000004</v>
      </c>
      <c r="G3" s="27">
        <v>5.3310000000000004</v>
      </c>
      <c r="H3" s="27">
        <v>24.712</v>
      </c>
      <c r="J3" s="9">
        <v>0</v>
      </c>
      <c r="K3" s="9">
        <v>3.5714000000000003E-2</v>
      </c>
      <c r="L3" s="9">
        <v>5.4053999999999998E-2</v>
      </c>
      <c r="M3" s="9">
        <v>0</v>
      </c>
      <c r="N3" s="9">
        <v>0.28000000000000003</v>
      </c>
      <c r="O3" s="9">
        <v>0.1875</v>
      </c>
      <c r="P3" s="9">
        <v>0.5</v>
      </c>
      <c r="Q3" s="9">
        <v>0.703704</v>
      </c>
    </row>
    <row r="4" spans="1:19" x14ac:dyDescent="0.2">
      <c r="A4" s="27">
        <v>1.9419999999999999</v>
      </c>
      <c r="B4" s="27">
        <v>0.06</v>
      </c>
      <c r="C4" s="27">
        <v>0.78</v>
      </c>
      <c r="D4" s="27">
        <v>0.86199999999999999</v>
      </c>
      <c r="E4" s="27">
        <v>4.9720000000000004</v>
      </c>
      <c r="F4" s="27">
        <v>6.2919999999999998</v>
      </c>
      <c r="G4" s="27">
        <v>7.4180000000000001</v>
      </c>
      <c r="H4" s="27">
        <v>24.759</v>
      </c>
      <c r="J4" s="9">
        <v>0</v>
      </c>
      <c r="K4" s="9">
        <v>3.4483E-2</v>
      </c>
      <c r="L4" s="9">
        <v>0</v>
      </c>
      <c r="M4" s="9">
        <v>0</v>
      </c>
      <c r="N4" s="9">
        <v>0</v>
      </c>
      <c r="O4" s="9">
        <v>0.125</v>
      </c>
      <c r="P4" s="9">
        <v>0.53333299999999995</v>
      </c>
      <c r="Q4" s="9">
        <v>0.61111099999999996</v>
      </c>
    </row>
    <row r="5" spans="1:19" x14ac:dyDescent="0.2">
      <c r="A5" s="27">
        <v>0.70699999999999996</v>
      </c>
      <c r="B5" s="27">
        <v>0.17699999999999999</v>
      </c>
      <c r="C5" s="27">
        <v>9.6000000000000002E-2</v>
      </c>
      <c r="D5" s="27">
        <v>6.3869999999999996</v>
      </c>
      <c r="E5" s="27">
        <v>3.8279999999999998</v>
      </c>
      <c r="F5" s="27">
        <v>4.4710000000000001</v>
      </c>
      <c r="G5" s="27">
        <v>2.4180000000000001</v>
      </c>
      <c r="H5" s="27">
        <v>31.018999999999998</v>
      </c>
      <c r="J5" s="9">
        <v>0.125</v>
      </c>
      <c r="K5" s="9">
        <v>0.04</v>
      </c>
      <c r="L5" s="9">
        <v>0</v>
      </c>
      <c r="M5" s="9">
        <v>0.111111</v>
      </c>
      <c r="N5" s="9">
        <v>0</v>
      </c>
      <c r="O5" s="9">
        <v>0.34210499999999999</v>
      </c>
      <c r="P5" s="9">
        <v>0.77777799999999997</v>
      </c>
      <c r="Q5" s="9">
        <v>0.235294</v>
      </c>
    </row>
    <row r="6" spans="1:19" x14ac:dyDescent="0.2">
      <c r="A6" s="27">
        <v>2.742</v>
      </c>
      <c r="B6" s="27">
        <v>0.20599999999999999</v>
      </c>
      <c r="C6" s="27">
        <v>0.17799999999999999</v>
      </c>
      <c r="D6" s="27">
        <v>0.63300000000000001</v>
      </c>
      <c r="E6" s="27">
        <v>4.8360000000000003</v>
      </c>
      <c r="F6" s="27">
        <v>1.9890000000000001</v>
      </c>
      <c r="G6" s="27">
        <v>10.887</v>
      </c>
      <c r="H6" s="27">
        <v>24.501000000000001</v>
      </c>
      <c r="J6" s="9">
        <v>0</v>
      </c>
      <c r="K6" s="9">
        <v>0.25714300000000001</v>
      </c>
      <c r="L6" s="9">
        <v>5.7142999999999999E-2</v>
      </c>
      <c r="M6" s="9">
        <v>0.17241400000000001</v>
      </c>
      <c r="N6" s="9">
        <v>8.6957000000000007E-2</v>
      </c>
      <c r="O6" s="9">
        <v>0.33333299999999999</v>
      </c>
      <c r="P6" s="9">
        <v>0.79069800000000001</v>
      </c>
      <c r="Q6" s="9">
        <v>0.538462</v>
      </c>
    </row>
    <row r="7" spans="1:19" x14ac:dyDescent="0.2">
      <c r="A7" s="27">
        <v>1.431</v>
      </c>
      <c r="B7" s="27">
        <v>0.22600000000000001</v>
      </c>
      <c r="C7" s="27">
        <v>0.92700000000000005</v>
      </c>
      <c r="D7" s="27">
        <v>0.45900000000000002</v>
      </c>
      <c r="E7" s="27">
        <v>8.4250000000000007</v>
      </c>
      <c r="F7" s="27">
        <v>2.3690000000000002</v>
      </c>
      <c r="G7" s="27">
        <v>10.85</v>
      </c>
      <c r="H7" s="27">
        <v>21.661999999999999</v>
      </c>
      <c r="J7" s="9">
        <v>0.115385</v>
      </c>
      <c r="K7" s="9">
        <v>0.31034499999999998</v>
      </c>
      <c r="L7" s="9">
        <v>6.4516000000000004E-2</v>
      </c>
      <c r="M7" s="9">
        <v>0.05</v>
      </c>
      <c r="N7" s="9">
        <v>0</v>
      </c>
      <c r="O7" s="9">
        <v>0.21621599999999999</v>
      </c>
      <c r="P7" s="9">
        <v>0.78947400000000001</v>
      </c>
      <c r="Q7" s="9">
        <v>0.7</v>
      </c>
    </row>
    <row r="8" spans="1:19" x14ac:dyDescent="0.2">
      <c r="A8" s="27">
        <v>0.315</v>
      </c>
      <c r="B8" s="27">
        <v>0.48799999999999999</v>
      </c>
      <c r="C8" s="27">
        <v>0.20799999999999999</v>
      </c>
      <c r="D8" s="27">
        <v>0.63</v>
      </c>
      <c r="E8" s="27">
        <v>1.0840000000000001</v>
      </c>
      <c r="F8" s="27">
        <v>6.2640000000000002</v>
      </c>
      <c r="G8" s="27">
        <v>18.753</v>
      </c>
      <c r="H8" s="27">
        <v>6.6369999999999996</v>
      </c>
      <c r="I8" s="27"/>
      <c r="J8" s="9">
        <v>0.04</v>
      </c>
      <c r="K8" s="9">
        <v>8.3333000000000004E-2</v>
      </c>
      <c r="L8" s="9">
        <v>3.7037E-2</v>
      </c>
      <c r="M8" s="9">
        <v>4.5455000000000002E-2</v>
      </c>
      <c r="N8" s="9">
        <v>5.5556000000000001E-2</v>
      </c>
      <c r="O8" s="9">
        <v>0.238095</v>
      </c>
      <c r="P8" s="9">
        <v>0.94117600000000001</v>
      </c>
      <c r="Q8" s="9">
        <v>0.31034499999999998</v>
      </c>
    </row>
    <row r="9" spans="1:19" x14ac:dyDescent="0.2">
      <c r="A9" s="27">
        <v>0.83399999999999996</v>
      </c>
      <c r="B9" s="27">
        <v>0.73</v>
      </c>
      <c r="C9" s="27">
        <v>0.83199999999999996</v>
      </c>
      <c r="D9" s="27">
        <v>0.23499999999999999</v>
      </c>
      <c r="E9" s="27">
        <v>0.318</v>
      </c>
      <c r="F9" s="27">
        <v>4.7290000000000001</v>
      </c>
      <c r="G9" s="27">
        <v>20.408999999999999</v>
      </c>
      <c r="H9" s="27">
        <v>13.000999999999999</v>
      </c>
      <c r="I9" s="27"/>
      <c r="J9" s="9">
        <v>7.1429000000000006E-2</v>
      </c>
      <c r="K9" s="9">
        <v>8.3333000000000004E-2</v>
      </c>
      <c r="L9" s="9">
        <v>0</v>
      </c>
      <c r="M9" s="9">
        <v>0</v>
      </c>
      <c r="N9" s="9">
        <v>2.9412000000000001E-2</v>
      </c>
      <c r="O9" s="9">
        <v>0.34782600000000002</v>
      </c>
      <c r="P9" s="9">
        <v>0.86486499999999999</v>
      </c>
      <c r="Q9" s="9">
        <v>0.75757600000000003</v>
      </c>
    </row>
    <row r="10" spans="1:19" x14ac:dyDescent="0.2">
      <c r="A10" s="27">
        <v>1.43</v>
      </c>
      <c r="B10" s="27">
        <v>0.45200000000000001</v>
      </c>
      <c r="C10" s="27">
        <v>1.0149999999999999</v>
      </c>
      <c r="D10" s="27">
        <v>0.48599999999999999</v>
      </c>
      <c r="E10" s="27">
        <v>1.5209999999999999</v>
      </c>
      <c r="F10" s="27">
        <v>13.34</v>
      </c>
      <c r="G10" s="27">
        <v>24.138999999999999</v>
      </c>
      <c r="H10" s="27">
        <v>16.754000000000001</v>
      </c>
      <c r="I10" s="27"/>
      <c r="J10" s="9">
        <v>3.7037E-2</v>
      </c>
      <c r="K10" s="9">
        <v>0.08</v>
      </c>
      <c r="L10" s="9">
        <v>3.8462000000000003E-2</v>
      </c>
      <c r="M10" s="9">
        <v>0.08</v>
      </c>
      <c r="N10" s="9">
        <v>0.16</v>
      </c>
      <c r="O10" s="9">
        <v>0.39130399999999999</v>
      </c>
      <c r="P10" s="9">
        <v>0.82758600000000004</v>
      </c>
      <c r="Q10" s="9">
        <v>0.71875</v>
      </c>
      <c r="S10" s="27"/>
    </row>
    <row r="11" spans="1:19" x14ac:dyDescent="0.2">
      <c r="A11" s="27">
        <v>1.996</v>
      </c>
      <c r="B11" s="27">
        <v>0.28299999999999997</v>
      </c>
      <c r="C11" s="27">
        <v>0.40699999999999997</v>
      </c>
      <c r="D11" s="27">
        <v>0.26</v>
      </c>
      <c r="E11" s="27">
        <v>0.39500000000000002</v>
      </c>
      <c r="F11" s="27">
        <v>11.266</v>
      </c>
      <c r="G11" s="27">
        <v>13.744999999999999</v>
      </c>
      <c r="H11" s="27">
        <v>15.946</v>
      </c>
      <c r="I11" s="27"/>
      <c r="J11" s="9">
        <v>3.7037E-2</v>
      </c>
      <c r="K11" s="9">
        <v>7.6923000000000005E-2</v>
      </c>
      <c r="L11" s="9">
        <v>0</v>
      </c>
      <c r="M11" s="9">
        <v>3.4483E-2</v>
      </c>
      <c r="N11" s="9">
        <v>3.7037E-2</v>
      </c>
      <c r="O11" s="9">
        <v>0.121212</v>
      </c>
      <c r="P11" s="9">
        <v>0.04</v>
      </c>
      <c r="Q11" s="9">
        <v>0.64102599999999998</v>
      </c>
      <c r="S11" s="27"/>
    </row>
    <row r="12" spans="1:19" x14ac:dyDescent="0.2">
      <c r="A12" s="27">
        <v>0.88500000000000001</v>
      </c>
      <c r="B12" s="27">
        <v>4.8000000000000001E-2</v>
      </c>
      <c r="C12" s="27">
        <v>0.43099999999999999</v>
      </c>
      <c r="D12" s="27">
        <v>1.109</v>
      </c>
      <c r="E12" s="27">
        <v>1.351</v>
      </c>
      <c r="F12" s="27">
        <v>9.3160000000000007</v>
      </c>
      <c r="G12" s="27">
        <v>9.4179999999999993</v>
      </c>
      <c r="H12" s="27">
        <v>12.433</v>
      </c>
      <c r="I12" s="27"/>
      <c r="J12" s="9">
        <v>0</v>
      </c>
      <c r="K12" s="9">
        <v>0.107143</v>
      </c>
      <c r="L12" s="9">
        <v>9.0909000000000004E-2</v>
      </c>
      <c r="M12" s="9">
        <v>0.13333300000000001</v>
      </c>
      <c r="N12" s="9">
        <v>0.14285700000000001</v>
      </c>
      <c r="O12" s="9">
        <v>5.5556000000000001E-2</v>
      </c>
      <c r="P12" s="9">
        <v>0.18421100000000001</v>
      </c>
      <c r="Q12" s="9">
        <v>0.538462</v>
      </c>
      <c r="S12" s="27"/>
    </row>
    <row r="13" spans="1:19" x14ac:dyDescent="0.2">
      <c r="A13" s="27">
        <v>0.55900000000000005</v>
      </c>
      <c r="B13" s="27">
        <v>0.13400000000000001</v>
      </c>
      <c r="C13" s="27">
        <v>0.48399999999999999</v>
      </c>
      <c r="D13" s="27">
        <v>1.159</v>
      </c>
      <c r="E13" s="27">
        <v>0.82399999999999995</v>
      </c>
      <c r="F13" s="27">
        <v>13</v>
      </c>
      <c r="G13" s="27">
        <v>3.556</v>
      </c>
      <c r="H13" s="27">
        <v>22.431999999999999</v>
      </c>
      <c r="I13" s="27"/>
      <c r="J13" s="9">
        <v>0</v>
      </c>
      <c r="K13" s="9">
        <v>3.5714000000000003E-2</v>
      </c>
      <c r="L13" s="9">
        <v>0</v>
      </c>
      <c r="M13" s="9">
        <v>0</v>
      </c>
      <c r="N13" s="9">
        <v>0.29166700000000001</v>
      </c>
      <c r="O13" s="9">
        <v>0.16128999999999999</v>
      </c>
      <c r="P13" s="9">
        <v>5.4053999999999998E-2</v>
      </c>
      <c r="Q13" s="9">
        <v>0.48148099999999999</v>
      </c>
      <c r="S13" s="27"/>
    </row>
    <row r="14" spans="1:19" x14ac:dyDescent="0.2">
      <c r="A14" s="27">
        <v>2.1179999999999999</v>
      </c>
      <c r="B14" s="27">
        <v>0.14799999999999999</v>
      </c>
      <c r="D14" s="27">
        <v>0.92100000000000004</v>
      </c>
      <c r="E14" s="27">
        <v>1.2729999999999999</v>
      </c>
      <c r="F14" s="27"/>
      <c r="G14" s="27"/>
      <c r="H14" s="27">
        <v>14.787000000000001</v>
      </c>
      <c r="I14" s="27"/>
      <c r="J14" s="9">
        <v>0</v>
      </c>
      <c r="K14" s="9">
        <v>0</v>
      </c>
      <c r="L14" s="9">
        <v>0.15</v>
      </c>
      <c r="M14" s="9">
        <v>3.5714000000000003E-2</v>
      </c>
      <c r="N14" s="9">
        <v>7.6923000000000005E-2</v>
      </c>
      <c r="O14" s="9">
        <v>6.4516000000000004E-2</v>
      </c>
      <c r="P14" s="9">
        <v>7.4074000000000001E-2</v>
      </c>
      <c r="Q14" s="9">
        <v>0.47058800000000001</v>
      </c>
    </row>
    <row r="15" spans="1:19" x14ac:dyDescent="0.2">
      <c r="A15" s="27">
        <v>0.35699999999999998</v>
      </c>
      <c r="B15" s="27">
        <v>0.03</v>
      </c>
      <c r="D15" s="27">
        <v>0.58199999999999996</v>
      </c>
      <c r="E15" s="27">
        <v>2.125</v>
      </c>
      <c r="F15" s="27"/>
      <c r="G15" s="27"/>
      <c r="H15" s="27">
        <v>17.427</v>
      </c>
      <c r="I15" s="27"/>
      <c r="J15" s="9">
        <v>6.4516000000000004E-2</v>
      </c>
      <c r="K15" s="9">
        <v>5.5556000000000001E-2</v>
      </c>
      <c r="L15" s="9">
        <v>0</v>
      </c>
      <c r="M15" s="9">
        <v>0.105263</v>
      </c>
      <c r="N15" s="9">
        <v>0.206897</v>
      </c>
      <c r="O15" s="9">
        <v>3.4483E-2</v>
      </c>
      <c r="P15" s="9">
        <v>0.19047600000000001</v>
      </c>
      <c r="Q15" s="9">
        <v>0.5</v>
      </c>
    </row>
    <row r="16" spans="1:19" x14ac:dyDescent="0.2">
      <c r="A16" s="27">
        <v>0.42099999999999999</v>
      </c>
      <c r="B16" s="27">
        <v>0.125</v>
      </c>
      <c r="D16" s="27">
        <v>0.40500000000000003</v>
      </c>
      <c r="E16" s="27">
        <v>4.54</v>
      </c>
      <c r="F16" s="27"/>
      <c r="G16" s="27"/>
      <c r="H16" s="27">
        <v>17.635000000000002</v>
      </c>
      <c r="I16" s="27"/>
      <c r="J16" s="9">
        <v>0</v>
      </c>
      <c r="K16" s="9">
        <v>0</v>
      </c>
      <c r="L16" s="9">
        <v>5.7142999999999999E-2</v>
      </c>
      <c r="M16" s="9">
        <v>0</v>
      </c>
      <c r="N16" s="9">
        <v>9.5238000000000003E-2</v>
      </c>
      <c r="O16" s="9">
        <v>6.8966E-2</v>
      </c>
      <c r="P16" s="9">
        <v>0.162162</v>
      </c>
      <c r="Q16" s="9">
        <v>0.30769230800000003</v>
      </c>
    </row>
    <row r="17" spans="1:20" x14ac:dyDescent="0.2">
      <c r="A17" s="27">
        <v>0.74099999999999999</v>
      </c>
      <c r="D17" s="27">
        <v>3.8279999999999998</v>
      </c>
      <c r="E17" s="27">
        <v>2.0070000000000001</v>
      </c>
      <c r="F17" s="27"/>
      <c r="G17" s="27"/>
      <c r="H17" s="27">
        <v>7.8220000000000001</v>
      </c>
      <c r="I17" s="27"/>
      <c r="J17" s="9">
        <v>3.3333000000000002E-2</v>
      </c>
      <c r="K17" s="9">
        <v>0</v>
      </c>
      <c r="L17" s="9">
        <v>2.8570999999999999E-2</v>
      </c>
      <c r="M17" s="9">
        <v>0</v>
      </c>
      <c r="N17" s="9">
        <v>0.25</v>
      </c>
      <c r="O17" s="9">
        <v>8.3333000000000004E-2</v>
      </c>
      <c r="P17" s="9">
        <v>0.34146300000000002</v>
      </c>
      <c r="Q17" s="9">
        <v>0.16</v>
      </c>
    </row>
    <row r="18" spans="1:20" x14ac:dyDescent="0.2">
      <c r="A18" s="27">
        <v>1.3160000000000001</v>
      </c>
      <c r="C18" s="27"/>
      <c r="D18" s="27">
        <v>3.4940000000000002</v>
      </c>
      <c r="E18" s="27">
        <v>3.637</v>
      </c>
      <c r="F18" s="27"/>
      <c r="G18" s="27"/>
      <c r="H18" s="27">
        <v>7.4550000000000001</v>
      </c>
      <c r="I18" s="27"/>
      <c r="J18" s="9">
        <v>0</v>
      </c>
      <c r="K18" s="9">
        <v>0.05</v>
      </c>
      <c r="L18" s="9">
        <v>0</v>
      </c>
      <c r="M18" s="9">
        <v>0</v>
      </c>
      <c r="N18" s="9">
        <v>0.193548</v>
      </c>
      <c r="O18" s="9">
        <v>6.0606E-2</v>
      </c>
      <c r="P18" s="9">
        <v>0.4</v>
      </c>
      <c r="Q18" s="9">
        <v>0.30434782599999999</v>
      </c>
    </row>
    <row r="19" spans="1:20" x14ac:dyDescent="0.2">
      <c r="A19" s="27">
        <v>1.2609999999999999</v>
      </c>
      <c r="B19" s="27"/>
      <c r="C19" s="27"/>
      <c r="D19" s="27">
        <v>2</v>
      </c>
      <c r="E19" s="27">
        <v>2.1150000000000002</v>
      </c>
      <c r="F19" s="27"/>
      <c r="G19" s="27"/>
      <c r="H19" s="27">
        <v>6.1340000000000003</v>
      </c>
      <c r="I19" s="27"/>
      <c r="J19" s="9">
        <v>5.8824000000000001E-2</v>
      </c>
      <c r="K19" s="9">
        <v>0</v>
      </c>
      <c r="L19" s="9">
        <v>0.13636400000000001</v>
      </c>
      <c r="M19" s="9">
        <v>6.0606E-2</v>
      </c>
      <c r="N19" s="9">
        <v>0.137931</v>
      </c>
      <c r="O19" s="9">
        <v>4.1667000000000003E-2</v>
      </c>
      <c r="P19" s="9">
        <v>0.31428600000000001</v>
      </c>
      <c r="Q19" s="9">
        <v>0.15151515199999999</v>
      </c>
    </row>
    <row r="20" spans="1:20" x14ac:dyDescent="0.2">
      <c r="A20" s="27">
        <v>1.286</v>
      </c>
      <c r="B20" s="27"/>
      <c r="C20" s="27"/>
      <c r="D20" s="27">
        <v>1.76</v>
      </c>
      <c r="E20" s="27">
        <v>0.76300000000000001</v>
      </c>
      <c r="F20" s="27"/>
      <c r="G20" s="27"/>
      <c r="H20" s="27">
        <v>7.6669999999999998</v>
      </c>
      <c r="I20" s="27"/>
      <c r="J20" s="9">
        <v>0</v>
      </c>
      <c r="K20" s="9">
        <v>0</v>
      </c>
      <c r="L20" s="9">
        <v>9.0909000000000004E-2</v>
      </c>
      <c r="M20" s="9">
        <v>4.5455000000000002E-2</v>
      </c>
      <c r="N20" s="9">
        <v>6.25E-2</v>
      </c>
      <c r="O20" s="9">
        <v>4.3478000000000003E-2</v>
      </c>
      <c r="P20" s="9">
        <v>0.23333300000000001</v>
      </c>
      <c r="Q20" s="9">
        <v>0.48148148099999999</v>
      </c>
    </row>
    <row r="21" spans="1:20" x14ac:dyDescent="0.2">
      <c r="A21" s="27"/>
      <c r="B21" s="27"/>
      <c r="C21" s="27"/>
      <c r="D21" s="27">
        <v>0.68200000000000005</v>
      </c>
      <c r="F21" s="27"/>
      <c r="G21" s="27"/>
      <c r="H21" s="27">
        <v>10.074</v>
      </c>
      <c r="I21" s="27"/>
      <c r="J21" s="9">
        <v>2.0833000000000001E-2</v>
      </c>
      <c r="K21" s="9">
        <v>0</v>
      </c>
      <c r="L21" s="9">
        <v>4.3478000000000003E-2</v>
      </c>
      <c r="M21" s="9">
        <v>0</v>
      </c>
      <c r="N21" s="9">
        <v>0.18181800000000001</v>
      </c>
      <c r="O21" s="9">
        <v>0.25</v>
      </c>
      <c r="P21" s="9"/>
      <c r="Q21" s="9">
        <v>0.25862068999999999</v>
      </c>
    </row>
    <row r="22" spans="1:20" x14ac:dyDescent="0.2">
      <c r="B22" s="27"/>
      <c r="C22" s="27"/>
      <c r="F22" s="27"/>
      <c r="G22" s="27"/>
      <c r="H22" s="27">
        <v>13.458</v>
      </c>
      <c r="J22" s="9">
        <v>0</v>
      </c>
      <c r="K22" s="9">
        <v>0</v>
      </c>
      <c r="L22" s="9">
        <v>0.05</v>
      </c>
      <c r="M22" s="9">
        <v>5.8824000000000001E-2</v>
      </c>
      <c r="N22" s="9">
        <v>0.45</v>
      </c>
      <c r="O22" s="9">
        <v>0.25</v>
      </c>
      <c r="P22" s="9"/>
      <c r="Q22" s="9">
        <v>0.35294117600000002</v>
      </c>
    </row>
    <row r="23" spans="1:20" x14ac:dyDescent="0.2">
      <c r="B23" s="27"/>
      <c r="C23" s="27"/>
      <c r="F23" s="27"/>
      <c r="G23" s="27"/>
      <c r="H23" s="27"/>
      <c r="J23" s="9">
        <v>0.105263</v>
      </c>
      <c r="K23" s="9">
        <v>0</v>
      </c>
      <c r="L23" s="9">
        <v>4.7619000000000002E-2</v>
      </c>
      <c r="M23" s="9">
        <v>3.5714000000000003E-2</v>
      </c>
      <c r="N23" s="9">
        <v>5.8824000000000001E-2</v>
      </c>
      <c r="O23" s="9">
        <v>0.33333299999999999</v>
      </c>
      <c r="P23" s="9"/>
      <c r="Q23" s="9">
        <v>0</v>
      </c>
      <c r="S23" s="28"/>
      <c r="T23" s="1"/>
    </row>
    <row r="24" spans="1:20" x14ac:dyDescent="0.2">
      <c r="B24" s="27"/>
      <c r="C24" s="27"/>
      <c r="F24" s="27"/>
      <c r="G24" s="27"/>
      <c r="H24" s="27"/>
      <c r="J24" s="9">
        <v>5.2631999999999998E-2</v>
      </c>
      <c r="K24" s="9">
        <v>0</v>
      </c>
      <c r="L24" s="9">
        <v>5.8824000000000001E-2</v>
      </c>
      <c r="M24" s="9">
        <v>0</v>
      </c>
      <c r="N24" s="9">
        <v>0</v>
      </c>
      <c r="O24" s="9">
        <v>0.28571400000000002</v>
      </c>
      <c r="P24" s="9"/>
      <c r="Q24" s="9">
        <v>0.16</v>
      </c>
      <c r="S24" s="28"/>
      <c r="T24" s="1"/>
    </row>
    <row r="25" spans="1:20" x14ac:dyDescent="0.2">
      <c r="A25" s="27"/>
      <c r="B25" s="27"/>
      <c r="C25" s="27"/>
      <c r="D25" s="27"/>
      <c r="E25" s="27"/>
      <c r="F25" s="27"/>
      <c r="G25" s="27"/>
      <c r="H25" s="27"/>
      <c r="J25" s="9">
        <v>3.5714000000000003E-2</v>
      </c>
      <c r="K25" s="9">
        <v>0</v>
      </c>
      <c r="L25" s="9">
        <v>0.1</v>
      </c>
      <c r="M25" s="9">
        <v>7.4074000000000001E-2</v>
      </c>
      <c r="N25" s="9">
        <v>0</v>
      </c>
      <c r="O25" s="9">
        <v>0.125</v>
      </c>
      <c r="P25" s="9"/>
      <c r="Q25" s="9">
        <v>0.111111111</v>
      </c>
      <c r="S25" s="28"/>
      <c r="T25" s="1"/>
    </row>
    <row r="26" spans="1:20" x14ac:dyDescent="0.2">
      <c r="A26" s="27"/>
      <c r="B26" s="27"/>
      <c r="C26" s="27"/>
      <c r="D26" s="27"/>
      <c r="E26" s="27"/>
      <c r="F26" s="27"/>
      <c r="G26" s="27"/>
      <c r="H26" s="27"/>
      <c r="J26" s="9">
        <v>3.8462000000000003E-2</v>
      </c>
      <c r="K26" s="9">
        <v>0</v>
      </c>
      <c r="L26" s="9">
        <v>0</v>
      </c>
      <c r="M26" s="9">
        <v>2.3255999999999999E-2</v>
      </c>
      <c r="N26" s="9">
        <v>0.1875</v>
      </c>
      <c r="O26" s="9">
        <v>7.4074000000000001E-2</v>
      </c>
      <c r="P26" s="9"/>
      <c r="Q26" s="9">
        <v>0.10714285699999999</v>
      </c>
      <c r="S26" s="1"/>
      <c r="T26" s="1"/>
    </row>
    <row r="27" spans="1:20" x14ac:dyDescent="0.2">
      <c r="A27" s="27"/>
      <c r="B27" s="27"/>
      <c r="C27" s="27"/>
      <c r="D27" s="27"/>
      <c r="E27" s="27"/>
      <c r="F27" s="27"/>
      <c r="G27" s="27"/>
      <c r="H27" s="27"/>
      <c r="J27" s="9">
        <v>0</v>
      </c>
      <c r="K27" s="9">
        <v>2.0833000000000001E-2</v>
      </c>
      <c r="L27" s="9">
        <v>0</v>
      </c>
      <c r="M27" s="9">
        <v>0</v>
      </c>
      <c r="N27" s="9"/>
      <c r="O27" s="9">
        <v>0.222222</v>
      </c>
      <c r="P27" s="9"/>
      <c r="Q27" s="9">
        <v>0.13636363600000001</v>
      </c>
      <c r="S27" s="1"/>
      <c r="T27" s="1"/>
    </row>
    <row r="28" spans="1:20" x14ac:dyDescent="0.2">
      <c r="A28" s="27"/>
      <c r="B28" s="27"/>
      <c r="C28" s="27"/>
      <c r="D28" s="27"/>
      <c r="E28" s="27"/>
      <c r="F28" s="27"/>
      <c r="G28" s="27"/>
      <c r="H28" s="27"/>
      <c r="J28" s="9">
        <v>0</v>
      </c>
      <c r="K28" s="9">
        <v>9.6773999999999999E-2</v>
      </c>
      <c r="L28" s="9">
        <v>4.1666666999999998E-2</v>
      </c>
      <c r="M28" s="9">
        <v>0</v>
      </c>
      <c r="N28" s="9"/>
      <c r="O28" s="9">
        <v>0.19047600000000001</v>
      </c>
      <c r="P28" s="9"/>
      <c r="Q28" s="9">
        <v>7.1428570999999996E-2</v>
      </c>
      <c r="S28" s="1"/>
      <c r="T28" s="1"/>
    </row>
    <row r="29" spans="1:20" x14ac:dyDescent="0.2">
      <c r="A29" s="27"/>
      <c r="B29" s="27"/>
      <c r="C29" s="27"/>
      <c r="D29" s="27"/>
      <c r="E29" s="27"/>
      <c r="F29" s="27"/>
      <c r="G29" s="27"/>
      <c r="H29" s="27"/>
      <c r="J29" s="9">
        <v>0</v>
      </c>
      <c r="K29" s="9">
        <v>0.111111</v>
      </c>
      <c r="L29" s="9">
        <v>0</v>
      </c>
      <c r="M29" s="9">
        <v>5.8824000000000001E-2</v>
      </c>
      <c r="N29" s="9"/>
      <c r="O29" s="9">
        <v>0.125</v>
      </c>
      <c r="P29" s="9"/>
      <c r="Q29" s="9">
        <v>5.5555555999999999E-2</v>
      </c>
      <c r="S29" s="1"/>
      <c r="T29" s="1"/>
    </row>
    <row r="30" spans="1:20" x14ac:dyDescent="0.2">
      <c r="A30" s="27"/>
      <c r="B30" s="27"/>
      <c r="C30" s="27"/>
      <c r="D30" s="27"/>
      <c r="E30" s="27"/>
      <c r="F30" s="27"/>
      <c r="G30" s="27"/>
      <c r="H30" s="27"/>
      <c r="J30" s="9">
        <v>4.1667000000000003E-2</v>
      </c>
      <c r="K30" s="9">
        <v>7.4074000000000001E-2</v>
      </c>
      <c r="L30" s="9">
        <v>0</v>
      </c>
      <c r="M30" s="9">
        <v>0.25</v>
      </c>
      <c r="N30" s="9"/>
      <c r="O30" s="9">
        <v>0.33333299999999999</v>
      </c>
      <c r="P30" s="9"/>
      <c r="Q30" s="9"/>
      <c r="S30" s="1"/>
      <c r="T30" s="1"/>
    </row>
    <row r="31" spans="1:20" x14ac:dyDescent="0.2">
      <c r="A31" s="27"/>
      <c r="B31" s="27"/>
      <c r="C31" s="27"/>
      <c r="D31" s="27"/>
      <c r="E31" s="27"/>
      <c r="F31" s="27"/>
      <c r="G31" s="27"/>
      <c r="H31" s="27"/>
      <c r="J31" s="9">
        <v>0</v>
      </c>
      <c r="K31" s="9">
        <v>2.6315999999999999E-2</v>
      </c>
      <c r="L31" s="9">
        <v>0</v>
      </c>
      <c r="M31" s="9">
        <v>0.125</v>
      </c>
      <c r="N31" s="9"/>
      <c r="O31" s="9"/>
      <c r="P31" s="9"/>
      <c r="Q31" s="9"/>
      <c r="S31" s="4"/>
      <c r="T31" s="1"/>
    </row>
    <row r="32" spans="1:20" x14ac:dyDescent="0.2">
      <c r="A32" s="27"/>
      <c r="B32" s="27"/>
      <c r="C32" s="27"/>
      <c r="D32" s="27"/>
      <c r="E32" s="27"/>
      <c r="F32" s="27"/>
      <c r="G32" s="27"/>
      <c r="H32" s="27"/>
      <c r="J32" s="9">
        <v>6.25E-2</v>
      </c>
      <c r="K32" s="9"/>
      <c r="L32" s="9">
        <v>0</v>
      </c>
      <c r="M32" s="9">
        <v>0</v>
      </c>
      <c r="N32" s="9"/>
      <c r="O32" s="9"/>
      <c r="P32" s="9"/>
      <c r="Q32" s="9"/>
      <c r="S32" s="4"/>
      <c r="T32" s="1"/>
    </row>
    <row r="33" spans="1:20" x14ac:dyDescent="0.2">
      <c r="A33" s="27"/>
      <c r="B33" s="27"/>
      <c r="C33" s="27"/>
      <c r="D33" s="27"/>
      <c r="E33" s="27"/>
      <c r="F33" s="27"/>
      <c r="G33" s="27"/>
      <c r="H33" s="27"/>
      <c r="J33" s="9">
        <v>0</v>
      </c>
      <c r="K33" s="9"/>
      <c r="L33" s="9"/>
      <c r="M33" s="9">
        <v>4.1667000000000003E-2</v>
      </c>
      <c r="N33" s="9"/>
      <c r="O33" s="9"/>
      <c r="P33" s="9"/>
      <c r="Q33" s="9"/>
      <c r="S33" s="4"/>
      <c r="T33" s="1"/>
    </row>
    <row r="34" spans="1:20" x14ac:dyDescent="0.2">
      <c r="A34" s="27"/>
      <c r="B34" s="27"/>
      <c r="C34" s="27"/>
      <c r="D34" s="27"/>
      <c r="E34" s="27"/>
      <c r="F34" s="27"/>
      <c r="G34" s="27"/>
      <c r="H34" s="27"/>
      <c r="J34" s="9">
        <v>3.4483E-2</v>
      </c>
      <c r="K34" s="9"/>
      <c r="L34" s="9"/>
      <c r="M34" s="9"/>
      <c r="N34" s="9"/>
      <c r="O34" s="9"/>
      <c r="P34" s="9"/>
      <c r="Q34" s="9"/>
    </row>
    <row r="35" spans="1:20" x14ac:dyDescent="0.2">
      <c r="A35" s="27"/>
      <c r="B35" s="27"/>
      <c r="C35" s="27"/>
      <c r="D35" s="27"/>
      <c r="E35" s="27"/>
      <c r="F35" s="27"/>
      <c r="G35" s="27"/>
      <c r="H35" s="27"/>
      <c r="J35" s="9">
        <v>0</v>
      </c>
      <c r="K35" s="9"/>
      <c r="L35" s="9"/>
      <c r="M35" s="9"/>
      <c r="N35" s="9"/>
      <c r="O35" s="9"/>
      <c r="P35" s="9"/>
      <c r="Q35" s="9"/>
    </row>
    <row r="36" spans="1:20" x14ac:dyDescent="0.2">
      <c r="A36" s="27"/>
      <c r="B36" s="27"/>
      <c r="C36" s="27"/>
      <c r="D36" s="27"/>
      <c r="E36" s="27"/>
      <c r="F36" s="27"/>
      <c r="G36" s="27"/>
      <c r="H36" s="27"/>
      <c r="J36" s="9">
        <v>4.1667000000000003E-2</v>
      </c>
      <c r="K36" s="9"/>
      <c r="L36" s="9"/>
      <c r="M36" s="9"/>
      <c r="N36" s="9"/>
      <c r="O36" s="9"/>
      <c r="P36" s="9"/>
      <c r="Q36" s="9"/>
    </row>
    <row r="37" spans="1:20" x14ac:dyDescent="0.2">
      <c r="A37" s="27"/>
      <c r="B37" s="27"/>
      <c r="C37" s="27"/>
      <c r="D37" s="27"/>
      <c r="E37" s="27"/>
      <c r="F37" s="27"/>
      <c r="G37" s="27"/>
      <c r="H37" s="27"/>
      <c r="J37" s="9">
        <v>0</v>
      </c>
      <c r="K37" s="9"/>
      <c r="L37" s="9"/>
      <c r="M37" s="9"/>
      <c r="N37" s="9"/>
      <c r="O37" s="9"/>
      <c r="P37" s="9"/>
      <c r="Q37" s="9"/>
    </row>
    <row r="38" spans="1:20" x14ac:dyDescent="0.2">
      <c r="A38" s="27"/>
      <c r="B38" s="27"/>
      <c r="C38" s="27"/>
      <c r="D38" s="27"/>
      <c r="E38" s="27"/>
      <c r="F38" s="27"/>
      <c r="G38" s="27"/>
      <c r="H38" s="27"/>
      <c r="J38" s="9">
        <v>0</v>
      </c>
      <c r="K38" s="9"/>
      <c r="L38" s="9"/>
      <c r="M38" s="9"/>
      <c r="N38" s="9"/>
      <c r="O38" s="9"/>
      <c r="P38" s="9"/>
      <c r="Q38" s="9"/>
    </row>
    <row r="39" spans="1:20" x14ac:dyDescent="0.2">
      <c r="A39" s="27"/>
      <c r="B39" s="27"/>
      <c r="C39" s="27"/>
      <c r="D39" s="27"/>
      <c r="E39" s="27"/>
      <c r="F39" s="27"/>
      <c r="G39" s="27"/>
      <c r="H39" s="27"/>
      <c r="J39" s="9">
        <v>0</v>
      </c>
      <c r="K39" s="9"/>
      <c r="L39" s="9"/>
      <c r="M39" s="9"/>
      <c r="N39" s="9"/>
      <c r="O39" s="9"/>
      <c r="P39" s="9"/>
      <c r="Q39" s="9"/>
    </row>
    <row r="40" spans="1:20" x14ac:dyDescent="0.2">
      <c r="A40" s="27"/>
      <c r="B40" s="27"/>
      <c r="C40" s="27"/>
      <c r="D40" s="27"/>
      <c r="E40" s="27"/>
      <c r="F40" s="27"/>
      <c r="G40" s="27"/>
      <c r="H40" s="27"/>
      <c r="J40" s="9">
        <v>0</v>
      </c>
      <c r="K40" s="9"/>
      <c r="L40" s="9"/>
      <c r="M40" s="9"/>
      <c r="N40" s="9"/>
      <c r="O40" s="9"/>
      <c r="P40" s="9"/>
      <c r="Q40" s="9"/>
    </row>
    <row r="41" spans="1:20" x14ac:dyDescent="0.2">
      <c r="A41" s="27"/>
      <c r="B41" s="27"/>
      <c r="C41" s="27"/>
      <c r="D41" s="27"/>
      <c r="E41" s="27"/>
      <c r="F41" s="27"/>
      <c r="G41" s="27"/>
      <c r="H41" s="27"/>
      <c r="J41" s="9">
        <v>3.2258000000000002E-2</v>
      </c>
      <c r="K41" s="9"/>
      <c r="L41" s="9"/>
      <c r="M41" s="9"/>
      <c r="N41" s="9"/>
      <c r="O41" s="9"/>
      <c r="P41" s="9"/>
      <c r="Q41" s="9"/>
    </row>
    <row r="42" spans="1:20" x14ac:dyDescent="0.2">
      <c r="A42" s="27"/>
      <c r="B42" s="27"/>
      <c r="C42" s="27"/>
      <c r="D42" s="27"/>
      <c r="E42" s="27"/>
      <c r="F42" s="27"/>
      <c r="G42" s="27"/>
      <c r="H42" s="27"/>
      <c r="J42" s="9">
        <v>4.5455000000000002E-2</v>
      </c>
      <c r="K42" s="9"/>
      <c r="L42" s="9"/>
      <c r="M42" s="9"/>
      <c r="N42" s="9"/>
      <c r="O42" s="9"/>
      <c r="P42" s="9"/>
      <c r="Q42" s="9"/>
    </row>
    <row r="43" spans="1:20" x14ac:dyDescent="0.2">
      <c r="A43" s="27"/>
      <c r="B43" s="27"/>
      <c r="C43" s="27"/>
      <c r="D43" s="27"/>
      <c r="E43" s="27"/>
      <c r="F43" s="27"/>
      <c r="G43" s="27"/>
      <c r="H43" s="27"/>
      <c r="J43" s="9">
        <v>0</v>
      </c>
      <c r="K43" s="9"/>
      <c r="L43" s="9"/>
      <c r="M43" s="9"/>
      <c r="N43" s="9"/>
      <c r="O43" s="9"/>
      <c r="P43" s="9"/>
      <c r="Q43" s="9"/>
    </row>
    <row r="44" spans="1:20" x14ac:dyDescent="0.2">
      <c r="A44" s="27"/>
      <c r="B44" s="27"/>
      <c r="C44" s="27"/>
      <c r="D44" s="27"/>
      <c r="E44" s="27"/>
      <c r="F44" s="27"/>
      <c r="G44" s="27"/>
      <c r="H44" s="27"/>
      <c r="J44" s="9">
        <v>3.8462000000000003E-2</v>
      </c>
      <c r="K44" s="9"/>
      <c r="L44" s="9"/>
      <c r="M44" s="9"/>
      <c r="N44" s="9"/>
      <c r="O44" s="9"/>
      <c r="P44" s="9"/>
      <c r="Q44" s="9"/>
    </row>
    <row r="45" spans="1:20" x14ac:dyDescent="0.2">
      <c r="A45" s="27"/>
      <c r="B45" s="27"/>
      <c r="C45" s="27"/>
      <c r="D45" s="27"/>
      <c r="E45" s="27"/>
      <c r="F45" s="27"/>
      <c r="G45" s="27"/>
      <c r="H45" s="27"/>
      <c r="J45" s="9">
        <v>5.2631999999999998E-2</v>
      </c>
      <c r="K45" s="9"/>
      <c r="L45" s="9"/>
      <c r="M45" s="9"/>
      <c r="N45" s="9"/>
      <c r="O45" s="9"/>
      <c r="P45" s="9"/>
      <c r="Q45" s="9"/>
    </row>
    <row r="46" spans="1:20" x14ac:dyDescent="0.2">
      <c r="A46" s="27"/>
      <c r="B46" s="27"/>
      <c r="C46" s="27"/>
      <c r="D46" s="27"/>
      <c r="E46" s="27"/>
      <c r="F46" s="27"/>
      <c r="G46" s="27"/>
      <c r="J46" s="9">
        <v>0</v>
      </c>
      <c r="K46" s="9"/>
      <c r="L46" s="9"/>
      <c r="M46" s="9"/>
      <c r="N46" s="9"/>
      <c r="O46" s="9"/>
      <c r="P46" s="9"/>
      <c r="Q46" s="9"/>
    </row>
    <row r="47" spans="1:20" x14ac:dyDescent="0.2">
      <c r="A47" s="27"/>
      <c r="B47" s="27"/>
      <c r="C47" s="27"/>
      <c r="D47" s="27"/>
      <c r="E47" s="27"/>
      <c r="J47" s="9">
        <v>0</v>
      </c>
      <c r="K47" s="9"/>
      <c r="L47" s="9"/>
      <c r="M47" s="9"/>
      <c r="N47" s="9"/>
      <c r="O47" s="9"/>
      <c r="P47" s="9"/>
      <c r="Q47" s="9"/>
    </row>
    <row r="48" spans="1:20" x14ac:dyDescent="0.2">
      <c r="A48" s="27"/>
      <c r="B48" s="27"/>
      <c r="C48" s="27"/>
      <c r="D48" s="27"/>
      <c r="E48" s="27"/>
      <c r="J48" s="9">
        <v>0</v>
      </c>
      <c r="K48" s="9"/>
      <c r="L48" s="9"/>
      <c r="M48" s="9"/>
      <c r="N48" s="9"/>
      <c r="O48" s="9"/>
      <c r="P48" s="9"/>
      <c r="Q48" s="9"/>
    </row>
    <row r="49" spans="10:17" x14ac:dyDescent="0.2">
      <c r="J49" s="9">
        <v>0</v>
      </c>
      <c r="K49" s="9"/>
      <c r="L49" s="9"/>
      <c r="M49" s="9"/>
      <c r="N49" s="9"/>
      <c r="O49" s="9"/>
      <c r="P49" s="9"/>
      <c r="Q49" s="9"/>
    </row>
    <row r="50" spans="10:17" x14ac:dyDescent="0.2">
      <c r="J50" s="9">
        <v>0</v>
      </c>
      <c r="K50" s="9"/>
      <c r="L50" s="9"/>
      <c r="M50" s="9"/>
      <c r="N50" s="9"/>
      <c r="O50" s="9"/>
      <c r="P50" s="9"/>
      <c r="Q50" s="9"/>
    </row>
    <row r="51" spans="10:17" x14ac:dyDescent="0.2">
      <c r="J51" s="9">
        <v>0</v>
      </c>
      <c r="K51" s="9"/>
      <c r="L51" s="9"/>
      <c r="M51" s="9"/>
      <c r="N51" s="9"/>
      <c r="O51" s="9"/>
      <c r="P51" s="9"/>
      <c r="Q51" s="9"/>
    </row>
    <row r="52" spans="10:17" x14ac:dyDescent="0.2">
      <c r="J52" s="9">
        <v>4.1667000000000003E-2</v>
      </c>
      <c r="K52" s="9"/>
      <c r="L52" s="9"/>
      <c r="M52" s="9"/>
      <c r="N52" s="9"/>
      <c r="O52" s="9"/>
      <c r="P52" s="9"/>
      <c r="Q52" s="9"/>
    </row>
    <row r="53" spans="10:17" x14ac:dyDescent="0.2">
      <c r="J53" s="9">
        <v>0</v>
      </c>
      <c r="K53" s="9"/>
      <c r="L53" s="9"/>
      <c r="M53" s="9"/>
      <c r="N53" s="9"/>
      <c r="O53" s="9"/>
      <c r="P53" s="9"/>
      <c r="Q53" s="9"/>
    </row>
    <row r="54" spans="10:17" x14ac:dyDescent="0.2">
      <c r="J54" s="9">
        <v>3.0303E-2</v>
      </c>
      <c r="K54" s="9"/>
      <c r="L54" s="9"/>
      <c r="M54" s="9"/>
      <c r="N54" s="9"/>
      <c r="O54" s="9"/>
      <c r="P54" s="9"/>
      <c r="Q54" s="9"/>
    </row>
    <row r="55" spans="10:17" x14ac:dyDescent="0.2">
      <c r="J55" s="9">
        <v>3.2258000000000002E-2</v>
      </c>
      <c r="K55" s="9"/>
      <c r="L55" s="9"/>
      <c r="M55" s="9"/>
      <c r="N55" s="9"/>
      <c r="O55" s="9"/>
      <c r="P55" s="9"/>
      <c r="Q55" s="9"/>
    </row>
    <row r="56" spans="10:17" x14ac:dyDescent="0.2">
      <c r="J56" s="9">
        <v>3.125E-2</v>
      </c>
      <c r="K56" s="9"/>
      <c r="L56" s="9"/>
      <c r="M56" s="9"/>
      <c r="N56" s="9"/>
      <c r="O56" s="9"/>
      <c r="P56" s="9"/>
      <c r="Q56" s="9"/>
    </row>
    <row r="57" spans="10:17" x14ac:dyDescent="0.2">
      <c r="J57" s="9">
        <v>0</v>
      </c>
      <c r="K57" s="9"/>
      <c r="L57" s="9"/>
      <c r="M57" s="9"/>
      <c r="N57" s="9"/>
      <c r="O57" s="9"/>
      <c r="P57" s="9"/>
      <c r="Q57" s="9"/>
    </row>
    <row r="58" spans="10:17" x14ac:dyDescent="0.2">
      <c r="J58" s="9">
        <v>0</v>
      </c>
      <c r="K58" s="9"/>
      <c r="L58" s="9"/>
      <c r="M58" s="9"/>
      <c r="N58" s="9"/>
      <c r="O58" s="9"/>
      <c r="P58" s="9"/>
      <c r="Q58" s="9"/>
    </row>
    <row r="59" spans="10:17" x14ac:dyDescent="0.2">
      <c r="J59" s="9">
        <v>0</v>
      </c>
      <c r="K59" s="9"/>
      <c r="L59" s="9"/>
      <c r="M59" s="9"/>
      <c r="N59" s="9"/>
      <c r="O59" s="9"/>
      <c r="P59" s="9"/>
      <c r="Q59" s="9"/>
    </row>
    <row r="60" spans="10:17" x14ac:dyDescent="0.2">
      <c r="J60" s="9">
        <v>0</v>
      </c>
      <c r="K60" s="9"/>
      <c r="L60" s="9"/>
      <c r="M60" s="9"/>
      <c r="N60" s="9"/>
      <c r="O60" s="9"/>
      <c r="P60" s="9"/>
      <c r="Q60" s="9"/>
    </row>
    <row r="61" spans="10:17" x14ac:dyDescent="0.2">
      <c r="J61" s="9">
        <v>3.2258000000000002E-2</v>
      </c>
      <c r="K61" s="9"/>
      <c r="L61" s="9"/>
      <c r="M61" s="9"/>
      <c r="N61" s="9"/>
      <c r="O61" s="9"/>
      <c r="P61" s="9"/>
      <c r="Q61" s="9"/>
    </row>
    <row r="62" spans="10:17" x14ac:dyDescent="0.2">
      <c r="J62" s="9">
        <v>0</v>
      </c>
      <c r="K62" s="9"/>
      <c r="L62" s="9"/>
      <c r="M62" s="9"/>
      <c r="N62" s="9"/>
      <c r="O62" s="9"/>
      <c r="P62" s="9"/>
      <c r="Q62" s="9"/>
    </row>
    <row r="63" spans="10:17" x14ac:dyDescent="0.2">
      <c r="J63" s="9">
        <v>0</v>
      </c>
      <c r="K63" s="9"/>
      <c r="L63" s="9"/>
      <c r="M63" s="9"/>
      <c r="N63" s="9"/>
      <c r="O63" s="9"/>
      <c r="P63" s="9"/>
      <c r="Q63" s="9"/>
    </row>
    <row r="64" spans="10:17" x14ac:dyDescent="0.2">
      <c r="J64" s="9">
        <v>4.3478000000000003E-2</v>
      </c>
      <c r="K64" s="9"/>
      <c r="L64" s="9"/>
      <c r="M64" s="9"/>
      <c r="N64" s="9"/>
      <c r="O64" s="9"/>
      <c r="P64" s="9"/>
      <c r="Q64" s="9"/>
    </row>
    <row r="65" spans="10:17" x14ac:dyDescent="0.2">
      <c r="J65" s="9">
        <v>0</v>
      </c>
      <c r="K65" s="9"/>
      <c r="L65" s="9"/>
      <c r="M65" s="9"/>
      <c r="N65" s="9"/>
      <c r="O65" s="9"/>
      <c r="P65" s="9"/>
      <c r="Q65" s="9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42"/>
  <sheetViews>
    <sheetView zoomScale="80" zoomScaleNormal="80" workbookViewId="0"/>
  </sheetViews>
  <sheetFormatPr baseColWidth="10" defaultColWidth="8.83203125" defaultRowHeight="15" x14ac:dyDescent="0.2"/>
  <cols>
    <col min="2" max="2" width="14.33203125" customWidth="1"/>
    <col min="3" max="3" width="11.6640625" bestFit="1" customWidth="1"/>
  </cols>
  <sheetData>
    <row r="1" spans="1:3" x14ac:dyDescent="0.2">
      <c r="A1" s="4" t="s">
        <v>31</v>
      </c>
    </row>
    <row r="2" spans="1:3" x14ac:dyDescent="0.2">
      <c r="A2" s="2" t="s">
        <v>114</v>
      </c>
      <c r="B2" s="2" t="s">
        <v>115</v>
      </c>
      <c r="C2" s="2" t="s">
        <v>116</v>
      </c>
    </row>
    <row r="3" spans="1:3" x14ac:dyDescent="0.2">
      <c r="A3" s="7">
        <v>10483.950000000001</v>
      </c>
      <c r="B3" s="7">
        <v>19890.939999999999</v>
      </c>
      <c r="C3" s="7">
        <v>10333.99</v>
      </c>
    </row>
    <row r="4" spans="1:3" x14ac:dyDescent="0.2">
      <c r="A4" s="7">
        <v>41956.1</v>
      </c>
      <c r="B4" s="7">
        <v>8515.9419999999991</v>
      </c>
      <c r="C4" s="7">
        <v>12524.99</v>
      </c>
    </row>
    <row r="5" spans="1:3" x14ac:dyDescent="0.2">
      <c r="A5" s="7">
        <v>13016.07</v>
      </c>
      <c r="B5" s="7">
        <v>6044.0119999999997</v>
      </c>
      <c r="C5" s="7">
        <v>18477</v>
      </c>
    </row>
    <row r="6" spans="1:3" x14ac:dyDescent="0.2">
      <c r="A6" s="7">
        <v>11746.02</v>
      </c>
      <c r="B6" s="7">
        <v>2221.0100000000002</v>
      </c>
      <c r="C6" s="7">
        <v>10598.03</v>
      </c>
    </row>
    <row r="7" spans="1:3" x14ac:dyDescent="0.2">
      <c r="A7" s="7">
        <v>19657.04</v>
      </c>
      <c r="B7" s="7">
        <v>8684.0400000000009</v>
      </c>
      <c r="C7" s="7">
        <v>11286.98</v>
      </c>
    </row>
    <row r="8" spans="1:3" x14ac:dyDescent="0.2">
      <c r="A8" s="7">
        <v>7360.9979999999996</v>
      </c>
      <c r="B8" s="7">
        <v>11897.93</v>
      </c>
      <c r="C8" s="7">
        <v>10168.99</v>
      </c>
    </row>
    <row r="9" spans="1:3" x14ac:dyDescent="0.2">
      <c r="A9" s="7">
        <v>4152.0060000000003</v>
      </c>
      <c r="B9" s="7">
        <v>10640</v>
      </c>
      <c r="C9" s="7">
        <v>11904.05</v>
      </c>
    </row>
    <row r="10" spans="1:3" x14ac:dyDescent="0.2">
      <c r="A10" s="7">
        <v>19689</v>
      </c>
      <c r="B10" s="7">
        <v>9009.0400000000009</v>
      </c>
      <c r="C10" s="7">
        <v>8144.0339999999997</v>
      </c>
    </row>
    <row r="11" spans="1:3" x14ac:dyDescent="0.2">
      <c r="A11" s="7">
        <v>20043.939999999999</v>
      </c>
      <c r="B11" s="7">
        <v>8688.9599999999991</v>
      </c>
      <c r="C11" s="7">
        <v>6429</v>
      </c>
    </row>
    <row r="12" spans="1:3" x14ac:dyDescent="0.2">
      <c r="A12" s="7">
        <v>13819.98</v>
      </c>
      <c r="B12" s="7">
        <v>11723.99</v>
      </c>
      <c r="C12" s="7">
        <v>14395.95</v>
      </c>
    </row>
    <row r="13" spans="1:3" x14ac:dyDescent="0.2">
      <c r="A13" s="7">
        <v>13551.03</v>
      </c>
      <c r="B13" s="7">
        <v>15885.06</v>
      </c>
      <c r="C13" s="7">
        <v>12496.99</v>
      </c>
    </row>
    <row r="14" spans="1:3" x14ac:dyDescent="0.2">
      <c r="A14" s="7">
        <v>8902.9709999999995</v>
      </c>
      <c r="B14" s="7">
        <v>14764.06</v>
      </c>
      <c r="C14" s="7">
        <v>5711.9520000000002</v>
      </c>
    </row>
    <row r="15" spans="1:3" x14ac:dyDescent="0.2">
      <c r="A15" s="7">
        <v>16489.98</v>
      </c>
      <c r="B15" s="7">
        <v>12543.96</v>
      </c>
      <c r="C15" s="7">
        <v>7086</v>
      </c>
    </row>
    <row r="16" spans="1:3" x14ac:dyDescent="0.2">
      <c r="A16" s="7">
        <v>18628.04</v>
      </c>
      <c r="B16" s="7">
        <v>10335.02</v>
      </c>
      <c r="C16" s="7">
        <v>13536.9</v>
      </c>
    </row>
    <row r="17" spans="1:3" x14ac:dyDescent="0.2">
      <c r="A17" s="7">
        <v>18290.93</v>
      </c>
      <c r="B17" s="7">
        <v>14255.96</v>
      </c>
      <c r="C17" s="7">
        <v>16997.98</v>
      </c>
    </row>
    <row r="18" spans="1:3" x14ac:dyDescent="0.2">
      <c r="A18" s="7">
        <v>22786.97</v>
      </c>
      <c r="B18" s="7">
        <v>20450.84</v>
      </c>
      <c r="C18" s="7">
        <v>13432.96</v>
      </c>
    </row>
    <row r="19" spans="1:3" x14ac:dyDescent="0.2">
      <c r="A19" s="7">
        <v>24213.1</v>
      </c>
      <c r="B19" s="7">
        <v>16410.060000000001</v>
      </c>
      <c r="C19" s="7">
        <v>16525.95</v>
      </c>
    </row>
    <row r="20" spans="1:3" x14ac:dyDescent="0.2">
      <c r="A20" s="7">
        <v>13134</v>
      </c>
      <c r="B20" s="7">
        <v>13429.97</v>
      </c>
      <c r="C20" s="7">
        <v>12343.98</v>
      </c>
    </row>
    <row r="21" spans="1:3" x14ac:dyDescent="0.2">
      <c r="A21" s="7">
        <v>9797.0460000000003</v>
      </c>
      <c r="B21" s="7">
        <v>34117</v>
      </c>
      <c r="C21" s="7">
        <v>17922.939999999999</v>
      </c>
    </row>
    <row r="22" spans="1:3" x14ac:dyDescent="0.2">
      <c r="A22" s="7">
        <v>28369.98</v>
      </c>
      <c r="B22" s="7">
        <v>23081.98</v>
      </c>
      <c r="C22" s="7">
        <v>13990.96</v>
      </c>
    </row>
    <row r="23" spans="1:3" x14ac:dyDescent="0.2">
      <c r="A23" s="7">
        <v>18441.07</v>
      </c>
      <c r="B23" s="7">
        <v>44322.02</v>
      </c>
      <c r="C23" s="7">
        <v>20123.939999999999</v>
      </c>
    </row>
    <row r="24" spans="1:3" x14ac:dyDescent="0.2">
      <c r="A24" s="7">
        <v>23787.96</v>
      </c>
      <c r="B24" s="7"/>
      <c r="C24" s="7">
        <v>10615.02</v>
      </c>
    </row>
    <row r="25" spans="1:3" x14ac:dyDescent="0.2">
      <c r="A25" s="7">
        <v>36951.919999999998</v>
      </c>
      <c r="B25" s="7"/>
      <c r="C25" s="7">
        <v>12821.97</v>
      </c>
    </row>
    <row r="26" spans="1:3" x14ac:dyDescent="0.2">
      <c r="A26" s="7">
        <v>36512.910000000003</v>
      </c>
      <c r="B26" s="7"/>
      <c r="C26" s="7">
        <v>19223.96</v>
      </c>
    </row>
    <row r="27" spans="1:3" x14ac:dyDescent="0.2">
      <c r="A27" s="7">
        <v>36329.86</v>
      </c>
      <c r="B27" s="7"/>
      <c r="C27" s="7">
        <v>12120.04</v>
      </c>
    </row>
    <row r="28" spans="1:3" x14ac:dyDescent="0.2">
      <c r="A28" s="7">
        <v>12700.04</v>
      </c>
      <c r="B28" s="7"/>
      <c r="C28" s="7">
        <v>14446.98</v>
      </c>
    </row>
    <row r="29" spans="1:3" x14ac:dyDescent="0.2">
      <c r="A29" s="7">
        <v>47854.1</v>
      </c>
      <c r="B29" s="7"/>
      <c r="C29" s="7">
        <v>12978.02</v>
      </c>
    </row>
    <row r="30" spans="1:3" x14ac:dyDescent="0.2">
      <c r="A30" s="7">
        <v>34727.86</v>
      </c>
      <c r="B30" s="7"/>
      <c r="C30" s="7">
        <v>13417.04</v>
      </c>
    </row>
    <row r="31" spans="1:3" x14ac:dyDescent="0.2">
      <c r="A31" s="7">
        <v>66857.25</v>
      </c>
      <c r="B31" s="7"/>
      <c r="C31" s="7">
        <v>10722.04</v>
      </c>
    </row>
    <row r="32" spans="1:3" x14ac:dyDescent="0.2">
      <c r="A32" s="7">
        <v>28831.07</v>
      </c>
      <c r="B32" s="7"/>
      <c r="C32" s="7">
        <v>16766.060000000001</v>
      </c>
    </row>
    <row r="33" spans="1:3" x14ac:dyDescent="0.2">
      <c r="A33" s="7">
        <v>65518.06</v>
      </c>
      <c r="B33" s="7"/>
      <c r="C33" s="7">
        <v>11751.96</v>
      </c>
    </row>
    <row r="34" spans="1:3" x14ac:dyDescent="0.2">
      <c r="A34" s="7">
        <v>41289.160000000003</v>
      </c>
      <c r="B34" s="7"/>
      <c r="C34" s="7">
        <v>8259.9750000000004</v>
      </c>
    </row>
    <row r="35" spans="1:3" x14ac:dyDescent="0.2">
      <c r="A35" s="7">
        <v>57296.22</v>
      </c>
      <c r="B35" s="7"/>
      <c r="C35" s="7">
        <v>9792.02</v>
      </c>
    </row>
    <row r="36" spans="1:3" x14ac:dyDescent="0.2">
      <c r="A36" s="7">
        <v>14877.94</v>
      </c>
      <c r="B36" s="7"/>
      <c r="C36" s="7">
        <v>4866.0150000000003</v>
      </c>
    </row>
    <row r="37" spans="1:3" x14ac:dyDescent="0.2">
      <c r="A37" s="7">
        <v>42729.84</v>
      </c>
      <c r="B37" s="7"/>
      <c r="C37" s="7">
        <v>11957.98</v>
      </c>
    </row>
    <row r="38" spans="1:3" x14ac:dyDescent="0.2">
      <c r="A38" s="7">
        <v>26960.12</v>
      </c>
      <c r="B38" s="7"/>
      <c r="C38" s="7"/>
    </row>
    <row r="39" spans="1:3" x14ac:dyDescent="0.2">
      <c r="A39" s="7">
        <v>47798.78</v>
      </c>
      <c r="B39" s="7"/>
      <c r="C39" s="7"/>
    </row>
    <row r="40" spans="1:3" x14ac:dyDescent="0.2">
      <c r="A40" s="7">
        <v>47257.19</v>
      </c>
      <c r="B40" s="7"/>
      <c r="C40" s="7"/>
    </row>
    <row r="41" spans="1:3" x14ac:dyDescent="0.2">
      <c r="A41" s="7">
        <v>63118.01</v>
      </c>
      <c r="B41" s="7"/>
    </row>
    <row r="42" spans="1:3" x14ac:dyDescent="0.2">
      <c r="C42" s="33" t="s">
        <v>104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2"/>
  <sheetViews>
    <sheetView zoomScale="80" zoomScaleNormal="80" workbookViewId="0"/>
  </sheetViews>
  <sheetFormatPr baseColWidth="10" defaultColWidth="8.83203125" defaultRowHeight="15" x14ac:dyDescent="0.2"/>
  <cols>
    <col min="1" max="1" width="17" customWidth="1"/>
    <col min="2" max="2" width="12.6640625" customWidth="1"/>
  </cols>
  <sheetData>
    <row r="1" spans="1:3" x14ac:dyDescent="0.2">
      <c r="A1" s="4" t="s">
        <v>99</v>
      </c>
    </row>
    <row r="2" spans="1:3" x14ac:dyDescent="0.2">
      <c r="A2" t="s">
        <v>5</v>
      </c>
      <c r="B2" t="s">
        <v>5</v>
      </c>
    </row>
    <row r="3" spans="1:3" x14ac:dyDescent="0.2">
      <c r="A3" t="s">
        <v>100</v>
      </c>
      <c r="B3" t="s">
        <v>101</v>
      </c>
    </row>
    <row r="4" spans="1:3" x14ac:dyDescent="0.2">
      <c r="A4" s="1">
        <v>122</v>
      </c>
      <c r="B4" s="1">
        <v>122</v>
      </c>
    </row>
    <row r="5" spans="1:3" x14ac:dyDescent="0.2">
      <c r="A5" s="1">
        <v>124</v>
      </c>
      <c r="B5" s="1">
        <v>124</v>
      </c>
    </row>
    <row r="6" spans="1:3" x14ac:dyDescent="0.2">
      <c r="A6" s="1">
        <v>124</v>
      </c>
      <c r="B6" s="1">
        <v>124</v>
      </c>
    </row>
    <row r="7" spans="1:3" x14ac:dyDescent="0.2">
      <c r="A7" s="1">
        <v>124</v>
      </c>
      <c r="B7" s="1">
        <v>124</v>
      </c>
    </row>
    <row r="8" spans="1:3" x14ac:dyDescent="0.2">
      <c r="A8" s="1">
        <v>124</v>
      </c>
      <c r="B8" s="1">
        <v>122</v>
      </c>
    </row>
    <row r="9" spans="1:3" x14ac:dyDescent="0.2">
      <c r="A9" s="1">
        <v>122</v>
      </c>
      <c r="B9" s="1">
        <v>122</v>
      </c>
    </row>
    <row r="10" spans="1:3" x14ac:dyDescent="0.2">
      <c r="A10" s="1">
        <v>122</v>
      </c>
      <c r="B10" s="1">
        <v>122</v>
      </c>
    </row>
    <row r="11" spans="1:3" x14ac:dyDescent="0.2">
      <c r="A11" s="1">
        <v>124</v>
      </c>
      <c r="B11" s="1">
        <v>122</v>
      </c>
    </row>
    <row r="12" spans="1:3" x14ac:dyDescent="0.2">
      <c r="A12" s="1">
        <v>124</v>
      </c>
      <c r="B12" s="1">
        <v>124</v>
      </c>
      <c r="C12" s="1"/>
    </row>
    <row r="13" spans="1:3" x14ac:dyDescent="0.2">
      <c r="A13" s="1">
        <v>124</v>
      </c>
      <c r="B13" s="1">
        <v>124</v>
      </c>
      <c r="C13" s="1"/>
    </row>
    <row r="14" spans="1:3" x14ac:dyDescent="0.2">
      <c r="B14" s="1"/>
      <c r="C14" s="1"/>
    </row>
    <row r="15" spans="1:3" x14ac:dyDescent="0.2">
      <c r="B15" s="1"/>
      <c r="C15" s="1"/>
    </row>
    <row r="16" spans="1:3" x14ac:dyDescent="0.2">
      <c r="B16" s="1"/>
      <c r="C16" s="1"/>
    </row>
    <row r="17" spans="2:3" x14ac:dyDescent="0.2">
      <c r="B17" s="1"/>
      <c r="C17" s="1"/>
    </row>
    <row r="18" spans="2:3" x14ac:dyDescent="0.2">
      <c r="B18" s="1"/>
      <c r="C18" s="1"/>
    </row>
    <row r="19" spans="2:3" x14ac:dyDescent="0.2">
      <c r="B19" s="1"/>
      <c r="C19" s="1"/>
    </row>
    <row r="20" spans="2:3" x14ac:dyDescent="0.2">
      <c r="B20" s="1"/>
      <c r="C20" s="1"/>
    </row>
    <row r="21" spans="2:3" x14ac:dyDescent="0.2">
      <c r="B21" s="1"/>
      <c r="C21" s="1"/>
    </row>
    <row r="22" spans="2:3" x14ac:dyDescent="0.2">
      <c r="B22" s="1"/>
      <c r="C22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2"/>
  <sheetViews>
    <sheetView zoomScale="80" zoomScaleNormal="80" workbookViewId="0"/>
  </sheetViews>
  <sheetFormatPr baseColWidth="10" defaultColWidth="8.83203125" defaultRowHeight="15" x14ac:dyDescent="0.2"/>
  <cols>
    <col min="1" max="1" width="10.1640625" customWidth="1"/>
    <col min="2" max="2" width="9.5" customWidth="1"/>
    <col min="4" max="4" width="2.6640625" customWidth="1"/>
    <col min="5" max="5" width="11.83203125" customWidth="1"/>
    <col min="6" max="6" width="10" customWidth="1"/>
    <col min="8" max="8" width="3" customWidth="1"/>
    <col min="9" max="9" width="10.83203125" customWidth="1"/>
    <col min="10" max="10" width="10.5" customWidth="1"/>
  </cols>
  <sheetData>
    <row r="1" spans="1:10" x14ac:dyDescent="0.2">
      <c r="A1" s="4" t="s">
        <v>33</v>
      </c>
      <c r="E1" s="4" t="s">
        <v>34</v>
      </c>
      <c r="I1" s="4" t="s">
        <v>35</v>
      </c>
    </row>
    <row r="2" spans="1:10" x14ac:dyDescent="0.2">
      <c r="A2" s="8" t="s">
        <v>32</v>
      </c>
      <c r="B2" s="8" t="s">
        <v>9</v>
      </c>
      <c r="E2" s="8" t="s">
        <v>32</v>
      </c>
      <c r="F2" s="8" t="s">
        <v>9</v>
      </c>
      <c r="I2" s="8" t="s">
        <v>32</v>
      </c>
      <c r="J2" s="8" t="s">
        <v>9</v>
      </c>
    </row>
    <row r="3" spans="1:10" x14ac:dyDescent="0.2">
      <c r="A3" s="7">
        <v>0.70121299999999998</v>
      </c>
      <c r="B3" s="7">
        <v>1.0129619999999999</v>
      </c>
      <c r="E3" s="7">
        <v>0.61055199999999998</v>
      </c>
      <c r="F3" s="7">
        <v>0.78520800000000002</v>
      </c>
      <c r="I3" s="7">
        <v>1.1066549999999999</v>
      </c>
      <c r="J3" s="7">
        <v>1.816891</v>
      </c>
    </row>
    <row r="4" spans="1:10" x14ac:dyDescent="0.2">
      <c r="A4" s="7">
        <v>0.69416199999999995</v>
      </c>
      <c r="B4" s="7">
        <v>1.0047969999999999</v>
      </c>
      <c r="E4" s="7">
        <v>0.96351200000000004</v>
      </c>
      <c r="F4" s="7">
        <v>0.84528599999999998</v>
      </c>
      <c r="I4" s="7">
        <v>0.86498200000000003</v>
      </c>
      <c r="J4" s="7">
        <v>1.754999</v>
      </c>
    </row>
    <row r="5" spans="1:10" x14ac:dyDescent="0.2">
      <c r="A5" s="7">
        <v>1.1229260000000001</v>
      </c>
      <c r="B5" s="7">
        <v>0.98025499999999999</v>
      </c>
      <c r="E5" s="7">
        <v>1.23028</v>
      </c>
      <c r="F5" s="7">
        <v>0.93685099999999999</v>
      </c>
      <c r="I5" s="7">
        <v>1.041568</v>
      </c>
      <c r="J5" s="7">
        <v>1.3657490000000001</v>
      </c>
    </row>
    <row r="6" spans="1:10" x14ac:dyDescent="0.2">
      <c r="A6" s="7">
        <v>0.94534600000000002</v>
      </c>
      <c r="B6" s="7">
        <v>0.97146200000000005</v>
      </c>
      <c r="E6" s="7">
        <v>1.196769</v>
      </c>
      <c r="F6" s="7">
        <v>0.99500200000000005</v>
      </c>
      <c r="I6" s="7">
        <v>1.1349389999999999</v>
      </c>
      <c r="J6" s="7">
        <v>0.95783799999999997</v>
      </c>
    </row>
    <row r="7" spans="1:10" x14ac:dyDescent="0.2">
      <c r="A7" s="7">
        <v>1</v>
      </c>
      <c r="B7" s="7">
        <v>1.034572</v>
      </c>
      <c r="E7" s="7">
        <v>0.99226300000000001</v>
      </c>
      <c r="F7" s="7">
        <v>0.87453099999999995</v>
      </c>
      <c r="I7" s="7">
        <v>1.2307269999999999</v>
      </c>
      <c r="J7" s="7">
        <v>1.361964</v>
      </c>
    </row>
    <row r="8" spans="1:10" x14ac:dyDescent="0.2">
      <c r="A8" s="7">
        <v>1.2892589999999999</v>
      </c>
      <c r="B8" s="7">
        <v>1.4836720000000001</v>
      </c>
      <c r="E8" s="7">
        <v>0.93857299999999999</v>
      </c>
      <c r="F8" s="7">
        <v>1.099254</v>
      </c>
      <c r="I8" s="7">
        <v>1.4559340000000001</v>
      </c>
      <c r="J8" s="7">
        <v>1.3246979999999999</v>
      </c>
    </row>
    <row r="9" spans="1:10" x14ac:dyDescent="0.2">
      <c r="A9" s="7">
        <v>1.094662</v>
      </c>
      <c r="B9" s="7">
        <v>1.1331830000000001</v>
      </c>
      <c r="E9" s="7"/>
      <c r="F9" s="7">
        <v>1.2012400000000001</v>
      </c>
      <c r="I9" s="7">
        <v>0.88797700000000002</v>
      </c>
      <c r="J9" s="7"/>
    </row>
    <row r="10" spans="1:10" x14ac:dyDescent="0.2">
      <c r="A10" s="7">
        <v>1.244543</v>
      </c>
      <c r="B10" s="7">
        <v>1.1940710000000001</v>
      </c>
    </row>
    <row r="11" spans="1:10" x14ac:dyDescent="0.2">
      <c r="A11" s="7">
        <v>0.92989500000000003</v>
      </c>
      <c r="B11" s="7">
        <v>0.78334800000000004</v>
      </c>
    </row>
    <row r="12" spans="1:10" x14ac:dyDescent="0.2">
      <c r="A12" s="7">
        <v>1.30908</v>
      </c>
      <c r="B12" s="7">
        <v>1.000759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0"/>
  <sheetViews>
    <sheetView zoomScale="80" zoomScaleNormal="80" workbookViewId="0"/>
  </sheetViews>
  <sheetFormatPr baseColWidth="10" defaultColWidth="8.83203125" defaultRowHeight="15" x14ac:dyDescent="0.2"/>
  <cols>
    <col min="1" max="1" width="11.33203125" style="6" customWidth="1"/>
    <col min="5" max="5" width="9.5" customWidth="1"/>
    <col min="6" max="6" width="8.6640625" style="6"/>
    <col min="12" max="12" width="8.6640625" style="6"/>
    <col min="17" max="17" width="8.6640625" style="6"/>
    <col min="22" max="22" width="8.6640625" style="6"/>
  </cols>
  <sheetData>
    <row r="1" spans="1:25" x14ac:dyDescent="0.2">
      <c r="B1" s="29" t="s">
        <v>96</v>
      </c>
      <c r="F1"/>
      <c r="G1" s="6"/>
    </row>
    <row r="2" spans="1:25" x14ac:dyDescent="0.2">
      <c r="B2" s="10" t="s">
        <v>0</v>
      </c>
      <c r="C2" s="10" t="s">
        <v>0</v>
      </c>
      <c r="D2" s="10" t="s">
        <v>0</v>
      </c>
      <c r="E2" s="10" t="s">
        <v>0</v>
      </c>
      <c r="F2"/>
      <c r="G2" s="10" t="s">
        <v>1</v>
      </c>
      <c r="H2" s="10" t="s">
        <v>1</v>
      </c>
      <c r="I2" s="10" t="s">
        <v>1</v>
      </c>
      <c r="J2" s="10" t="s">
        <v>1</v>
      </c>
      <c r="L2" s="10" t="s">
        <v>2</v>
      </c>
      <c r="M2" s="10" t="s">
        <v>2</v>
      </c>
      <c r="N2" s="10" t="s">
        <v>2</v>
      </c>
      <c r="O2" s="10" t="s">
        <v>2</v>
      </c>
      <c r="Q2" s="10" t="s">
        <v>3</v>
      </c>
      <c r="R2" s="10" t="s">
        <v>3</v>
      </c>
      <c r="S2" s="10" t="s">
        <v>3</v>
      </c>
      <c r="T2" s="10" t="s">
        <v>3</v>
      </c>
      <c r="V2" s="63" t="s">
        <v>23</v>
      </c>
      <c r="W2" s="63" t="s">
        <v>23</v>
      </c>
      <c r="X2" s="63" t="s">
        <v>23</v>
      </c>
      <c r="Y2" s="63" t="s">
        <v>23</v>
      </c>
    </row>
    <row r="3" spans="1:25" s="38" customFormat="1" x14ac:dyDescent="0.2">
      <c r="A3" s="21"/>
      <c r="B3" s="39">
        <v>0.14285700000000001</v>
      </c>
      <c r="C3" s="39">
        <v>0.32142900000000002</v>
      </c>
      <c r="D3" s="39">
        <v>0.122449</v>
      </c>
      <c r="E3" s="39">
        <v>0.31428600000000001</v>
      </c>
      <c r="G3" s="39">
        <v>0.375</v>
      </c>
      <c r="H3" s="39">
        <v>0.115385</v>
      </c>
      <c r="I3" s="39">
        <v>0.29411799999999999</v>
      </c>
      <c r="J3" s="39">
        <v>2.2221999999999999E-2</v>
      </c>
      <c r="L3" s="39">
        <v>0.16666700000000001</v>
      </c>
      <c r="M3" s="39">
        <v>0.130435</v>
      </c>
      <c r="N3" s="39">
        <v>0.34285700000000002</v>
      </c>
      <c r="O3" s="39">
        <v>6.8966E-2</v>
      </c>
      <c r="Q3" s="39">
        <v>0.14285700000000001</v>
      </c>
      <c r="R3" s="39">
        <v>9.5238000000000003E-2</v>
      </c>
      <c r="S3" s="39">
        <v>0.18181800000000001</v>
      </c>
      <c r="T3" s="39">
        <v>2.6315999999999999E-2</v>
      </c>
      <c r="V3" s="39">
        <v>0</v>
      </c>
      <c r="W3" s="39">
        <v>0</v>
      </c>
      <c r="X3" s="39">
        <v>0</v>
      </c>
      <c r="Y3" s="39">
        <v>0.235294</v>
      </c>
    </row>
    <row r="4" spans="1:25" s="38" customFormat="1" x14ac:dyDescent="0.2">
      <c r="A4" s="21"/>
      <c r="B4" s="39">
        <v>0.27777800000000002</v>
      </c>
      <c r="C4" s="39">
        <v>0.290323</v>
      </c>
      <c r="D4" s="39">
        <v>0.29411799999999999</v>
      </c>
      <c r="E4" s="39">
        <v>0.25714300000000001</v>
      </c>
      <c r="G4" s="39">
        <v>0.26666699999999999</v>
      </c>
      <c r="H4" s="39">
        <v>8.8234999999999994E-2</v>
      </c>
      <c r="I4" s="39">
        <v>0.22580600000000001</v>
      </c>
      <c r="J4" s="39">
        <v>0</v>
      </c>
      <c r="L4" s="39">
        <v>7.1429000000000006E-2</v>
      </c>
      <c r="M4" s="39">
        <v>0.272727</v>
      </c>
      <c r="N4" s="39">
        <v>0.2</v>
      </c>
      <c r="O4" s="39">
        <v>4.4443999999999997E-2</v>
      </c>
      <c r="Q4" s="39">
        <v>0.31818200000000002</v>
      </c>
      <c r="R4" s="39">
        <v>0.107143</v>
      </c>
      <c r="S4" s="39">
        <v>0.275862</v>
      </c>
      <c r="T4" s="39">
        <v>1.6129000000000001E-2</v>
      </c>
      <c r="V4" s="39">
        <v>2.7778000000000001E-2</v>
      </c>
      <c r="W4" s="39">
        <v>0</v>
      </c>
      <c r="X4" s="39">
        <v>5.8824000000000001E-2</v>
      </c>
      <c r="Y4" s="39">
        <v>9.0909000000000004E-2</v>
      </c>
    </row>
    <row r="5" spans="1:25" s="38" customFormat="1" x14ac:dyDescent="0.2">
      <c r="A5" s="21"/>
      <c r="B5" s="39">
        <v>0.1</v>
      </c>
      <c r="C5" s="39">
        <v>0.4</v>
      </c>
      <c r="D5" s="39">
        <v>0.32258100000000001</v>
      </c>
      <c r="E5" s="39">
        <v>0.119048</v>
      </c>
      <c r="G5" s="39">
        <v>0.41935499999999998</v>
      </c>
      <c r="H5" s="39">
        <v>0.31818200000000002</v>
      </c>
      <c r="I5" s="39">
        <v>0.15384600000000001</v>
      </c>
      <c r="J5" s="39">
        <v>0.193548</v>
      </c>
      <c r="L5" s="39">
        <v>8.6957000000000007E-2</v>
      </c>
      <c r="M5" s="39">
        <v>0.15</v>
      </c>
      <c r="N5" s="39">
        <v>8.1081E-2</v>
      </c>
      <c r="O5" s="39">
        <v>0.125</v>
      </c>
      <c r="Q5" s="39">
        <v>0.217391</v>
      </c>
      <c r="R5" s="39">
        <v>5.5556000000000001E-2</v>
      </c>
      <c r="S5" s="39">
        <v>0.236842</v>
      </c>
      <c r="T5" s="39">
        <v>0.17948700000000001</v>
      </c>
      <c r="V5" s="39">
        <v>0.148148</v>
      </c>
      <c r="W5" s="39">
        <v>0</v>
      </c>
      <c r="X5" s="39">
        <v>4.7619000000000002E-2</v>
      </c>
      <c r="Y5" s="39">
        <v>4.5455000000000002E-2</v>
      </c>
    </row>
    <row r="6" spans="1:25" s="38" customFormat="1" x14ac:dyDescent="0.2">
      <c r="A6" s="21"/>
      <c r="B6" s="39">
        <v>0.189189</v>
      </c>
      <c r="C6" s="39">
        <v>0.261905</v>
      </c>
      <c r="D6" s="39">
        <v>0.32500000000000001</v>
      </c>
      <c r="E6" s="39">
        <v>0.31707299999999999</v>
      </c>
      <c r="G6" s="39">
        <v>0.25806499999999999</v>
      </c>
      <c r="H6" s="39">
        <v>4.1667000000000003E-2</v>
      </c>
      <c r="I6" s="39">
        <v>0.18181800000000001</v>
      </c>
      <c r="J6" s="39">
        <v>0.228571</v>
      </c>
      <c r="L6" s="39">
        <v>3.5714000000000003E-2</v>
      </c>
      <c r="M6" s="39">
        <v>7.6923000000000005E-2</v>
      </c>
      <c r="N6" s="39">
        <v>0.30555599999999999</v>
      </c>
      <c r="O6" s="39">
        <v>0.264706</v>
      </c>
      <c r="Q6" s="39">
        <v>0.137931</v>
      </c>
      <c r="R6" s="39">
        <v>5.2631999999999998E-2</v>
      </c>
      <c r="S6" s="39">
        <v>0.37209300000000001</v>
      </c>
      <c r="T6" s="39">
        <v>0.38636399999999999</v>
      </c>
      <c r="V6" s="39">
        <v>0</v>
      </c>
      <c r="W6" s="39">
        <v>5.1282000000000001E-2</v>
      </c>
      <c r="X6" s="39">
        <v>7.1429000000000006E-2</v>
      </c>
      <c r="Y6" s="39">
        <v>0</v>
      </c>
    </row>
    <row r="7" spans="1:25" s="38" customFormat="1" x14ac:dyDescent="0.2">
      <c r="A7" s="21"/>
      <c r="B7" s="39">
        <v>0.21951200000000001</v>
      </c>
      <c r="C7" s="39">
        <v>0.27777800000000002</v>
      </c>
      <c r="D7" s="39">
        <v>0.18518499999999999</v>
      </c>
      <c r="E7" s="39">
        <v>0.25</v>
      </c>
      <c r="G7" s="39">
        <v>0.20833299999999999</v>
      </c>
      <c r="H7" s="39">
        <v>4.5455000000000002E-2</v>
      </c>
      <c r="I7" s="39">
        <v>0.125</v>
      </c>
      <c r="J7" s="39">
        <v>6.5216999999999997E-2</v>
      </c>
      <c r="L7" s="39">
        <v>0.130435</v>
      </c>
      <c r="M7" s="39">
        <v>0.227273</v>
      </c>
      <c r="N7" s="39">
        <v>4.4443999999999997E-2</v>
      </c>
      <c r="O7" s="39">
        <v>0.15789500000000001</v>
      </c>
      <c r="Q7" s="39">
        <v>7.4074000000000001E-2</v>
      </c>
      <c r="R7" s="39">
        <v>0.26086999999999999</v>
      </c>
      <c r="S7" s="39">
        <v>0.162162</v>
      </c>
      <c r="T7" s="39">
        <v>0.25</v>
      </c>
      <c r="V7" s="39">
        <v>0</v>
      </c>
      <c r="W7" s="39">
        <v>6.25E-2</v>
      </c>
      <c r="X7" s="39">
        <v>7.1429000000000006E-2</v>
      </c>
      <c r="Y7" s="39">
        <v>2.1277000000000001E-2</v>
      </c>
    </row>
    <row r="8" spans="1:25" s="38" customFormat="1" x14ac:dyDescent="0.2">
      <c r="A8" s="21"/>
      <c r="B8" s="39">
        <v>4.5455000000000002E-2</v>
      </c>
      <c r="C8" s="39">
        <v>0.39393899999999998</v>
      </c>
      <c r="D8" s="39">
        <v>0.38095200000000001</v>
      </c>
      <c r="E8" s="39">
        <v>0.34210499999999999</v>
      </c>
      <c r="G8" s="39">
        <v>0.242424</v>
      </c>
      <c r="H8" s="39">
        <v>6.8966E-2</v>
      </c>
      <c r="I8" s="39">
        <v>0.35</v>
      </c>
      <c r="J8" s="39">
        <v>6.4516000000000004E-2</v>
      </c>
      <c r="L8" s="39">
        <v>0.48</v>
      </c>
      <c r="M8" s="39">
        <v>0.28571400000000002</v>
      </c>
      <c r="N8" s="39">
        <v>0.16666700000000001</v>
      </c>
      <c r="O8" s="39">
        <v>0.38709700000000002</v>
      </c>
      <c r="Q8" s="39">
        <v>0.148148</v>
      </c>
      <c r="R8" s="39">
        <v>0.115385</v>
      </c>
      <c r="S8" s="39">
        <v>0.17647099999999999</v>
      </c>
      <c r="T8" s="39">
        <v>0.27906999999999998</v>
      </c>
      <c r="V8" s="39">
        <v>0</v>
      </c>
      <c r="W8" s="39">
        <v>0.04</v>
      </c>
      <c r="X8" s="39">
        <v>7.4074000000000001E-2</v>
      </c>
      <c r="Y8" s="39">
        <v>4.6511999999999998E-2</v>
      </c>
    </row>
    <row r="9" spans="1:25" s="38" customFormat="1" x14ac:dyDescent="0.2">
      <c r="A9" s="21"/>
      <c r="B9" s="39">
        <v>0.296296</v>
      </c>
      <c r="C9" s="39">
        <v>0.193548</v>
      </c>
      <c r="D9" s="39">
        <v>0.3</v>
      </c>
      <c r="E9" s="39">
        <v>0.15</v>
      </c>
      <c r="G9" s="39">
        <v>3.3333000000000002E-2</v>
      </c>
      <c r="H9" s="39">
        <v>3.0303E-2</v>
      </c>
      <c r="I9" s="39">
        <v>0.21875</v>
      </c>
      <c r="J9" s="39">
        <v>8.6957000000000007E-2</v>
      </c>
      <c r="L9" s="39">
        <v>0.17391300000000001</v>
      </c>
      <c r="M9" s="39">
        <v>6.8966E-2</v>
      </c>
      <c r="N9" s="39">
        <v>0.28947400000000001</v>
      </c>
      <c r="O9" s="39">
        <v>7.4999999999999997E-2</v>
      </c>
      <c r="Q9" s="39">
        <v>0.12903200000000001</v>
      </c>
      <c r="R9" s="39">
        <v>0.227273</v>
      </c>
      <c r="S9" s="39">
        <v>0.33333299999999999</v>
      </c>
      <c r="T9" s="39">
        <v>6.25E-2</v>
      </c>
      <c r="V9" s="39">
        <v>0</v>
      </c>
      <c r="W9" s="39">
        <v>0</v>
      </c>
      <c r="X9" s="39">
        <v>0.125</v>
      </c>
      <c r="Y9" s="39">
        <v>2.8570999999999999E-2</v>
      </c>
    </row>
    <row r="10" spans="1:25" s="38" customFormat="1" x14ac:dyDescent="0.2">
      <c r="A10" s="21"/>
      <c r="B10" s="39">
        <v>0.44827600000000001</v>
      </c>
      <c r="C10" s="39">
        <v>0.34285700000000002</v>
      </c>
      <c r="D10" s="39">
        <v>0.461538</v>
      </c>
      <c r="E10" s="39">
        <v>0.41304299999999999</v>
      </c>
      <c r="G10" s="39">
        <v>0.269231</v>
      </c>
      <c r="H10" s="39">
        <v>0.19047600000000001</v>
      </c>
      <c r="I10" s="39">
        <v>0.38461499999999998</v>
      </c>
      <c r="J10" s="39">
        <v>6.0606E-2</v>
      </c>
      <c r="L10" s="39">
        <v>7.1429000000000006E-2</v>
      </c>
      <c r="M10" s="39">
        <v>0.2</v>
      </c>
      <c r="N10" s="39">
        <v>0.72972999999999999</v>
      </c>
      <c r="O10" s="39">
        <v>0.1875</v>
      </c>
      <c r="Q10" s="39">
        <v>8.6957000000000007E-2</v>
      </c>
      <c r="R10" s="39">
        <v>0.18518499999999999</v>
      </c>
      <c r="S10" s="39">
        <v>0.217391</v>
      </c>
      <c r="T10" s="39">
        <v>0.25</v>
      </c>
      <c r="V10" s="39">
        <v>0</v>
      </c>
      <c r="W10" s="39">
        <v>0</v>
      </c>
      <c r="X10" s="39">
        <v>0</v>
      </c>
      <c r="Y10" s="39">
        <v>0.05</v>
      </c>
    </row>
    <row r="11" spans="1:25" s="38" customFormat="1" x14ac:dyDescent="0.2">
      <c r="A11" s="21"/>
      <c r="B11" s="39">
        <v>0.28571400000000002</v>
      </c>
      <c r="C11" s="39">
        <v>0.12820500000000001</v>
      </c>
      <c r="D11" s="39">
        <v>0.55813999999999997</v>
      </c>
      <c r="E11" s="39">
        <v>0.155556</v>
      </c>
      <c r="G11" s="39">
        <v>9.6773999999999999E-2</v>
      </c>
      <c r="H11" s="39">
        <v>0.31818200000000002</v>
      </c>
      <c r="I11" s="39">
        <v>0.44444400000000001</v>
      </c>
      <c r="J11" s="39">
        <v>9.0909000000000004E-2</v>
      </c>
      <c r="L11" s="39">
        <v>0.19230800000000001</v>
      </c>
      <c r="M11" s="39">
        <v>0</v>
      </c>
      <c r="N11" s="39">
        <v>3.0303E-2</v>
      </c>
      <c r="O11" s="39">
        <v>0.19230800000000001</v>
      </c>
      <c r="Q11" s="39">
        <v>0.12</v>
      </c>
      <c r="R11" s="39">
        <v>9.0909000000000004E-2</v>
      </c>
      <c r="S11" s="39">
        <v>0.16</v>
      </c>
      <c r="T11" s="39">
        <v>4.7619000000000002E-2</v>
      </c>
      <c r="V11" s="39">
        <v>3.7037E-2</v>
      </c>
      <c r="W11" s="39">
        <v>4.1667000000000003E-2</v>
      </c>
      <c r="X11" s="39">
        <v>3.4483E-2</v>
      </c>
      <c r="Y11" s="39">
        <v>2.2727000000000001E-2</v>
      </c>
    </row>
    <row r="12" spans="1:25" s="38" customFormat="1" x14ac:dyDescent="0.2">
      <c r="A12" s="21"/>
      <c r="B12" s="39">
        <v>0.382353</v>
      </c>
      <c r="C12" s="39">
        <v>0.13333300000000001</v>
      </c>
      <c r="D12" s="39">
        <v>0.42105300000000001</v>
      </c>
      <c r="E12" s="39">
        <v>0.19047600000000001</v>
      </c>
      <c r="G12" s="39">
        <v>0.296296</v>
      </c>
      <c r="H12" s="39">
        <v>0.275862</v>
      </c>
      <c r="I12" s="39">
        <v>0.27777800000000002</v>
      </c>
      <c r="J12" s="39">
        <v>0.108108</v>
      </c>
      <c r="L12" s="39">
        <v>0</v>
      </c>
      <c r="M12" s="39">
        <v>0.227273</v>
      </c>
      <c r="N12" s="39">
        <v>0.46875</v>
      </c>
      <c r="O12" s="39">
        <v>0.189189</v>
      </c>
      <c r="Q12" s="21"/>
      <c r="S12" s="39">
        <v>0.28125</v>
      </c>
      <c r="T12" s="39">
        <v>0.47222199999999998</v>
      </c>
      <c r="V12" s="39">
        <v>2.8570999999999999E-2</v>
      </c>
      <c r="W12" s="39">
        <v>0</v>
      </c>
    </row>
    <row r="13" spans="1:25" s="38" customFormat="1" x14ac:dyDescent="0.2">
      <c r="A13" s="21"/>
      <c r="B13" s="21"/>
      <c r="C13" s="39">
        <v>0.5</v>
      </c>
      <c r="E13" s="39">
        <v>0.56666700000000003</v>
      </c>
      <c r="G13" s="39">
        <v>7.1429000000000006E-2</v>
      </c>
      <c r="H13" s="39">
        <v>3.2258000000000002E-2</v>
      </c>
      <c r="J13" s="39">
        <v>2.4389999999999998E-2</v>
      </c>
      <c r="L13" s="39">
        <v>0.25</v>
      </c>
      <c r="M13" s="39">
        <v>0.25</v>
      </c>
      <c r="O13" s="39">
        <v>0.15625</v>
      </c>
      <c r="Q13" s="21"/>
      <c r="T13" s="39">
        <v>6.6667000000000004E-2</v>
      </c>
      <c r="V13" s="39">
        <v>7.1429000000000006E-2</v>
      </c>
    </row>
    <row r="14" spans="1:25" s="38" customFormat="1" x14ac:dyDescent="0.2">
      <c r="A14" s="21"/>
      <c r="B14" s="21"/>
      <c r="C14" s="39">
        <v>0.45454499999999998</v>
      </c>
      <c r="E14" s="39">
        <v>0.51851899999999995</v>
      </c>
      <c r="G14" s="39">
        <v>0.107143</v>
      </c>
      <c r="H14" s="39">
        <v>0.148148</v>
      </c>
      <c r="J14" s="39">
        <v>0</v>
      </c>
      <c r="L14" s="39">
        <v>0</v>
      </c>
      <c r="M14" s="39">
        <v>8.3333000000000004E-2</v>
      </c>
      <c r="Q14" s="21"/>
      <c r="V14" s="21"/>
    </row>
    <row r="15" spans="1:25" s="38" customFormat="1" x14ac:dyDescent="0.2">
      <c r="A15" s="21"/>
      <c r="B15" s="21"/>
      <c r="G15" s="21"/>
      <c r="H15" s="39">
        <v>0.214286</v>
      </c>
      <c r="J15" s="39">
        <v>7.6923000000000005E-2</v>
      </c>
      <c r="L15" s="21"/>
      <c r="Q15" s="21"/>
      <c r="V15" s="21"/>
    </row>
    <row r="16" spans="1:25" s="38" customFormat="1" x14ac:dyDescent="0.2">
      <c r="A16" s="21"/>
      <c r="F16" s="21"/>
      <c r="L16" s="21"/>
      <c r="Q16" s="21"/>
      <c r="V16" s="21"/>
    </row>
    <row r="17" spans="1:25" x14ac:dyDescent="0.2">
      <c r="A17" s="6" t="s">
        <v>107</v>
      </c>
      <c r="B17" s="49">
        <f>AVERAGE(B3:B16)</f>
        <v>0.23874300000000001</v>
      </c>
      <c r="C17" s="49">
        <f t="shared" ref="C17:Y17" si="0">AVERAGE(C3:C16)</f>
        <v>0.30815516666666665</v>
      </c>
      <c r="D17" s="49">
        <f t="shared" si="0"/>
        <v>0.3371016</v>
      </c>
      <c r="E17" s="49">
        <f t="shared" si="0"/>
        <v>0.29949299999999995</v>
      </c>
      <c r="F17" s="38"/>
      <c r="G17" s="49">
        <f t="shared" si="0"/>
        <v>0.22033749999999999</v>
      </c>
      <c r="H17" s="49">
        <f t="shared" si="0"/>
        <v>0.14518499999999998</v>
      </c>
      <c r="I17" s="49">
        <f t="shared" si="0"/>
        <v>0.26561750000000001</v>
      </c>
      <c r="J17" s="49">
        <f t="shared" si="0"/>
        <v>7.8612846153846158E-2</v>
      </c>
      <c r="K17" s="38"/>
      <c r="L17" s="49">
        <f t="shared" si="0"/>
        <v>0.13823766666666668</v>
      </c>
      <c r="M17" s="49">
        <f t="shared" si="0"/>
        <v>0.16438700000000003</v>
      </c>
      <c r="N17" s="49">
        <f t="shared" si="0"/>
        <v>0.26588620000000002</v>
      </c>
      <c r="O17" s="49">
        <f t="shared" si="0"/>
        <v>0.16803227272727272</v>
      </c>
      <c r="P17" s="38"/>
      <c r="Q17" s="49">
        <f t="shared" si="0"/>
        <v>0.15273022222222224</v>
      </c>
      <c r="R17" s="49">
        <f t="shared" si="0"/>
        <v>0.13224344444444441</v>
      </c>
      <c r="S17" s="49">
        <f t="shared" si="0"/>
        <v>0.23972220000000002</v>
      </c>
      <c r="T17" s="49">
        <f t="shared" si="0"/>
        <v>0.18512490909090909</v>
      </c>
      <c r="U17" s="38"/>
      <c r="V17" s="49">
        <f t="shared" si="0"/>
        <v>2.8451181818181823E-2</v>
      </c>
      <c r="W17" s="49">
        <f t="shared" si="0"/>
        <v>1.95449E-2</v>
      </c>
      <c r="X17" s="49">
        <f t="shared" si="0"/>
        <v>5.3650888888888894E-2</v>
      </c>
      <c r="Y17" s="49">
        <f t="shared" si="0"/>
        <v>6.008277777777779E-2</v>
      </c>
    </row>
    <row r="18" spans="1:25" x14ac:dyDescent="0.2">
      <c r="A18" t="s">
        <v>109</v>
      </c>
      <c r="B18" s="21">
        <f>AVERAGE(B17:E17)</f>
        <v>0.29587319166666665</v>
      </c>
      <c r="G18" s="21">
        <f>AVERAGE(G17:J17)</f>
        <v>0.17743821153846154</v>
      </c>
      <c r="L18" s="21">
        <f>AVERAGE(L17:O17)</f>
        <v>0.18413578484848486</v>
      </c>
      <c r="Q18" s="21">
        <f>AVERAGE(Q17:T17)</f>
        <v>0.17745519393939393</v>
      </c>
      <c r="V18" s="21">
        <f>AVERAGE(V17:Y17)</f>
        <v>4.0432437121212125E-2</v>
      </c>
    </row>
    <row r="42" spans="1:22" x14ac:dyDescent="0.2">
      <c r="Q42" s="9"/>
      <c r="V42" s="9"/>
    </row>
    <row r="43" spans="1:22" x14ac:dyDescent="0.2">
      <c r="Q43" s="9"/>
      <c r="V43" s="9"/>
    </row>
    <row r="44" spans="1:22" x14ac:dyDescent="0.2">
      <c r="Q44" s="9"/>
      <c r="V44" s="9"/>
    </row>
    <row r="45" spans="1:22" x14ac:dyDescent="0.2">
      <c r="Q45" s="9"/>
      <c r="V45" s="9"/>
    </row>
    <row r="46" spans="1:22" x14ac:dyDescent="0.2">
      <c r="A46" s="9"/>
      <c r="Q46" s="9"/>
      <c r="V46" s="9"/>
    </row>
    <row r="47" spans="1:22" x14ac:dyDescent="0.2">
      <c r="A47" s="9"/>
      <c r="Q47" s="9"/>
      <c r="V47" s="9"/>
    </row>
    <row r="48" spans="1:22" x14ac:dyDescent="0.2">
      <c r="A48" s="9"/>
      <c r="L48" s="9"/>
      <c r="Q48" s="9"/>
      <c r="V48" s="9"/>
    </row>
    <row r="49" spans="1:22" x14ac:dyDescent="0.2">
      <c r="A49" s="9"/>
      <c r="L49" s="9"/>
      <c r="Q49" s="9"/>
      <c r="V49" s="9"/>
    </row>
    <row r="50" spans="1:22" x14ac:dyDescent="0.2">
      <c r="L50" s="9"/>
      <c r="Q50" s="9"/>
    </row>
  </sheetData>
  <pageMargins left="0.7" right="0.7" top="0.75" bottom="0.75" header="0.3" footer="0.3"/>
  <pageSetup scale="9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9"/>
  <sheetViews>
    <sheetView topLeftCell="A22" zoomScale="80" zoomScaleNormal="80" workbookViewId="0">
      <selection activeCell="A22" sqref="A22"/>
    </sheetView>
  </sheetViews>
  <sheetFormatPr baseColWidth="10" defaultColWidth="8.83203125" defaultRowHeight="15" x14ac:dyDescent="0.2"/>
  <cols>
    <col min="1" max="1" width="12.33203125" customWidth="1"/>
    <col min="2" max="2" width="10.1640625" customWidth="1"/>
    <col min="3" max="3" width="10.5" customWidth="1"/>
    <col min="4" max="4" width="8.6640625" customWidth="1"/>
    <col min="5" max="5" width="10" customWidth="1"/>
    <col min="9" max="9" width="11" customWidth="1"/>
    <col min="10" max="10" width="9.1640625" customWidth="1"/>
  </cols>
  <sheetData>
    <row r="1" spans="1:13" x14ac:dyDescent="0.2">
      <c r="B1" s="4" t="s">
        <v>102</v>
      </c>
    </row>
    <row r="2" spans="1:13" x14ac:dyDescent="0.2">
      <c r="B2" s="2" t="s">
        <v>4</v>
      </c>
      <c r="G2" s="2" t="s">
        <v>10</v>
      </c>
    </row>
    <row r="3" spans="1:13" x14ac:dyDescent="0.2">
      <c r="B3" s="1">
        <v>4.2</v>
      </c>
      <c r="C3" s="1">
        <v>34.5</v>
      </c>
      <c r="D3" s="1">
        <v>46.9</v>
      </c>
      <c r="E3" s="1">
        <v>65.8</v>
      </c>
      <c r="G3" s="1">
        <v>21.4</v>
      </c>
      <c r="H3" s="1">
        <v>13.2</v>
      </c>
      <c r="I3" s="1">
        <v>34.799999999999997</v>
      </c>
      <c r="J3" s="1">
        <v>25</v>
      </c>
    </row>
    <row r="4" spans="1:13" x14ac:dyDescent="0.2">
      <c r="B4" s="1">
        <v>5.6</v>
      </c>
      <c r="C4" s="1">
        <v>36</v>
      </c>
      <c r="D4" s="1">
        <v>36.4</v>
      </c>
      <c r="E4" s="1">
        <v>50</v>
      </c>
      <c r="G4" s="1">
        <v>29.7</v>
      </c>
      <c r="H4" s="1">
        <v>15.2</v>
      </c>
      <c r="I4" s="1">
        <v>37.9</v>
      </c>
      <c r="J4" s="1">
        <v>47.2</v>
      </c>
    </row>
    <row r="5" spans="1:13" x14ac:dyDescent="0.2">
      <c r="B5" s="61">
        <v>4.7</v>
      </c>
      <c r="C5" s="61">
        <v>20.6</v>
      </c>
      <c r="D5" s="61">
        <v>41.5</v>
      </c>
      <c r="E5" s="61">
        <v>34.4</v>
      </c>
      <c r="G5" s="61">
        <v>21.1</v>
      </c>
      <c r="H5" s="61">
        <v>10.199999999999999</v>
      </c>
      <c r="I5" s="61">
        <v>55.2</v>
      </c>
      <c r="J5" s="61">
        <v>35.5</v>
      </c>
    </row>
    <row r="7" spans="1:13" x14ac:dyDescent="0.2">
      <c r="A7" t="s">
        <v>107</v>
      </c>
      <c r="B7" s="60">
        <f>AVERAGE(B3:B5)</f>
        <v>4.833333333333333</v>
      </c>
      <c r="C7" s="60">
        <f t="shared" ref="C7:E7" si="0">AVERAGE(C3:C5)</f>
        <v>30.366666666666664</v>
      </c>
      <c r="D7" s="60">
        <f t="shared" si="0"/>
        <v>41.6</v>
      </c>
      <c r="E7" s="60">
        <f t="shared" si="0"/>
        <v>50.066666666666663</v>
      </c>
      <c r="G7" s="60">
        <f>AVERAGE(G3:G5)</f>
        <v>24.066666666666663</v>
      </c>
      <c r="H7" s="60">
        <f t="shared" ref="H7:J7" si="1">AVERAGE(H3:H5)</f>
        <v>12.866666666666665</v>
      </c>
      <c r="I7" s="60">
        <f t="shared" si="1"/>
        <v>42.633333333333333</v>
      </c>
      <c r="J7" s="60">
        <f t="shared" si="1"/>
        <v>35.9</v>
      </c>
    </row>
    <row r="8" spans="1:13" x14ac:dyDescent="0.2">
      <c r="A8" t="s">
        <v>109</v>
      </c>
      <c r="B8" s="60">
        <f>AVERAGE(B7:E7)</f>
        <v>31.716666666666665</v>
      </c>
      <c r="G8" s="60">
        <f>AVERAGE(G7:J7)</f>
        <v>28.866666666666667</v>
      </c>
    </row>
    <row r="11" spans="1:13" x14ac:dyDescent="0.2">
      <c r="B11" s="4" t="s">
        <v>11</v>
      </c>
    </row>
    <row r="12" spans="1:13" x14ac:dyDescent="0.2">
      <c r="B12" s="2" t="s">
        <v>4</v>
      </c>
      <c r="G12" s="2" t="s">
        <v>10</v>
      </c>
    </row>
    <row r="13" spans="1:13" x14ac:dyDescent="0.2">
      <c r="B13" s="1">
        <v>24</v>
      </c>
      <c r="C13" s="1">
        <v>29</v>
      </c>
      <c r="D13" s="1">
        <v>32</v>
      </c>
      <c r="E13" s="1">
        <v>38</v>
      </c>
      <c r="G13" s="1">
        <v>42</v>
      </c>
      <c r="H13" s="1">
        <v>38</v>
      </c>
      <c r="I13" s="1">
        <v>23</v>
      </c>
      <c r="J13" s="1">
        <v>40</v>
      </c>
    </row>
    <row r="14" spans="1:13" x14ac:dyDescent="0.2">
      <c r="B14" s="1">
        <v>18</v>
      </c>
      <c r="C14" s="1">
        <v>25</v>
      </c>
      <c r="D14" s="1">
        <v>33</v>
      </c>
      <c r="E14" s="1">
        <v>42</v>
      </c>
      <c r="G14" s="1">
        <v>37</v>
      </c>
      <c r="H14" s="1">
        <v>46</v>
      </c>
      <c r="I14" s="1">
        <v>29</v>
      </c>
      <c r="J14" s="1">
        <v>36</v>
      </c>
    </row>
    <row r="15" spans="1:13" x14ac:dyDescent="0.2">
      <c r="B15" s="61">
        <v>43</v>
      </c>
      <c r="C15" s="61">
        <v>34</v>
      </c>
      <c r="D15" s="61">
        <v>41</v>
      </c>
      <c r="E15" s="61">
        <v>32</v>
      </c>
      <c r="G15" s="61">
        <v>38</v>
      </c>
      <c r="H15" s="61">
        <v>49</v>
      </c>
      <c r="I15" s="61">
        <v>29</v>
      </c>
      <c r="J15" s="61">
        <v>31</v>
      </c>
    </row>
    <row r="16" spans="1:13" x14ac:dyDescent="0.2">
      <c r="M16" t="s">
        <v>106</v>
      </c>
    </row>
    <row r="17" spans="1:10" x14ac:dyDescent="0.2">
      <c r="A17" t="s">
        <v>107</v>
      </c>
      <c r="B17" s="60">
        <f>AVERAGE(B13:B15)</f>
        <v>28.333333333333332</v>
      </c>
      <c r="C17" s="60">
        <f t="shared" ref="C17:E17" si="2">AVERAGE(C13:C15)</f>
        <v>29.333333333333332</v>
      </c>
      <c r="D17" s="60">
        <f t="shared" si="2"/>
        <v>35.333333333333336</v>
      </c>
      <c r="E17" s="60">
        <f t="shared" si="2"/>
        <v>37.333333333333336</v>
      </c>
      <c r="G17" s="60">
        <f>AVERAGE(G13:G15)</f>
        <v>39</v>
      </c>
      <c r="H17" s="60">
        <f t="shared" ref="H17:J17" si="3">AVERAGE(H13:H15)</f>
        <v>44.333333333333336</v>
      </c>
      <c r="I17" s="60">
        <f t="shared" si="3"/>
        <v>27</v>
      </c>
      <c r="J17" s="60">
        <f t="shared" si="3"/>
        <v>35.666666666666664</v>
      </c>
    </row>
    <row r="18" spans="1:10" x14ac:dyDescent="0.2">
      <c r="A18" t="s">
        <v>109</v>
      </c>
      <c r="B18" s="60">
        <f>AVERAGE(B17:E17)</f>
        <v>32.583333333333336</v>
      </c>
      <c r="G18" s="60">
        <f>AVERAGE(G17:J17)</f>
        <v>36.5</v>
      </c>
    </row>
    <row r="22" spans="1:10" x14ac:dyDescent="0.2">
      <c r="B22" s="4" t="s">
        <v>12</v>
      </c>
    </row>
    <row r="23" spans="1:10" x14ac:dyDescent="0.2">
      <c r="B23" s="2" t="s">
        <v>4</v>
      </c>
      <c r="G23" s="2" t="s">
        <v>9</v>
      </c>
    </row>
    <row r="24" spans="1:10" x14ac:dyDescent="0.2">
      <c r="B24" s="1">
        <v>52.207999999999998</v>
      </c>
      <c r="C24" s="1">
        <v>50.843000000000004</v>
      </c>
      <c r="D24" s="1">
        <v>50.046999999999997</v>
      </c>
      <c r="E24" s="1">
        <v>51.075000000000003</v>
      </c>
      <c r="G24" s="1">
        <v>53.631</v>
      </c>
      <c r="H24" s="1">
        <v>48.67</v>
      </c>
      <c r="I24" s="1">
        <v>51.956000000000003</v>
      </c>
      <c r="J24" s="1">
        <v>48.392000000000003</v>
      </c>
    </row>
    <row r="25" spans="1:10" x14ac:dyDescent="0.2">
      <c r="B25" s="1">
        <v>49.898000000000003</v>
      </c>
      <c r="C25" s="1">
        <v>54.241</v>
      </c>
      <c r="D25" s="1">
        <v>47.298000000000002</v>
      </c>
      <c r="E25" s="1">
        <v>48.631</v>
      </c>
      <c r="G25" s="1">
        <v>48.043999999999997</v>
      </c>
      <c r="H25" s="1">
        <v>47.097999999999999</v>
      </c>
      <c r="I25" s="1">
        <v>54.786999999999999</v>
      </c>
      <c r="J25" s="1">
        <v>50.747999999999998</v>
      </c>
    </row>
    <row r="26" spans="1:10" x14ac:dyDescent="0.2">
      <c r="B26" s="61">
        <v>55.186999999999998</v>
      </c>
      <c r="C26" s="61">
        <v>51.162999999999997</v>
      </c>
      <c r="D26" s="61">
        <v>51.369</v>
      </c>
      <c r="E26" s="61">
        <v>50.387999999999998</v>
      </c>
      <c r="F26" s="55"/>
      <c r="G26" s="61">
        <v>42.176000000000002</v>
      </c>
      <c r="H26" s="61">
        <v>49.043999999999997</v>
      </c>
      <c r="I26" s="61">
        <v>49.557000000000002</v>
      </c>
      <c r="J26" s="61">
        <v>50.962000000000003</v>
      </c>
    </row>
    <row r="28" spans="1:10" x14ac:dyDescent="0.2">
      <c r="A28" t="s">
        <v>107</v>
      </c>
      <c r="B28" s="60">
        <f>AVERAGE(B24:B26)</f>
        <v>52.431000000000004</v>
      </c>
      <c r="C28" s="60">
        <f t="shared" ref="C28:E28" si="4">AVERAGE(C24:C26)</f>
        <v>52.082333333333338</v>
      </c>
      <c r="D28" s="60">
        <f t="shared" si="4"/>
        <v>49.571333333333335</v>
      </c>
      <c r="E28" s="60">
        <f t="shared" si="4"/>
        <v>50.031333333333329</v>
      </c>
      <c r="G28" s="60">
        <f>AVERAGE(G24:G26)</f>
        <v>47.950333333333333</v>
      </c>
      <c r="H28" s="60">
        <f t="shared" ref="H28:J28" si="5">AVERAGE(H24:H26)</f>
        <v>48.270666666666671</v>
      </c>
      <c r="I28" s="60">
        <f t="shared" si="5"/>
        <v>52.1</v>
      </c>
      <c r="J28" s="60">
        <f t="shared" si="5"/>
        <v>50.033999999999999</v>
      </c>
    </row>
    <row r="29" spans="1:10" x14ac:dyDescent="0.2">
      <c r="A29" t="s">
        <v>109</v>
      </c>
      <c r="B29" s="60">
        <f>AVERAGE(B28:E28)</f>
        <v>51.029000000000003</v>
      </c>
      <c r="G29" s="60">
        <f>AVERAGE(G28:J28)</f>
        <v>49.588749999999997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35"/>
  <sheetViews>
    <sheetView zoomScale="80" zoomScaleNormal="80" workbookViewId="0"/>
  </sheetViews>
  <sheetFormatPr baseColWidth="10" defaultColWidth="8.83203125" defaultRowHeight="15" x14ac:dyDescent="0.2"/>
  <cols>
    <col min="1" max="1" width="10.5" customWidth="1"/>
  </cols>
  <sheetData>
    <row r="1" spans="1:10" x14ac:dyDescent="0.2">
      <c r="B1" t="s">
        <v>117</v>
      </c>
    </row>
    <row r="2" spans="1:10" x14ac:dyDescent="0.2">
      <c r="B2" s="4" t="s">
        <v>78</v>
      </c>
      <c r="C2" s="4" t="s">
        <v>76</v>
      </c>
      <c r="D2" s="4" t="s">
        <v>72</v>
      </c>
      <c r="E2" s="4" t="s">
        <v>73</v>
      </c>
      <c r="F2" s="4" t="s">
        <v>74</v>
      </c>
      <c r="G2" s="4" t="s">
        <v>77</v>
      </c>
      <c r="H2" s="4" t="s">
        <v>71</v>
      </c>
      <c r="I2" s="4" t="s">
        <v>75</v>
      </c>
      <c r="J2" s="4" t="s">
        <v>70</v>
      </c>
    </row>
    <row r="3" spans="1:10" x14ac:dyDescent="0.2">
      <c r="A3" t="s">
        <v>118</v>
      </c>
      <c r="B3">
        <v>19384.16</v>
      </c>
      <c r="C3">
        <v>25499.83</v>
      </c>
      <c r="D3">
        <v>2264.14</v>
      </c>
      <c r="E3">
        <v>6525.93</v>
      </c>
      <c r="F3">
        <v>1138.78</v>
      </c>
      <c r="G3">
        <v>4480.3500000000004</v>
      </c>
      <c r="H3">
        <v>176.38</v>
      </c>
      <c r="I3">
        <v>1926.72</v>
      </c>
      <c r="J3">
        <v>2175.9499999999998</v>
      </c>
    </row>
    <row r="4" spans="1:10" x14ac:dyDescent="0.2">
      <c r="A4" t="s">
        <v>118</v>
      </c>
      <c r="B4">
        <v>18740.29</v>
      </c>
      <c r="C4">
        <v>23164.45</v>
      </c>
      <c r="D4">
        <v>2301.15</v>
      </c>
      <c r="E4">
        <v>6742.06</v>
      </c>
      <c r="F4">
        <v>1188.3</v>
      </c>
      <c r="G4">
        <v>4520.5600000000004</v>
      </c>
      <c r="H4">
        <v>161.37</v>
      </c>
      <c r="I4">
        <v>2009.83</v>
      </c>
      <c r="J4">
        <v>2022.41</v>
      </c>
    </row>
    <row r="5" spans="1:10" x14ac:dyDescent="0.2">
      <c r="A5" t="s">
        <v>118</v>
      </c>
      <c r="B5">
        <v>20189.240000000002</v>
      </c>
      <c r="C5">
        <v>20612.53</v>
      </c>
      <c r="D5">
        <v>2131.02</v>
      </c>
      <c r="E5">
        <v>8068.69</v>
      </c>
      <c r="F5">
        <v>785.27</v>
      </c>
      <c r="G5">
        <v>5164.08</v>
      </c>
      <c r="H5">
        <v>143.04</v>
      </c>
      <c r="I5">
        <v>1865.37</v>
      </c>
      <c r="J5">
        <v>1491.72</v>
      </c>
    </row>
    <row r="6" spans="1:10" x14ac:dyDescent="0.2">
      <c r="A6" t="s">
        <v>118</v>
      </c>
      <c r="B6">
        <v>20118.75</v>
      </c>
      <c r="C6">
        <v>27420.28</v>
      </c>
      <c r="D6">
        <v>3124.96</v>
      </c>
      <c r="E6">
        <v>8492.42</v>
      </c>
      <c r="F6">
        <v>964.05</v>
      </c>
      <c r="G6">
        <v>4698.8900000000003</v>
      </c>
      <c r="H6">
        <v>143.26</v>
      </c>
      <c r="I6">
        <v>2095.25</v>
      </c>
      <c r="J6">
        <v>1341.12</v>
      </c>
    </row>
    <row r="7" spans="1:10" x14ac:dyDescent="0.2">
      <c r="A7" t="s">
        <v>118</v>
      </c>
      <c r="B7">
        <v>21937.53</v>
      </c>
      <c r="C7">
        <v>25643.96</v>
      </c>
      <c r="D7">
        <v>3036.25</v>
      </c>
      <c r="E7">
        <v>7111.81</v>
      </c>
      <c r="F7">
        <v>1024.19</v>
      </c>
      <c r="G7">
        <v>4801.72</v>
      </c>
      <c r="H7">
        <v>149.77000000000001</v>
      </c>
      <c r="I7">
        <v>2101.3200000000002</v>
      </c>
      <c r="J7">
        <v>1065.03</v>
      </c>
    </row>
    <row r="8" spans="1:10" x14ac:dyDescent="0.2">
      <c r="A8" t="s">
        <v>118</v>
      </c>
      <c r="B8">
        <v>21432.86</v>
      </c>
      <c r="C8">
        <v>23384.67</v>
      </c>
      <c r="D8">
        <v>3104.49</v>
      </c>
      <c r="E8">
        <v>8112.52</v>
      </c>
      <c r="F8">
        <v>947.28</v>
      </c>
      <c r="G8">
        <v>6136.02</v>
      </c>
      <c r="H8">
        <v>145.91</v>
      </c>
      <c r="I8">
        <v>1787.94</v>
      </c>
      <c r="J8">
        <v>1069.6199999999999</v>
      </c>
    </row>
    <row r="9" spans="1:10" x14ac:dyDescent="0.2">
      <c r="A9" t="s">
        <v>118</v>
      </c>
      <c r="B9">
        <v>20695.330000000002</v>
      </c>
      <c r="C9">
        <v>25063.08</v>
      </c>
      <c r="D9">
        <v>2761.74</v>
      </c>
      <c r="E9">
        <v>8077.82</v>
      </c>
      <c r="F9">
        <v>926.49</v>
      </c>
      <c r="G9">
        <v>5797.75</v>
      </c>
      <c r="H9">
        <v>165.1</v>
      </c>
      <c r="I9">
        <v>2027.64</v>
      </c>
      <c r="J9">
        <v>940.14</v>
      </c>
    </row>
    <row r="10" spans="1:10" x14ac:dyDescent="0.2">
      <c r="A10" t="s">
        <v>118</v>
      </c>
      <c r="B10">
        <v>20812.96</v>
      </c>
      <c r="C10">
        <v>23745.33</v>
      </c>
      <c r="D10">
        <v>2478.04</v>
      </c>
      <c r="E10">
        <v>7397.32</v>
      </c>
      <c r="F10">
        <v>974.26</v>
      </c>
      <c r="G10">
        <v>5389.61</v>
      </c>
      <c r="H10">
        <v>161.58000000000001</v>
      </c>
      <c r="I10">
        <v>1977.31</v>
      </c>
      <c r="J10">
        <v>1094.24</v>
      </c>
    </row>
    <row r="11" spans="1:10" x14ac:dyDescent="0.2">
      <c r="A11" t="s">
        <v>118</v>
      </c>
      <c r="B11">
        <v>21285.72</v>
      </c>
      <c r="C11">
        <v>25406.62</v>
      </c>
      <c r="D11">
        <v>2652.7</v>
      </c>
      <c r="E11">
        <v>7616.7</v>
      </c>
      <c r="F11">
        <v>969.72</v>
      </c>
      <c r="G11">
        <v>5558.65</v>
      </c>
      <c r="H11">
        <v>149.06</v>
      </c>
      <c r="I11">
        <v>1979.51</v>
      </c>
      <c r="J11">
        <v>1045.05</v>
      </c>
    </row>
    <row r="13" spans="1:10" x14ac:dyDescent="0.2">
      <c r="A13" t="s">
        <v>79</v>
      </c>
      <c r="B13">
        <v>14958.22</v>
      </c>
      <c r="C13">
        <v>11584.73</v>
      </c>
      <c r="D13">
        <v>1735.66</v>
      </c>
      <c r="E13">
        <v>6333.57</v>
      </c>
      <c r="F13">
        <v>650.08000000000004</v>
      </c>
      <c r="G13">
        <v>3818.45</v>
      </c>
      <c r="H13">
        <v>132.54</v>
      </c>
      <c r="I13">
        <v>1435.86</v>
      </c>
      <c r="J13">
        <v>953.03</v>
      </c>
    </row>
    <row r="14" spans="1:10" x14ac:dyDescent="0.2">
      <c r="A14" t="s">
        <v>79</v>
      </c>
      <c r="B14">
        <v>16387.46</v>
      </c>
      <c r="C14">
        <v>12581.24</v>
      </c>
      <c r="D14">
        <v>1843.74</v>
      </c>
      <c r="E14">
        <v>7549.83</v>
      </c>
      <c r="F14">
        <v>658.48</v>
      </c>
      <c r="G14">
        <v>5432.98</v>
      </c>
      <c r="H14">
        <v>84.2</v>
      </c>
      <c r="I14">
        <v>1555.52</v>
      </c>
      <c r="J14">
        <v>1023.34</v>
      </c>
    </row>
    <row r="15" spans="1:10" x14ac:dyDescent="0.2">
      <c r="A15" t="s">
        <v>79</v>
      </c>
      <c r="B15">
        <v>14934.04</v>
      </c>
      <c r="C15">
        <v>16133.86</v>
      </c>
      <c r="D15">
        <v>2127.85</v>
      </c>
      <c r="E15">
        <v>6514.44</v>
      </c>
      <c r="F15">
        <v>781.7</v>
      </c>
      <c r="G15">
        <v>4530.21</v>
      </c>
      <c r="H15">
        <v>94.53</v>
      </c>
      <c r="I15">
        <v>1687.01</v>
      </c>
      <c r="J15">
        <v>1314.34</v>
      </c>
    </row>
    <row r="16" spans="1:10" x14ac:dyDescent="0.2">
      <c r="A16" t="s">
        <v>79</v>
      </c>
      <c r="B16">
        <v>13664.99</v>
      </c>
      <c r="C16">
        <v>13573.07</v>
      </c>
      <c r="D16">
        <v>2052.4499999999998</v>
      </c>
      <c r="E16">
        <v>6507</v>
      </c>
      <c r="F16">
        <v>718.26</v>
      </c>
      <c r="G16">
        <v>3961.81</v>
      </c>
      <c r="H16">
        <v>77.7</v>
      </c>
      <c r="I16">
        <v>1714.16</v>
      </c>
      <c r="J16">
        <v>1459.27</v>
      </c>
    </row>
    <row r="17" spans="1:10" x14ac:dyDescent="0.2">
      <c r="A17" t="s">
        <v>79</v>
      </c>
      <c r="B17">
        <v>15307.69</v>
      </c>
      <c r="C17">
        <v>14982.21</v>
      </c>
      <c r="D17">
        <v>1828.87</v>
      </c>
      <c r="E17">
        <v>6922.42</v>
      </c>
      <c r="F17">
        <v>633.78</v>
      </c>
      <c r="G17">
        <v>4415.5600000000004</v>
      </c>
      <c r="H17">
        <v>55.27</v>
      </c>
      <c r="I17">
        <v>1593.04</v>
      </c>
      <c r="J17">
        <v>810.65</v>
      </c>
    </row>
    <row r="18" spans="1:10" x14ac:dyDescent="0.2">
      <c r="A18" t="s">
        <v>79</v>
      </c>
      <c r="B18">
        <v>14713.08</v>
      </c>
      <c r="C18">
        <v>17277.8</v>
      </c>
      <c r="D18">
        <v>2084.31</v>
      </c>
      <c r="E18">
        <v>6879.91</v>
      </c>
      <c r="F18">
        <v>782.09</v>
      </c>
      <c r="G18">
        <v>3968.12</v>
      </c>
      <c r="H18">
        <v>97.41</v>
      </c>
      <c r="I18">
        <v>1768.44</v>
      </c>
      <c r="J18">
        <v>1660.64</v>
      </c>
    </row>
    <row r="20" spans="1:10" x14ac:dyDescent="0.2">
      <c r="A20" t="s">
        <v>119</v>
      </c>
      <c r="B20">
        <v>15591.19</v>
      </c>
      <c r="C20">
        <v>14152</v>
      </c>
      <c r="D20">
        <v>1576.25</v>
      </c>
      <c r="E20">
        <v>4618.34</v>
      </c>
      <c r="F20">
        <v>647.25</v>
      </c>
      <c r="G20">
        <v>3771.2</v>
      </c>
      <c r="H20">
        <v>316.01</v>
      </c>
      <c r="I20">
        <v>3556.09</v>
      </c>
      <c r="J20">
        <v>500.67</v>
      </c>
    </row>
    <row r="21" spans="1:10" x14ac:dyDescent="0.2">
      <c r="A21" t="s">
        <v>119</v>
      </c>
      <c r="B21">
        <v>15915.29</v>
      </c>
      <c r="C21">
        <v>12913.65</v>
      </c>
      <c r="D21">
        <v>1591.1</v>
      </c>
      <c r="E21">
        <v>5251.28</v>
      </c>
      <c r="F21">
        <v>773.25</v>
      </c>
      <c r="G21">
        <v>4337.83</v>
      </c>
      <c r="H21">
        <v>399.37</v>
      </c>
      <c r="I21">
        <v>3294.8</v>
      </c>
      <c r="J21">
        <v>446.1</v>
      </c>
    </row>
    <row r="22" spans="1:10" x14ac:dyDescent="0.2">
      <c r="A22" t="s">
        <v>119</v>
      </c>
      <c r="B22">
        <v>19194.41</v>
      </c>
      <c r="C22">
        <v>16334.15</v>
      </c>
      <c r="D22">
        <v>1847.4</v>
      </c>
      <c r="E22">
        <v>5738.35</v>
      </c>
      <c r="F22">
        <v>659.79</v>
      </c>
      <c r="G22">
        <v>3384.52</v>
      </c>
      <c r="H22">
        <v>388.74</v>
      </c>
      <c r="I22">
        <v>2467.96</v>
      </c>
      <c r="J22">
        <v>306.70999999999998</v>
      </c>
    </row>
    <row r="23" spans="1:10" x14ac:dyDescent="0.2">
      <c r="A23" t="s">
        <v>119</v>
      </c>
      <c r="B23">
        <v>20051.259999999998</v>
      </c>
      <c r="C23">
        <v>17055.66</v>
      </c>
      <c r="D23">
        <v>2128.1999999999998</v>
      </c>
      <c r="E23">
        <v>6295.81</v>
      </c>
      <c r="F23">
        <v>963.02</v>
      </c>
      <c r="G23">
        <v>4242.74</v>
      </c>
      <c r="H23">
        <v>247.24</v>
      </c>
      <c r="I23">
        <v>2061.27</v>
      </c>
      <c r="J23">
        <v>441.21</v>
      </c>
    </row>
    <row r="24" spans="1:10" x14ac:dyDescent="0.2">
      <c r="A24" t="s">
        <v>119</v>
      </c>
      <c r="B24">
        <v>18115.8</v>
      </c>
      <c r="C24">
        <v>16300.41</v>
      </c>
      <c r="D24">
        <v>2135.19</v>
      </c>
      <c r="E24">
        <v>6025.9</v>
      </c>
      <c r="F24">
        <v>696.76</v>
      </c>
      <c r="G24">
        <v>3417.13</v>
      </c>
      <c r="H24">
        <v>292.58999999999997</v>
      </c>
      <c r="I24">
        <v>2165.13</v>
      </c>
      <c r="J24">
        <v>322.52</v>
      </c>
    </row>
    <row r="25" spans="1:10" x14ac:dyDescent="0.2">
      <c r="A25" t="s">
        <v>119</v>
      </c>
      <c r="B25">
        <v>20766.96</v>
      </c>
      <c r="C25">
        <v>19956.189999999999</v>
      </c>
      <c r="D25">
        <v>2424.5300000000002</v>
      </c>
      <c r="E25">
        <v>7475.79</v>
      </c>
      <c r="F25">
        <v>476.35</v>
      </c>
      <c r="G25">
        <v>2620.9</v>
      </c>
      <c r="H25">
        <v>213.87</v>
      </c>
      <c r="I25">
        <v>1804.3</v>
      </c>
      <c r="J25">
        <v>419.97</v>
      </c>
    </row>
    <row r="26" spans="1:10" x14ac:dyDescent="0.2">
      <c r="A26" t="s">
        <v>119</v>
      </c>
      <c r="B26">
        <v>17326.759999999998</v>
      </c>
      <c r="C26">
        <v>15686.92</v>
      </c>
      <c r="D26">
        <v>1912.95</v>
      </c>
      <c r="E26">
        <v>7044.64</v>
      </c>
      <c r="F26">
        <v>616.54999999999995</v>
      </c>
      <c r="G26">
        <v>3027.67</v>
      </c>
      <c r="H26">
        <v>270.77</v>
      </c>
      <c r="I26">
        <v>1884.82</v>
      </c>
      <c r="J26">
        <v>342.27</v>
      </c>
    </row>
    <row r="27" spans="1:10" x14ac:dyDescent="0.2">
      <c r="A27" t="s">
        <v>119</v>
      </c>
      <c r="B27">
        <v>17568.61</v>
      </c>
      <c r="C27">
        <v>14744.69</v>
      </c>
      <c r="D27">
        <v>1938.2</v>
      </c>
      <c r="E27">
        <v>6542.54</v>
      </c>
      <c r="F27">
        <v>792.85</v>
      </c>
      <c r="G27">
        <v>3862.42</v>
      </c>
      <c r="H27">
        <v>279.60000000000002</v>
      </c>
      <c r="I27">
        <v>1210.25</v>
      </c>
      <c r="J27">
        <v>313.55</v>
      </c>
    </row>
    <row r="28" spans="1:10" x14ac:dyDescent="0.2">
      <c r="A28" t="s">
        <v>119</v>
      </c>
      <c r="B28">
        <v>17861.93</v>
      </c>
      <c r="C28">
        <v>16044.13</v>
      </c>
      <c r="D28">
        <v>1999.71</v>
      </c>
      <c r="E28">
        <v>5802.18</v>
      </c>
      <c r="F28">
        <v>636.04</v>
      </c>
      <c r="G28">
        <v>3884.01</v>
      </c>
      <c r="H28">
        <v>326.18</v>
      </c>
      <c r="I28">
        <v>1709.92</v>
      </c>
      <c r="J28">
        <v>334.96</v>
      </c>
    </row>
    <row r="30" spans="1:10" x14ac:dyDescent="0.2">
      <c r="A30" t="s">
        <v>80</v>
      </c>
      <c r="B30">
        <v>13430.59</v>
      </c>
      <c r="C30">
        <v>7794.11</v>
      </c>
      <c r="D30">
        <v>1255.23</v>
      </c>
      <c r="E30">
        <v>2689.42</v>
      </c>
      <c r="F30">
        <v>514.02</v>
      </c>
      <c r="G30">
        <v>2992.76</v>
      </c>
      <c r="H30">
        <v>280.49</v>
      </c>
      <c r="I30">
        <v>1602.99</v>
      </c>
      <c r="J30">
        <v>217.03</v>
      </c>
    </row>
    <row r="31" spans="1:10" x14ac:dyDescent="0.2">
      <c r="A31" t="s">
        <v>80</v>
      </c>
      <c r="B31">
        <v>11137.17</v>
      </c>
      <c r="C31">
        <v>7564.67</v>
      </c>
      <c r="D31">
        <v>1104.9100000000001</v>
      </c>
      <c r="E31">
        <v>2117.85</v>
      </c>
      <c r="F31">
        <v>272.02</v>
      </c>
      <c r="G31">
        <v>2823.8</v>
      </c>
      <c r="H31">
        <v>284.97000000000003</v>
      </c>
      <c r="I31">
        <v>3055.66</v>
      </c>
      <c r="J31">
        <v>182.64</v>
      </c>
    </row>
    <row r="32" spans="1:10" x14ac:dyDescent="0.2">
      <c r="A32" t="s">
        <v>80</v>
      </c>
      <c r="B32">
        <v>13485.56</v>
      </c>
      <c r="C32">
        <v>9156.6200000000008</v>
      </c>
      <c r="D32">
        <v>1304.74</v>
      </c>
      <c r="E32">
        <v>3349.34</v>
      </c>
      <c r="F32">
        <v>557.99</v>
      </c>
      <c r="G32">
        <v>3204.68</v>
      </c>
      <c r="H32">
        <v>279.69</v>
      </c>
      <c r="I32">
        <v>1580.3</v>
      </c>
      <c r="J32">
        <v>228.71</v>
      </c>
    </row>
    <row r="33" spans="1:10" x14ac:dyDescent="0.2">
      <c r="A33" t="s">
        <v>80</v>
      </c>
      <c r="B33">
        <v>11601.5</v>
      </c>
      <c r="C33">
        <v>7693.2</v>
      </c>
      <c r="D33">
        <v>1102.93</v>
      </c>
      <c r="E33">
        <v>2661.22</v>
      </c>
      <c r="F33">
        <v>616.98</v>
      </c>
      <c r="G33">
        <v>3407.07</v>
      </c>
      <c r="H33">
        <v>256.62</v>
      </c>
      <c r="I33">
        <v>1715.55</v>
      </c>
      <c r="J33">
        <v>300.3</v>
      </c>
    </row>
    <row r="34" spans="1:10" x14ac:dyDescent="0.2">
      <c r="A34" t="s">
        <v>80</v>
      </c>
      <c r="B34">
        <v>13698.86</v>
      </c>
      <c r="C34">
        <v>9076.52</v>
      </c>
      <c r="D34">
        <v>1264.1600000000001</v>
      </c>
      <c r="E34">
        <v>3413.83</v>
      </c>
      <c r="F34">
        <v>632.67999999999995</v>
      </c>
      <c r="G34">
        <v>3203.34</v>
      </c>
      <c r="H34">
        <v>252.83</v>
      </c>
      <c r="I34">
        <v>1166.17</v>
      </c>
      <c r="J34">
        <v>183.88</v>
      </c>
    </row>
    <row r="35" spans="1:10" x14ac:dyDescent="0.2">
      <c r="A35" t="s">
        <v>80</v>
      </c>
      <c r="B35">
        <v>14635.24</v>
      </c>
      <c r="C35">
        <v>10074.790000000001</v>
      </c>
      <c r="D35">
        <v>1432.74</v>
      </c>
      <c r="E35">
        <v>3503.94</v>
      </c>
      <c r="F35">
        <v>528.25</v>
      </c>
      <c r="G35">
        <v>3264.52</v>
      </c>
      <c r="H35">
        <v>276.16000000000003</v>
      </c>
      <c r="I35">
        <v>2254.89</v>
      </c>
      <c r="J35">
        <v>241.96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34"/>
  <sheetViews>
    <sheetView topLeftCell="F1" zoomScale="80" zoomScaleNormal="80" workbookViewId="0">
      <selection activeCell="F1" sqref="F1"/>
    </sheetView>
  </sheetViews>
  <sheetFormatPr baseColWidth="10" defaultColWidth="8.83203125" defaultRowHeight="15" x14ac:dyDescent="0.2"/>
  <cols>
    <col min="6" max="6" width="11.83203125" customWidth="1"/>
  </cols>
  <sheetData>
    <row r="1" spans="1:24" x14ac:dyDescent="0.2">
      <c r="G1" s="4" t="s">
        <v>103</v>
      </c>
    </row>
    <row r="2" spans="1:24" x14ac:dyDescent="0.2">
      <c r="A2" s="2" t="s">
        <v>53</v>
      </c>
      <c r="B2" s="25" t="s">
        <v>16</v>
      </c>
      <c r="C2" s="25" t="s">
        <v>17</v>
      </c>
      <c r="D2" s="25" t="s">
        <v>21</v>
      </c>
      <c r="G2" s="27" t="s">
        <v>23</v>
      </c>
      <c r="H2" s="27"/>
      <c r="I2" s="27"/>
      <c r="J2" s="27"/>
      <c r="K2" s="25"/>
      <c r="L2" s="27" t="s">
        <v>89</v>
      </c>
      <c r="M2" s="27"/>
      <c r="N2" s="27"/>
      <c r="O2" s="27"/>
      <c r="P2" s="25"/>
      <c r="Q2" s="27" t="s">
        <v>90</v>
      </c>
      <c r="R2" s="27"/>
      <c r="S2" s="27"/>
      <c r="T2" s="27"/>
      <c r="U2" s="27" t="s">
        <v>27</v>
      </c>
      <c r="V2" s="27"/>
      <c r="W2" s="27"/>
      <c r="X2" s="27"/>
    </row>
    <row r="3" spans="1:24" x14ac:dyDescent="0.2">
      <c r="A3" s="26">
        <v>0.27</v>
      </c>
      <c r="B3" s="26">
        <v>0</v>
      </c>
      <c r="C3" s="26">
        <v>0.23</v>
      </c>
      <c r="D3" s="26">
        <v>0.55000000000000004</v>
      </c>
      <c r="G3" s="27">
        <v>0</v>
      </c>
      <c r="H3" s="27">
        <v>14</v>
      </c>
      <c r="I3" s="27">
        <v>20</v>
      </c>
      <c r="J3" s="27">
        <v>0</v>
      </c>
      <c r="K3" s="27"/>
      <c r="L3" s="27">
        <v>0</v>
      </c>
      <c r="M3" s="27">
        <v>33</v>
      </c>
      <c r="N3" s="27">
        <v>0</v>
      </c>
      <c r="O3" s="27">
        <v>33</v>
      </c>
      <c r="P3" s="27"/>
      <c r="Q3" s="27">
        <v>23</v>
      </c>
      <c r="R3" s="27">
        <v>31</v>
      </c>
      <c r="S3" s="27">
        <v>0</v>
      </c>
      <c r="T3" s="27"/>
      <c r="U3" s="27">
        <v>55</v>
      </c>
      <c r="V3" s="27">
        <v>38</v>
      </c>
      <c r="W3" s="27">
        <v>18</v>
      </c>
      <c r="X3" s="27"/>
    </row>
    <row r="4" spans="1:24" x14ac:dyDescent="0.2">
      <c r="A4" s="26">
        <v>7.0000000000000007E-2</v>
      </c>
      <c r="B4" s="26">
        <v>0</v>
      </c>
      <c r="C4" s="26">
        <v>0.27</v>
      </c>
      <c r="D4" s="26">
        <v>0.25</v>
      </c>
      <c r="G4" s="27">
        <v>7</v>
      </c>
      <c r="H4" s="27">
        <v>15</v>
      </c>
      <c r="I4" s="27">
        <v>0</v>
      </c>
      <c r="J4" s="27">
        <v>4</v>
      </c>
      <c r="K4" s="27"/>
      <c r="L4" s="27">
        <v>0</v>
      </c>
      <c r="M4" s="27">
        <v>31</v>
      </c>
      <c r="N4" s="27">
        <v>0</v>
      </c>
      <c r="O4" s="27">
        <v>18</v>
      </c>
      <c r="P4" s="27"/>
      <c r="Q4" s="27">
        <v>27</v>
      </c>
      <c r="R4" s="27">
        <v>8</v>
      </c>
      <c r="S4" s="27">
        <v>13</v>
      </c>
      <c r="T4" s="27"/>
      <c r="U4" s="27">
        <v>25</v>
      </c>
      <c r="V4" s="27">
        <v>23</v>
      </c>
      <c r="W4" s="27">
        <v>30</v>
      </c>
      <c r="X4" s="27"/>
    </row>
    <row r="5" spans="1:24" x14ac:dyDescent="0.2">
      <c r="A5" s="26">
        <v>0</v>
      </c>
      <c r="B5" s="26">
        <v>0</v>
      </c>
      <c r="C5" s="26">
        <v>0.19</v>
      </c>
      <c r="D5" s="26">
        <v>0.47</v>
      </c>
      <c r="G5" s="27">
        <v>0</v>
      </c>
      <c r="H5" s="27">
        <v>60</v>
      </c>
      <c r="I5" s="27">
        <v>20</v>
      </c>
      <c r="J5" s="27">
        <v>13</v>
      </c>
      <c r="K5" s="27"/>
      <c r="L5" s="27">
        <v>0</v>
      </c>
      <c r="M5" s="27">
        <v>10</v>
      </c>
      <c r="N5" s="27">
        <v>0</v>
      </c>
      <c r="O5" s="27">
        <v>0</v>
      </c>
      <c r="P5" s="27"/>
      <c r="Q5" s="27">
        <v>19</v>
      </c>
      <c r="R5" s="27">
        <v>63</v>
      </c>
      <c r="S5" s="27">
        <v>17</v>
      </c>
      <c r="T5" s="27"/>
      <c r="U5" s="27">
        <v>47</v>
      </c>
      <c r="V5" s="27">
        <v>35</v>
      </c>
      <c r="W5" s="27">
        <v>50</v>
      </c>
      <c r="X5" s="27"/>
    </row>
    <row r="6" spans="1:24" x14ac:dyDescent="0.2">
      <c r="A6" s="26">
        <v>0.14000000000000001</v>
      </c>
      <c r="B6" s="26">
        <v>0.08</v>
      </c>
      <c r="C6" s="26">
        <v>0.22</v>
      </c>
      <c r="D6" s="26">
        <v>0.43</v>
      </c>
      <c r="G6" s="27"/>
      <c r="H6" s="27">
        <v>7</v>
      </c>
      <c r="I6" s="27">
        <v>4</v>
      </c>
      <c r="J6" s="27"/>
      <c r="K6" s="27"/>
      <c r="L6" s="27">
        <v>8</v>
      </c>
      <c r="M6" s="27">
        <v>25</v>
      </c>
      <c r="N6" s="27">
        <v>25</v>
      </c>
      <c r="O6" s="27">
        <v>10</v>
      </c>
      <c r="P6" s="27"/>
      <c r="Q6" s="27">
        <v>22</v>
      </c>
      <c r="R6" s="27">
        <v>15</v>
      </c>
      <c r="S6" s="27">
        <v>27</v>
      </c>
      <c r="T6" s="27"/>
      <c r="U6" s="27">
        <v>43</v>
      </c>
      <c r="V6" s="27">
        <v>19</v>
      </c>
      <c r="W6" s="27">
        <v>17</v>
      </c>
      <c r="X6" s="27"/>
    </row>
    <row r="7" spans="1:24" x14ac:dyDescent="0.2">
      <c r="A7" s="26">
        <v>0.15</v>
      </c>
      <c r="B7" s="26">
        <v>0</v>
      </c>
      <c r="C7" s="26">
        <v>0.13</v>
      </c>
      <c r="D7" s="26">
        <v>0.21</v>
      </c>
      <c r="G7" s="27"/>
      <c r="H7" s="27">
        <v>11</v>
      </c>
      <c r="I7" s="27">
        <v>0</v>
      </c>
      <c r="J7" s="27"/>
      <c r="K7" s="27"/>
      <c r="L7" s="27">
        <v>0</v>
      </c>
      <c r="M7" s="27">
        <v>30</v>
      </c>
      <c r="N7" s="27"/>
      <c r="O7" s="27"/>
      <c r="P7" s="27"/>
      <c r="Q7" s="27">
        <v>13</v>
      </c>
      <c r="R7" s="27">
        <v>29</v>
      </c>
      <c r="S7" s="27">
        <v>5</v>
      </c>
      <c r="T7" s="27"/>
      <c r="U7" s="27">
        <v>21</v>
      </c>
      <c r="V7" s="27">
        <v>19</v>
      </c>
      <c r="W7" s="27">
        <v>33</v>
      </c>
      <c r="X7" s="27"/>
    </row>
    <row r="8" spans="1:24" x14ac:dyDescent="0.2">
      <c r="A8" s="26">
        <v>0.6</v>
      </c>
      <c r="B8" s="26">
        <v>7.0000000000000007E-2</v>
      </c>
      <c r="C8" s="26">
        <v>0.24</v>
      </c>
      <c r="D8" s="26">
        <v>0.4</v>
      </c>
      <c r="G8" s="27"/>
      <c r="H8" s="27">
        <v>7</v>
      </c>
      <c r="I8" s="27">
        <v>6</v>
      </c>
      <c r="J8" s="27"/>
      <c r="K8" s="27"/>
      <c r="L8" s="27">
        <v>7</v>
      </c>
      <c r="M8" s="27"/>
      <c r="N8" s="27"/>
      <c r="O8" s="27"/>
      <c r="P8" s="27"/>
      <c r="Q8" s="27">
        <v>24</v>
      </c>
      <c r="R8" s="27">
        <v>11</v>
      </c>
      <c r="S8" s="27">
        <v>15</v>
      </c>
      <c r="T8" s="27"/>
      <c r="U8" s="27">
        <v>40</v>
      </c>
      <c r="V8" s="27">
        <v>41</v>
      </c>
      <c r="W8" s="27">
        <v>38</v>
      </c>
      <c r="X8" s="27"/>
    </row>
    <row r="9" spans="1:24" x14ac:dyDescent="0.2">
      <c r="A9" s="26">
        <v>7.0000000000000007E-2</v>
      </c>
      <c r="B9" s="26">
        <v>0.11</v>
      </c>
      <c r="C9" s="26">
        <v>0.26</v>
      </c>
      <c r="D9" s="26">
        <v>0.42</v>
      </c>
      <c r="G9" s="27"/>
      <c r="H9" s="27">
        <v>11</v>
      </c>
      <c r="I9" s="27"/>
      <c r="J9" s="27"/>
      <c r="K9" s="27"/>
      <c r="L9" s="27">
        <v>11</v>
      </c>
      <c r="M9" s="27"/>
      <c r="N9" s="27"/>
      <c r="O9" s="27"/>
      <c r="P9" s="27"/>
      <c r="Q9" s="27">
        <v>26</v>
      </c>
      <c r="R9" s="27">
        <v>16</v>
      </c>
      <c r="S9" s="27">
        <v>15</v>
      </c>
      <c r="T9" s="27"/>
      <c r="U9" s="27">
        <v>42</v>
      </c>
      <c r="V9" s="27">
        <v>26</v>
      </c>
      <c r="W9" s="27">
        <v>35</v>
      </c>
      <c r="X9" s="27"/>
    </row>
    <row r="10" spans="1:24" x14ac:dyDescent="0.2">
      <c r="A10" s="26">
        <v>0.11</v>
      </c>
      <c r="B10" s="26">
        <v>0.33</v>
      </c>
      <c r="C10" s="26">
        <v>0.26</v>
      </c>
      <c r="D10" s="26">
        <v>0.45</v>
      </c>
      <c r="G10" s="27"/>
      <c r="H10" s="27">
        <v>4</v>
      </c>
      <c r="I10" s="27"/>
      <c r="J10" s="27"/>
      <c r="K10" s="27"/>
      <c r="L10" s="27"/>
      <c r="M10" s="27"/>
      <c r="N10" s="27"/>
      <c r="O10" s="27"/>
      <c r="P10" s="27"/>
      <c r="Q10" s="27">
        <v>26</v>
      </c>
      <c r="R10" s="27">
        <v>43</v>
      </c>
      <c r="S10" s="27">
        <v>0</v>
      </c>
      <c r="T10" s="27"/>
      <c r="U10" s="27">
        <v>45</v>
      </c>
      <c r="V10" s="27">
        <v>42</v>
      </c>
      <c r="W10" s="27">
        <v>11</v>
      </c>
      <c r="X10" s="27"/>
    </row>
    <row r="11" spans="1:24" x14ac:dyDescent="0.2">
      <c r="A11" s="26">
        <v>7.0000000000000007E-2</v>
      </c>
      <c r="B11" s="26">
        <v>0.31</v>
      </c>
      <c r="C11" s="26">
        <v>0.11</v>
      </c>
      <c r="D11" s="26">
        <v>0.38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>
        <v>11</v>
      </c>
      <c r="R11" s="27">
        <v>15</v>
      </c>
      <c r="S11" s="27">
        <v>12</v>
      </c>
      <c r="T11" s="27"/>
      <c r="U11" s="27"/>
      <c r="V11" s="27">
        <v>31</v>
      </c>
      <c r="W11" s="27">
        <v>13</v>
      </c>
      <c r="X11" s="27"/>
    </row>
    <row r="12" spans="1:24" x14ac:dyDescent="0.2">
      <c r="A12" s="26">
        <v>0.11</v>
      </c>
      <c r="B12" s="26">
        <v>0.1</v>
      </c>
      <c r="C12" s="26">
        <v>0.31</v>
      </c>
      <c r="D12" s="26">
        <v>0.23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>
        <v>45</v>
      </c>
      <c r="S12" s="27"/>
      <c r="T12" s="27"/>
      <c r="U12" s="27"/>
      <c r="V12" s="27">
        <v>32</v>
      </c>
      <c r="W12" s="27"/>
      <c r="X12" s="27"/>
    </row>
    <row r="13" spans="1:24" x14ac:dyDescent="0.2">
      <c r="A13" s="26">
        <v>0.04</v>
      </c>
      <c r="B13" s="26">
        <v>0.25</v>
      </c>
      <c r="C13" s="26">
        <v>0.08</v>
      </c>
      <c r="D13" s="26">
        <v>0.35</v>
      </c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>
        <v>25</v>
      </c>
      <c r="W13" s="27"/>
      <c r="X13" s="27"/>
    </row>
    <row r="14" spans="1:24" x14ac:dyDescent="0.2">
      <c r="A14" s="26">
        <v>0.2</v>
      </c>
      <c r="B14" s="26">
        <v>0.3</v>
      </c>
      <c r="C14" s="26">
        <v>0.63</v>
      </c>
      <c r="D14" s="26">
        <v>0.19</v>
      </c>
      <c r="G14" s="62"/>
      <c r="H14" s="62"/>
      <c r="I14" s="62"/>
      <c r="J14" s="62"/>
      <c r="K14" s="27"/>
      <c r="L14" s="62"/>
      <c r="M14" s="62"/>
      <c r="N14" s="62"/>
      <c r="O14" s="62"/>
      <c r="P14" s="27"/>
      <c r="Q14" s="62"/>
      <c r="R14" s="62"/>
      <c r="S14" s="62"/>
      <c r="T14" s="27"/>
      <c r="U14" s="62"/>
      <c r="V14" s="62">
        <v>6</v>
      </c>
      <c r="W14" s="62"/>
      <c r="X14" s="27"/>
    </row>
    <row r="15" spans="1:24" x14ac:dyDescent="0.2">
      <c r="A15" s="26">
        <v>0</v>
      </c>
      <c r="B15" s="26">
        <v>0</v>
      </c>
      <c r="C15" s="26">
        <v>0.15</v>
      </c>
      <c r="D15" s="26">
        <v>0.19</v>
      </c>
      <c r="F15" t="s">
        <v>107</v>
      </c>
      <c r="G15" s="60">
        <f>AVERAGE(G3:G14)</f>
        <v>2.3333333333333335</v>
      </c>
      <c r="H15" s="60">
        <f t="shared" ref="H15:J15" si="0">AVERAGE(H3:H14)</f>
        <v>16.125</v>
      </c>
      <c r="I15" s="60">
        <f t="shared" si="0"/>
        <v>8.3333333333333339</v>
      </c>
      <c r="J15" s="60">
        <f t="shared" si="0"/>
        <v>5.666666666666667</v>
      </c>
      <c r="K15" s="27"/>
      <c r="L15" s="60">
        <f>AVERAGE(L3:L14)</f>
        <v>3.7142857142857144</v>
      </c>
      <c r="M15" s="60">
        <f t="shared" ref="M15" si="1">AVERAGE(M3:M14)</f>
        <v>25.8</v>
      </c>
      <c r="N15" s="60">
        <f t="shared" ref="N15" si="2">AVERAGE(N3:N14)</f>
        <v>6.25</v>
      </c>
      <c r="O15" s="60">
        <f t="shared" ref="O15" si="3">AVERAGE(O3:O14)</f>
        <v>15.25</v>
      </c>
      <c r="P15" s="27"/>
      <c r="Q15" s="60">
        <f>AVERAGE(Q3:Q14)</f>
        <v>21.222222222222221</v>
      </c>
      <c r="R15" s="60">
        <f t="shared" ref="R15" si="4">AVERAGE(R3:R14)</f>
        <v>27.6</v>
      </c>
      <c r="S15" s="60">
        <f t="shared" ref="S15" si="5">AVERAGE(S3:S14)</f>
        <v>11.555555555555555</v>
      </c>
      <c r="T15" s="60"/>
      <c r="U15" s="60">
        <f>AVERAGE(U3:U14)</f>
        <v>39.75</v>
      </c>
      <c r="V15" s="60">
        <f t="shared" ref="V15" si="6">AVERAGE(V3:V14)</f>
        <v>28.083333333333332</v>
      </c>
      <c r="W15" s="60">
        <f t="shared" ref="W15" si="7">AVERAGE(W3:W14)</f>
        <v>27.222222222222221</v>
      </c>
      <c r="X15" s="27"/>
    </row>
    <row r="16" spans="1:24" x14ac:dyDescent="0.2">
      <c r="A16" s="26">
        <v>0.2</v>
      </c>
      <c r="B16" s="26">
        <v>0</v>
      </c>
      <c r="C16" s="26">
        <v>0.28999999999999998</v>
      </c>
      <c r="D16" s="26">
        <v>0.41</v>
      </c>
      <c r="F16" t="s">
        <v>109</v>
      </c>
      <c r="G16" s="60">
        <f>AVERAGE(G15:J15)</f>
        <v>8.1145833333333321</v>
      </c>
      <c r="L16" s="60">
        <f>AVERAGE(L15:O15)</f>
        <v>12.75357142857143</v>
      </c>
      <c r="Q16" s="60">
        <f>AVERAGE(Q15:S15)</f>
        <v>20.125925925925927</v>
      </c>
      <c r="U16" s="60">
        <f>AVERAGE(U15:W15)</f>
        <v>31.68518518518518</v>
      </c>
    </row>
    <row r="17" spans="1:23" x14ac:dyDescent="0.2">
      <c r="A17" s="26">
        <v>0.04</v>
      </c>
      <c r="B17" s="26">
        <v>0</v>
      </c>
      <c r="C17" s="26">
        <v>0.11</v>
      </c>
      <c r="D17" s="26">
        <v>0.26</v>
      </c>
    </row>
    <row r="18" spans="1:23" x14ac:dyDescent="0.2">
      <c r="A18" s="26">
        <v>0</v>
      </c>
      <c r="B18" s="26">
        <v>0.25</v>
      </c>
      <c r="C18" s="26">
        <v>0.16</v>
      </c>
      <c r="D18" s="26">
        <v>0.42</v>
      </c>
    </row>
    <row r="19" spans="1:23" x14ac:dyDescent="0.2">
      <c r="A19" s="26">
        <v>0.06</v>
      </c>
      <c r="B19" s="26">
        <v>0.33</v>
      </c>
      <c r="C19" s="26">
        <v>0.43</v>
      </c>
      <c r="D19" s="26">
        <v>0.31</v>
      </c>
      <c r="G19" s="4" t="s">
        <v>69</v>
      </c>
    </row>
    <row r="20" spans="1:23" x14ac:dyDescent="0.2">
      <c r="A20" s="26">
        <v>0</v>
      </c>
      <c r="B20" s="26">
        <v>0.18</v>
      </c>
      <c r="C20" s="26">
        <v>0.15</v>
      </c>
      <c r="D20" s="26">
        <v>0.32</v>
      </c>
      <c r="G20" s="27" t="s">
        <v>23</v>
      </c>
      <c r="H20" s="27"/>
      <c r="I20" s="27"/>
      <c r="J20" s="27"/>
      <c r="K20" s="25"/>
      <c r="L20" s="27" t="s">
        <v>89</v>
      </c>
      <c r="M20" s="27"/>
      <c r="N20" s="27"/>
      <c r="O20" s="27"/>
      <c r="P20" s="25"/>
      <c r="Q20" s="27" t="s">
        <v>90</v>
      </c>
      <c r="R20" s="27"/>
      <c r="S20" s="27"/>
      <c r="T20" s="27"/>
      <c r="U20" s="27" t="s">
        <v>27</v>
      </c>
    </row>
    <row r="21" spans="1:23" x14ac:dyDescent="0.2">
      <c r="A21" s="26">
        <v>0.04</v>
      </c>
      <c r="B21" s="26">
        <v>0</v>
      </c>
      <c r="C21" s="26">
        <v>0.45</v>
      </c>
      <c r="D21" s="26">
        <v>0.25</v>
      </c>
      <c r="G21" s="27">
        <v>11</v>
      </c>
      <c r="H21" s="27">
        <v>14</v>
      </c>
      <c r="I21" s="27">
        <v>10</v>
      </c>
      <c r="J21" s="27">
        <v>21</v>
      </c>
      <c r="L21" s="27">
        <v>13</v>
      </c>
      <c r="M21" s="27">
        <v>12</v>
      </c>
      <c r="N21" s="27">
        <v>5</v>
      </c>
      <c r="O21" s="27">
        <v>9</v>
      </c>
      <c r="Q21" s="27">
        <v>22</v>
      </c>
      <c r="R21" s="27">
        <v>13</v>
      </c>
      <c r="S21" s="27">
        <v>19</v>
      </c>
      <c r="U21" s="27">
        <v>11</v>
      </c>
      <c r="V21" s="27">
        <v>21</v>
      </c>
      <c r="W21" s="27">
        <v>22</v>
      </c>
    </row>
    <row r="22" spans="1:23" x14ac:dyDescent="0.2">
      <c r="A22" s="26">
        <v>0.13</v>
      </c>
      <c r="B22" s="26">
        <v>0.1</v>
      </c>
      <c r="C22" s="26">
        <v>0</v>
      </c>
      <c r="D22" s="26">
        <v>0.06</v>
      </c>
      <c r="G22" s="27">
        <v>15</v>
      </c>
      <c r="H22" s="27">
        <v>13</v>
      </c>
      <c r="I22" s="27">
        <v>18</v>
      </c>
      <c r="J22" s="27">
        <v>24</v>
      </c>
      <c r="L22" s="27">
        <v>5</v>
      </c>
      <c r="M22" s="27">
        <v>13</v>
      </c>
      <c r="N22" s="27">
        <v>15</v>
      </c>
      <c r="O22" s="27">
        <v>11</v>
      </c>
      <c r="Q22" s="27">
        <v>15</v>
      </c>
      <c r="R22" s="27">
        <v>13</v>
      </c>
      <c r="S22" s="27">
        <v>15</v>
      </c>
      <c r="U22" s="27">
        <v>12</v>
      </c>
      <c r="V22" s="27">
        <v>13</v>
      </c>
      <c r="W22" s="27">
        <v>20</v>
      </c>
    </row>
    <row r="23" spans="1:23" x14ac:dyDescent="0.2">
      <c r="A23" s="26"/>
      <c r="B23" s="26"/>
      <c r="C23" s="26">
        <v>0.13</v>
      </c>
      <c r="D23" s="26">
        <v>0.18</v>
      </c>
      <c r="G23" s="27">
        <v>8</v>
      </c>
      <c r="H23" s="27">
        <v>5</v>
      </c>
      <c r="I23" s="27">
        <v>20</v>
      </c>
      <c r="J23" s="27">
        <v>24</v>
      </c>
      <c r="L23" s="27">
        <v>8</v>
      </c>
      <c r="M23" s="27">
        <v>10</v>
      </c>
      <c r="N23" s="27">
        <v>16</v>
      </c>
      <c r="O23" s="27">
        <v>20</v>
      </c>
      <c r="Q23" s="27">
        <v>21</v>
      </c>
      <c r="R23" s="27">
        <v>16</v>
      </c>
      <c r="S23" s="27">
        <v>18</v>
      </c>
      <c r="U23" s="27">
        <v>17</v>
      </c>
      <c r="V23" s="27">
        <v>26</v>
      </c>
      <c r="W23" s="27">
        <v>16</v>
      </c>
    </row>
    <row r="24" spans="1:23" x14ac:dyDescent="0.2">
      <c r="A24" s="26"/>
      <c r="B24" s="26"/>
      <c r="C24" s="26">
        <v>0.17</v>
      </c>
      <c r="D24" s="26">
        <v>0.3</v>
      </c>
      <c r="G24" s="27"/>
      <c r="H24" s="27">
        <v>14</v>
      </c>
      <c r="I24" s="27">
        <v>25</v>
      </c>
      <c r="J24" s="27"/>
      <c r="L24" s="27">
        <v>12</v>
      </c>
      <c r="M24" s="27">
        <v>8</v>
      </c>
      <c r="N24" s="27">
        <v>12</v>
      </c>
      <c r="O24" s="27">
        <v>21</v>
      </c>
      <c r="Q24" s="27">
        <v>18</v>
      </c>
      <c r="R24" s="27">
        <v>20</v>
      </c>
      <c r="S24" s="27">
        <v>11</v>
      </c>
      <c r="U24" s="27">
        <v>14</v>
      </c>
      <c r="V24" s="27">
        <v>16</v>
      </c>
      <c r="W24" s="27">
        <v>23</v>
      </c>
    </row>
    <row r="25" spans="1:23" x14ac:dyDescent="0.2">
      <c r="A25" s="26"/>
      <c r="B25" s="26"/>
      <c r="C25" s="26">
        <v>0.27</v>
      </c>
      <c r="D25" s="26">
        <v>0.5</v>
      </c>
      <c r="G25" s="27"/>
      <c r="H25" s="27">
        <v>9</v>
      </c>
      <c r="I25" s="27">
        <v>14</v>
      </c>
      <c r="J25" s="27"/>
      <c r="L25" s="27">
        <v>11</v>
      </c>
      <c r="M25" s="27">
        <v>10</v>
      </c>
      <c r="N25" s="27"/>
      <c r="O25" s="27"/>
      <c r="Q25" s="27">
        <v>16</v>
      </c>
      <c r="R25" s="27">
        <v>17</v>
      </c>
      <c r="S25" s="27">
        <v>21</v>
      </c>
      <c r="U25" s="27">
        <v>24</v>
      </c>
      <c r="V25" s="27">
        <v>16</v>
      </c>
      <c r="W25" s="27">
        <v>36</v>
      </c>
    </row>
    <row r="26" spans="1:23" x14ac:dyDescent="0.2">
      <c r="A26" s="26"/>
      <c r="B26" s="26"/>
      <c r="C26" s="26">
        <v>0.05</v>
      </c>
      <c r="D26" s="26">
        <v>0.17</v>
      </c>
      <c r="G26" s="27"/>
      <c r="H26" s="27">
        <v>15</v>
      </c>
      <c r="I26" s="27">
        <v>17</v>
      </c>
      <c r="J26" s="27"/>
      <c r="L26" s="27">
        <v>15</v>
      </c>
      <c r="M26" s="27"/>
      <c r="N26" s="27"/>
      <c r="O26" s="27"/>
      <c r="Q26" s="27">
        <v>17</v>
      </c>
      <c r="R26" s="27">
        <v>18</v>
      </c>
      <c r="S26" s="27">
        <v>13</v>
      </c>
      <c r="U26" s="27">
        <v>20</v>
      </c>
      <c r="V26" s="27">
        <v>22</v>
      </c>
      <c r="W26" s="27">
        <v>16</v>
      </c>
    </row>
    <row r="27" spans="1:23" x14ac:dyDescent="0.2">
      <c r="A27" s="26"/>
      <c r="B27" s="26"/>
      <c r="C27" s="26">
        <v>0.15</v>
      </c>
      <c r="D27" s="26">
        <v>0.33</v>
      </c>
      <c r="G27" s="27"/>
      <c r="H27" s="27">
        <v>19</v>
      </c>
      <c r="I27" s="27"/>
      <c r="J27" s="27"/>
      <c r="L27" s="27">
        <v>9</v>
      </c>
      <c r="M27" s="27"/>
      <c r="N27" s="27"/>
      <c r="O27" s="27"/>
      <c r="Q27" s="27">
        <v>23</v>
      </c>
      <c r="R27" s="27">
        <v>19</v>
      </c>
      <c r="S27" s="27">
        <v>20</v>
      </c>
      <c r="U27" s="27">
        <v>24</v>
      </c>
      <c r="V27" s="27">
        <v>23</v>
      </c>
      <c r="W27" s="27">
        <v>23</v>
      </c>
    </row>
    <row r="28" spans="1:23" x14ac:dyDescent="0.2">
      <c r="A28" s="26"/>
      <c r="B28" s="26"/>
      <c r="C28" s="26">
        <v>0.15</v>
      </c>
      <c r="D28" s="26">
        <v>0.38</v>
      </c>
      <c r="G28" s="27"/>
      <c r="H28" s="27">
        <v>26</v>
      </c>
      <c r="I28" s="27"/>
      <c r="J28" s="27"/>
      <c r="K28" s="27"/>
      <c r="L28" s="27"/>
      <c r="M28" s="27"/>
      <c r="N28" s="27"/>
      <c r="Q28" s="27">
        <v>23</v>
      </c>
      <c r="R28" s="27">
        <v>21</v>
      </c>
      <c r="S28" s="27">
        <v>10</v>
      </c>
      <c r="U28" s="27">
        <v>11</v>
      </c>
      <c r="V28" s="27">
        <v>26</v>
      </c>
      <c r="W28" s="27">
        <v>18</v>
      </c>
    </row>
    <row r="29" spans="1:23" x14ac:dyDescent="0.2">
      <c r="A29" s="26"/>
      <c r="B29" s="26"/>
      <c r="C29" s="26">
        <v>0</v>
      </c>
      <c r="D29" s="26">
        <v>0.35</v>
      </c>
      <c r="G29" s="27"/>
      <c r="H29" s="27"/>
      <c r="I29" s="27"/>
      <c r="J29" s="27"/>
      <c r="K29" s="27"/>
      <c r="L29" s="27"/>
      <c r="M29" s="27"/>
      <c r="N29" s="27"/>
      <c r="Q29" s="27">
        <v>18</v>
      </c>
      <c r="R29" s="27">
        <v>13</v>
      </c>
      <c r="S29" s="27">
        <v>17</v>
      </c>
      <c r="U29" s="27"/>
      <c r="V29" s="27">
        <v>29</v>
      </c>
      <c r="W29" s="27">
        <v>15</v>
      </c>
    </row>
    <row r="30" spans="1:23" x14ac:dyDescent="0.2">
      <c r="A30" s="26"/>
      <c r="B30" s="26"/>
      <c r="C30" s="26">
        <v>0.12</v>
      </c>
      <c r="D30" s="26">
        <v>0.11</v>
      </c>
      <c r="G30" s="27"/>
      <c r="H30" s="27"/>
      <c r="I30" s="27"/>
      <c r="J30" s="27"/>
      <c r="K30" s="27"/>
      <c r="L30" s="27"/>
      <c r="M30" s="27"/>
      <c r="N30" s="27"/>
      <c r="Q30" s="27"/>
      <c r="R30" s="27">
        <v>11</v>
      </c>
      <c r="S30" s="27"/>
      <c r="U30" s="27"/>
      <c r="V30" s="27">
        <v>19</v>
      </c>
      <c r="W30" s="27"/>
    </row>
    <row r="31" spans="1:23" x14ac:dyDescent="0.2">
      <c r="A31" s="36" t="s">
        <v>105</v>
      </c>
      <c r="B31" s="26"/>
      <c r="C31" s="26"/>
      <c r="D31" s="26">
        <v>0.13</v>
      </c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U31" s="27"/>
      <c r="V31" s="27">
        <v>16</v>
      </c>
      <c r="W31" s="27"/>
    </row>
    <row r="32" spans="1:23" x14ac:dyDescent="0.2">
      <c r="G32" s="62"/>
      <c r="H32" s="62"/>
      <c r="I32" s="62"/>
      <c r="J32" s="62"/>
      <c r="K32" s="27"/>
      <c r="L32" s="62"/>
      <c r="M32" s="62"/>
      <c r="N32" s="62"/>
      <c r="O32" s="62"/>
      <c r="P32" s="27"/>
      <c r="Q32" s="62"/>
      <c r="R32" s="62"/>
      <c r="S32" s="62"/>
      <c r="T32" s="27"/>
      <c r="U32" s="62"/>
      <c r="V32" s="62">
        <v>16</v>
      </c>
      <c r="W32" s="62"/>
    </row>
    <row r="33" spans="6:23" x14ac:dyDescent="0.2">
      <c r="F33" t="s">
        <v>107</v>
      </c>
      <c r="G33" s="60">
        <f>AVERAGE(G21:G32)</f>
        <v>11.333333333333334</v>
      </c>
      <c r="H33" s="60">
        <f t="shared" ref="H33" si="8">AVERAGE(H21:H32)</f>
        <v>14.375</v>
      </c>
      <c r="I33" s="60">
        <f t="shared" ref="I33" si="9">AVERAGE(I21:I32)</f>
        <v>17.333333333333332</v>
      </c>
      <c r="J33" s="60">
        <f t="shared" ref="J33" si="10">AVERAGE(J21:J32)</f>
        <v>23</v>
      </c>
      <c r="K33" s="27"/>
      <c r="L33" s="60">
        <f>AVERAGE(L21:L32)</f>
        <v>10.428571428571429</v>
      </c>
      <c r="M33" s="60">
        <f t="shared" ref="M33" si="11">AVERAGE(M21:M32)</f>
        <v>10.6</v>
      </c>
      <c r="N33" s="60">
        <f t="shared" ref="N33" si="12">AVERAGE(N21:N32)</f>
        <v>12</v>
      </c>
      <c r="O33" s="60">
        <f t="shared" ref="O33" si="13">AVERAGE(O21:O32)</f>
        <v>15.25</v>
      </c>
      <c r="P33" s="27"/>
      <c r="Q33" s="60">
        <f>AVERAGE(Q21:Q32)</f>
        <v>19.222222222222221</v>
      </c>
      <c r="R33" s="60">
        <f t="shared" ref="R33" si="14">AVERAGE(R21:R32)</f>
        <v>16.100000000000001</v>
      </c>
      <c r="S33" s="60">
        <f t="shared" ref="S33" si="15">AVERAGE(S21:S32)</f>
        <v>16</v>
      </c>
      <c r="T33" s="60"/>
      <c r="U33" s="60">
        <f>AVERAGE(U21:U32)</f>
        <v>16.625</v>
      </c>
      <c r="V33" s="60">
        <f t="shared" ref="V33" si="16">AVERAGE(V21:V32)</f>
        <v>20.25</v>
      </c>
      <c r="W33" s="60">
        <f t="shared" ref="W33" si="17">AVERAGE(W21:W32)</f>
        <v>21</v>
      </c>
    </row>
    <row r="34" spans="6:23" x14ac:dyDescent="0.2">
      <c r="F34" t="s">
        <v>109</v>
      </c>
      <c r="G34" s="60">
        <f>AVERAGE(G33:J33)</f>
        <v>16.510416666666668</v>
      </c>
      <c r="L34" s="60">
        <f>AVERAGE(L33:O33)</f>
        <v>12.069642857142856</v>
      </c>
      <c r="Q34" s="60">
        <f>AVERAGE(Q33:S33)</f>
        <v>17.107407407407408</v>
      </c>
      <c r="U34" s="60">
        <f>AVERAGE(U33:W33)</f>
        <v>19.291666666666668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505"/>
  <sheetViews>
    <sheetView zoomScale="80" zoomScaleNormal="80" workbookViewId="0"/>
  </sheetViews>
  <sheetFormatPr baseColWidth="10" defaultColWidth="8.83203125" defaultRowHeight="15" x14ac:dyDescent="0.2"/>
  <cols>
    <col min="1" max="1" width="8.6640625" style="23"/>
    <col min="2" max="3" width="8.6640625" style="20"/>
    <col min="4" max="4" width="8.6640625" style="13"/>
    <col min="5" max="5" width="8.6640625" style="20"/>
    <col min="6" max="6" width="8.6640625" style="21"/>
    <col min="7" max="9" width="8.6640625" style="20"/>
    <col min="11" max="11" width="8.6640625" style="20"/>
    <col min="12" max="12" width="7.33203125" style="21" customWidth="1"/>
    <col min="13" max="13" width="8.6640625" style="21"/>
    <col min="15" max="15" width="23.6640625" style="24" customWidth="1"/>
    <col min="16" max="16" width="2.1640625" customWidth="1"/>
    <col min="21" max="21" width="12.5" customWidth="1"/>
    <col min="22" max="22" width="3" customWidth="1"/>
    <col min="29" max="29" width="12.5" bestFit="1" customWidth="1"/>
    <col min="30" max="30" width="2.5" customWidth="1"/>
    <col min="35" max="35" width="12.5" bestFit="1" customWidth="1"/>
    <col min="36" max="36" width="1.83203125" customWidth="1"/>
  </cols>
  <sheetData>
    <row r="1" spans="1:38" x14ac:dyDescent="0.2">
      <c r="A1" s="30" t="s">
        <v>97</v>
      </c>
      <c r="O1" s="31" t="s">
        <v>68</v>
      </c>
      <c r="Q1" t="s">
        <v>67</v>
      </c>
    </row>
    <row r="2" spans="1:38" x14ac:dyDescent="0.2">
      <c r="A2" s="23" t="s">
        <v>39</v>
      </c>
      <c r="E2" t="s">
        <v>40</v>
      </c>
      <c r="F2"/>
      <c r="G2"/>
      <c r="H2"/>
      <c r="I2"/>
      <c r="K2" t="s">
        <v>41</v>
      </c>
      <c r="L2"/>
      <c r="M2"/>
      <c r="O2" s="64" t="s">
        <v>113</v>
      </c>
      <c r="P2" s="15"/>
      <c r="Q2" t="s">
        <v>39</v>
      </c>
      <c r="W2" t="s">
        <v>40</v>
      </c>
      <c r="AE2" t="s">
        <v>41</v>
      </c>
    </row>
    <row r="3" spans="1:38" x14ac:dyDescent="0.2">
      <c r="A3" t="s">
        <v>62</v>
      </c>
      <c r="B3" t="s">
        <v>63</v>
      </c>
      <c r="C3" t="s">
        <v>64</v>
      </c>
      <c r="E3" t="s">
        <v>62</v>
      </c>
      <c r="F3" t="s">
        <v>63</v>
      </c>
      <c r="G3" t="s">
        <v>64</v>
      </c>
      <c r="H3" t="s">
        <v>65</v>
      </c>
      <c r="I3" t="s">
        <v>66</v>
      </c>
      <c r="K3" t="s">
        <v>62</v>
      </c>
      <c r="L3" t="s">
        <v>63</v>
      </c>
      <c r="M3" t="s">
        <v>64</v>
      </c>
      <c r="O3" s="24" t="s">
        <v>58</v>
      </c>
      <c r="P3" s="13"/>
      <c r="Q3" t="s">
        <v>62</v>
      </c>
      <c r="R3" t="s">
        <v>63</v>
      </c>
      <c r="S3" t="s">
        <v>64</v>
      </c>
      <c r="U3" t="s">
        <v>59</v>
      </c>
      <c r="W3" t="s">
        <v>62</v>
      </c>
      <c r="X3" t="s">
        <v>63</v>
      </c>
      <c r="Y3" t="s">
        <v>64</v>
      </c>
      <c r="Z3" t="s">
        <v>65</v>
      </c>
      <c r="AA3" t="s">
        <v>66</v>
      </c>
      <c r="AC3" t="s">
        <v>59</v>
      </c>
      <c r="AE3" t="s">
        <v>62</v>
      </c>
      <c r="AF3" t="s">
        <v>63</v>
      </c>
      <c r="AG3" t="s">
        <v>64</v>
      </c>
      <c r="AI3" t="s">
        <v>59</v>
      </c>
      <c r="AK3" s="13" t="s">
        <v>60</v>
      </c>
      <c r="AL3" t="s">
        <v>61</v>
      </c>
    </row>
    <row r="4" spans="1:38" x14ac:dyDescent="0.2">
      <c r="A4" s="22">
        <v>1</v>
      </c>
      <c r="B4" s="20">
        <v>1</v>
      </c>
      <c r="C4" s="20">
        <v>0.98750000000000004</v>
      </c>
      <c r="E4" s="20">
        <v>1</v>
      </c>
      <c r="F4" s="21">
        <v>0.81578947368421051</v>
      </c>
      <c r="G4" s="20">
        <v>1</v>
      </c>
      <c r="H4" s="20">
        <v>1</v>
      </c>
      <c r="I4" s="20">
        <v>0.98630136986301364</v>
      </c>
      <c r="K4" s="20">
        <v>1</v>
      </c>
      <c r="L4" s="21">
        <v>1</v>
      </c>
      <c r="M4" s="21">
        <v>1</v>
      </c>
      <c r="O4" s="24">
        <v>0</v>
      </c>
      <c r="P4" s="13"/>
      <c r="Q4">
        <v>162</v>
      </c>
      <c r="R4">
        <v>109</v>
      </c>
      <c r="S4">
        <v>176</v>
      </c>
      <c r="T4" s="4">
        <f t="shared" ref="T4:T24" si="0">SUM(Q4:S4)</f>
        <v>447</v>
      </c>
      <c r="U4" s="14">
        <f t="shared" ref="U4:U24" si="1">T4/SUM(Q$4:S$24)</f>
        <v>0.38237810094097519</v>
      </c>
      <c r="V4" s="14"/>
      <c r="W4">
        <v>93</v>
      </c>
      <c r="X4">
        <v>209</v>
      </c>
      <c r="Y4">
        <v>95</v>
      </c>
      <c r="Z4">
        <v>25</v>
      </c>
      <c r="AA4">
        <v>174</v>
      </c>
      <c r="AB4" s="4">
        <f t="shared" ref="AB4:AB24" si="2">SUM(W4:AA4)</f>
        <v>596</v>
      </c>
      <c r="AC4" s="14">
        <f t="shared" ref="AC4:AC24" si="3">AB4/SUM(W$4:AA$24)</f>
        <v>0.38426821405544809</v>
      </c>
      <c r="AD4" s="14"/>
      <c r="AE4">
        <v>137</v>
      </c>
      <c r="AF4">
        <v>174</v>
      </c>
      <c r="AG4">
        <v>165</v>
      </c>
      <c r="AH4" s="4">
        <f t="shared" ref="AH4:AH24" si="4">SUM(AE4:AG4)</f>
        <v>476</v>
      </c>
      <c r="AI4" s="14">
        <f t="shared" ref="AI4:AI24" si="5">AH4/SUM(AE$4:AG$24)</f>
        <v>0.33473980309423346</v>
      </c>
      <c r="AJ4" s="14"/>
      <c r="AK4" s="16">
        <f t="shared" ref="AK4:AK24" si="6">AVERAGE(U4,AC4,AI4)</f>
        <v>0.36712870603021891</v>
      </c>
      <c r="AL4" s="19">
        <f t="shared" ref="AL4:AL24" si="7">STDEV(U4,AC4,AI4)</f>
        <v>2.8065528802142511E-2</v>
      </c>
    </row>
    <row r="5" spans="1:38" x14ac:dyDescent="0.2">
      <c r="A5" s="22">
        <v>0.99029126213592233</v>
      </c>
      <c r="B5" s="20">
        <v>1</v>
      </c>
      <c r="C5" s="20">
        <v>0.95959595959595956</v>
      </c>
      <c r="E5" s="20">
        <v>1</v>
      </c>
      <c r="F5" s="21">
        <v>0.7567567567567568</v>
      </c>
      <c r="G5" s="20">
        <v>1</v>
      </c>
      <c r="H5" s="20">
        <v>1</v>
      </c>
      <c r="I5" s="20">
        <v>0.98333333333333328</v>
      </c>
      <c r="K5" s="20">
        <v>1</v>
      </c>
      <c r="L5" s="21">
        <v>1</v>
      </c>
      <c r="M5" s="21">
        <v>1</v>
      </c>
      <c r="O5" s="24">
        <v>5</v>
      </c>
      <c r="P5" s="13"/>
      <c r="Q5">
        <v>76</v>
      </c>
      <c r="R5">
        <v>68</v>
      </c>
      <c r="S5">
        <v>64</v>
      </c>
      <c r="T5" s="4">
        <f t="shared" si="0"/>
        <v>208</v>
      </c>
      <c r="U5" s="14">
        <f t="shared" si="1"/>
        <v>0.17792985457656116</v>
      </c>
      <c r="V5" s="14"/>
      <c r="W5">
        <v>38</v>
      </c>
      <c r="X5">
        <v>38</v>
      </c>
      <c r="Y5">
        <v>43</v>
      </c>
      <c r="Z5">
        <v>44</v>
      </c>
      <c r="AA5">
        <v>40</v>
      </c>
      <c r="AB5" s="4">
        <f t="shared" si="2"/>
        <v>203</v>
      </c>
      <c r="AC5" s="14">
        <f t="shared" si="3"/>
        <v>0.13088330109606705</v>
      </c>
      <c r="AD5" s="14"/>
      <c r="AE5">
        <v>72</v>
      </c>
      <c r="AF5">
        <v>74</v>
      </c>
      <c r="AG5">
        <v>98</v>
      </c>
      <c r="AH5" s="4">
        <f t="shared" si="4"/>
        <v>244</v>
      </c>
      <c r="AI5" s="14">
        <f t="shared" si="5"/>
        <v>0.17158931082981715</v>
      </c>
      <c r="AJ5" s="14"/>
      <c r="AK5" s="17">
        <f t="shared" si="6"/>
        <v>0.16013415550081514</v>
      </c>
      <c r="AL5" s="19">
        <f t="shared" si="7"/>
        <v>2.5529590406172205E-2</v>
      </c>
    </row>
    <row r="6" spans="1:38" x14ac:dyDescent="0.2">
      <c r="A6" s="22">
        <v>0.91176470588235292</v>
      </c>
      <c r="B6" s="20">
        <v>0.98399999999999999</v>
      </c>
      <c r="C6" s="20">
        <v>0.95833333333333337</v>
      </c>
      <c r="E6" s="20">
        <v>0.98412698412698407</v>
      </c>
      <c r="F6" s="21">
        <v>0.68181818181818177</v>
      </c>
      <c r="G6" s="20">
        <v>1</v>
      </c>
      <c r="H6" s="20">
        <v>1</v>
      </c>
      <c r="I6" s="20">
        <v>0.97647058823529409</v>
      </c>
      <c r="K6" s="20">
        <v>1</v>
      </c>
      <c r="L6" s="21">
        <v>1</v>
      </c>
      <c r="M6" s="21">
        <v>0.97115384615384615</v>
      </c>
      <c r="O6" s="24">
        <v>10</v>
      </c>
      <c r="P6" s="13"/>
      <c r="Q6">
        <v>32</v>
      </c>
      <c r="R6">
        <v>46</v>
      </c>
      <c r="S6">
        <v>40</v>
      </c>
      <c r="T6" s="4">
        <f t="shared" si="0"/>
        <v>118</v>
      </c>
      <c r="U6" s="14">
        <f t="shared" si="1"/>
        <v>0.10094097519247219</v>
      </c>
      <c r="V6" s="14"/>
      <c r="W6">
        <v>24</v>
      </c>
      <c r="X6">
        <v>18</v>
      </c>
      <c r="Y6">
        <v>33</v>
      </c>
      <c r="Z6">
        <v>31</v>
      </c>
      <c r="AA6">
        <v>29</v>
      </c>
      <c r="AB6" s="4">
        <f t="shared" si="2"/>
        <v>135</v>
      </c>
      <c r="AC6" s="14">
        <f t="shared" si="3"/>
        <v>8.7040618955512572E-2</v>
      </c>
      <c r="AD6" s="14"/>
      <c r="AE6">
        <v>57</v>
      </c>
      <c r="AF6">
        <v>31</v>
      </c>
      <c r="AG6">
        <v>63</v>
      </c>
      <c r="AH6" s="4">
        <f t="shared" si="4"/>
        <v>151</v>
      </c>
      <c r="AI6" s="14">
        <f t="shared" si="5"/>
        <v>0.10618846694796062</v>
      </c>
      <c r="AJ6" s="14"/>
      <c r="AK6" s="17">
        <f t="shared" si="6"/>
        <v>9.8056687031981796E-2</v>
      </c>
      <c r="AL6" s="19">
        <f t="shared" si="7"/>
        <v>9.8944105094761967E-3</v>
      </c>
    </row>
    <row r="7" spans="1:38" x14ac:dyDescent="0.2">
      <c r="A7" s="22">
        <v>0.86923076923076925</v>
      </c>
      <c r="B7" s="20">
        <v>0.98275862068965514</v>
      </c>
      <c r="C7" s="20">
        <v>0.91111111111111109</v>
      </c>
      <c r="E7" s="20">
        <v>0.97959183673469385</v>
      </c>
      <c r="F7" s="21">
        <v>0.6</v>
      </c>
      <c r="G7" s="20">
        <v>1</v>
      </c>
      <c r="H7" s="20">
        <v>1</v>
      </c>
      <c r="I7" s="20">
        <v>0.94366197183098588</v>
      </c>
      <c r="K7" s="20">
        <v>1</v>
      </c>
      <c r="L7" s="21">
        <v>1</v>
      </c>
      <c r="M7" s="21">
        <v>0.97058823529411764</v>
      </c>
      <c r="O7" s="24">
        <v>15</v>
      </c>
      <c r="P7" s="13"/>
      <c r="Q7">
        <v>20</v>
      </c>
      <c r="R7">
        <v>31</v>
      </c>
      <c r="S7">
        <v>26</v>
      </c>
      <c r="T7" s="4">
        <f t="shared" si="0"/>
        <v>77</v>
      </c>
      <c r="U7" s="14">
        <f t="shared" si="1"/>
        <v>6.5868263473053898E-2</v>
      </c>
      <c r="V7" s="14"/>
      <c r="W7">
        <v>18</v>
      </c>
      <c r="X7">
        <v>15</v>
      </c>
      <c r="Y7">
        <v>21</v>
      </c>
      <c r="Z7">
        <v>27</v>
      </c>
      <c r="AA7">
        <v>18</v>
      </c>
      <c r="AB7" s="4">
        <f t="shared" si="2"/>
        <v>99</v>
      </c>
      <c r="AC7" s="14">
        <f t="shared" si="3"/>
        <v>6.3829787234042548E-2</v>
      </c>
      <c r="AD7" s="14"/>
      <c r="AE7">
        <v>37</v>
      </c>
      <c r="AF7">
        <v>35</v>
      </c>
      <c r="AG7">
        <v>35</v>
      </c>
      <c r="AH7" s="4">
        <f t="shared" si="4"/>
        <v>107</v>
      </c>
      <c r="AI7" s="14">
        <f t="shared" si="5"/>
        <v>7.5246132208157526E-2</v>
      </c>
      <c r="AJ7" s="14"/>
      <c r="AK7" s="17">
        <f t="shared" si="6"/>
        <v>6.8314727638417991E-2</v>
      </c>
      <c r="AL7" s="19">
        <f t="shared" si="7"/>
        <v>6.0886881449379593E-3</v>
      </c>
    </row>
    <row r="8" spans="1:38" x14ac:dyDescent="0.2">
      <c r="A8" s="22">
        <v>0.82758620689655171</v>
      </c>
      <c r="B8" s="20">
        <v>0.97727272727272729</v>
      </c>
      <c r="C8" s="20">
        <v>0.88235294117647056</v>
      </c>
      <c r="E8" s="20">
        <v>0.97674418604651159</v>
      </c>
      <c r="F8" s="21">
        <v>0.46835443037974683</v>
      </c>
      <c r="G8" s="20">
        <v>0.98461538461538467</v>
      </c>
      <c r="H8" s="20">
        <v>1</v>
      </c>
      <c r="I8" s="20">
        <v>0.92452830188679247</v>
      </c>
      <c r="K8" s="20">
        <v>0.96202531645569622</v>
      </c>
      <c r="L8" s="21">
        <v>1</v>
      </c>
      <c r="M8" s="21">
        <v>0.95327102803738317</v>
      </c>
      <c r="O8" s="24">
        <v>20</v>
      </c>
      <c r="P8" s="13"/>
      <c r="Q8">
        <v>16</v>
      </c>
      <c r="R8">
        <v>22</v>
      </c>
      <c r="S8">
        <v>11</v>
      </c>
      <c r="T8" s="4">
        <f t="shared" si="0"/>
        <v>49</v>
      </c>
      <c r="U8" s="14">
        <f t="shared" si="1"/>
        <v>4.1916167664670656E-2</v>
      </c>
      <c r="V8" s="14"/>
      <c r="W8">
        <v>20</v>
      </c>
      <c r="X8">
        <v>10</v>
      </c>
      <c r="Y8">
        <v>15</v>
      </c>
      <c r="Z8">
        <v>25</v>
      </c>
      <c r="AA8">
        <v>12</v>
      </c>
      <c r="AB8" s="4">
        <f t="shared" si="2"/>
        <v>82</v>
      </c>
      <c r="AC8" s="14">
        <f t="shared" si="3"/>
        <v>5.2869116698903935E-2</v>
      </c>
      <c r="AD8" s="14"/>
      <c r="AE8">
        <v>32</v>
      </c>
      <c r="AF8">
        <v>14</v>
      </c>
      <c r="AG8">
        <v>28</v>
      </c>
      <c r="AH8" s="4">
        <f t="shared" si="4"/>
        <v>74</v>
      </c>
      <c r="AI8" s="14">
        <f t="shared" si="5"/>
        <v>5.2039381153305204E-2</v>
      </c>
      <c r="AJ8" s="14"/>
      <c r="AK8" s="17">
        <f t="shared" si="6"/>
        <v>4.8941555172293261E-2</v>
      </c>
      <c r="AL8" s="19">
        <f t="shared" si="7"/>
        <v>6.0982921783973567E-3</v>
      </c>
    </row>
    <row r="9" spans="1:38" x14ac:dyDescent="0.2">
      <c r="A9" s="22">
        <v>0.69565217391304346</v>
      </c>
      <c r="B9" s="20">
        <v>0.94871794871794868</v>
      </c>
      <c r="C9" s="20">
        <v>0.8571428571428571</v>
      </c>
      <c r="E9" s="20">
        <v>0.97647058823529409</v>
      </c>
      <c r="F9" s="21">
        <v>0.42857142857142855</v>
      </c>
      <c r="G9" s="20">
        <v>0.95161290322580649</v>
      </c>
      <c r="H9" s="20">
        <v>1</v>
      </c>
      <c r="I9" s="20">
        <v>0.90721649484536082</v>
      </c>
      <c r="K9" s="20">
        <v>0.94957983193277307</v>
      </c>
      <c r="L9" s="21">
        <v>0.9850746268656716</v>
      </c>
      <c r="M9" s="21">
        <v>0.953125</v>
      </c>
      <c r="O9" s="24">
        <v>25</v>
      </c>
      <c r="P9" s="13"/>
      <c r="Q9">
        <v>13</v>
      </c>
      <c r="R9">
        <v>19</v>
      </c>
      <c r="S9">
        <v>13</v>
      </c>
      <c r="T9" s="4">
        <f t="shared" si="0"/>
        <v>45</v>
      </c>
      <c r="U9" s="14">
        <f t="shared" si="1"/>
        <v>3.8494439692044483E-2</v>
      </c>
      <c r="V9" s="14"/>
      <c r="W9">
        <v>15</v>
      </c>
      <c r="X9">
        <v>10</v>
      </c>
      <c r="Y9">
        <v>17</v>
      </c>
      <c r="Z9">
        <v>17</v>
      </c>
      <c r="AA9">
        <v>14</v>
      </c>
      <c r="AB9" s="4">
        <f t="shared" si="2"/>
        <v>73</v>
      </c>
      <c r="AC9" s="14">
        <f t="shared" si="3"/>
        <v>4.7066408768536426E-2</v>
      </c>
      <c r="AD9" s="14"/>
      <c r="AE9">
        <v>25</v>
      </c>
      <c r="AF9">
        <v>22</v>
      </c>
      <c r="AG9">
        <v>19</v>
      </c>
      <c r="AH9" s="4">
        <f t="shared" si="4"/>
        <v>66</v>
      </c>
      <c r="AI9" s="14">
        <f t="shared" si="5"/>
        <v>4.6413502109704644E-2</v>
      </c>
      <c r="AJ9" s="14"/>
      <c r="AK9" s="17">
        <f t="shared" si="6"/>
        <v>4.3991450190095184E-2</v>
      </c>
      <c r="AL9" s="19">
        <f t="shared" si="7"/>
        <v>4.7717308272833703E-3</v>
      </c>
    </row>
    <row r="10" spans="1:38" x14ac:dyDescent="0.2">
      <c r="A10" s="22">
        <v>0.68181818181818177</v>
      </c>
      <c r="B10" s="20">
        <v>0.92452830188679247</v>
      </c>
      <c r="C10" s="20">
        <v>0.83870967741935487</v>
      </c>
      <c r="E10" s="20">
        <v>0.97297297297297303</v>
      </c>
      <c r="F10" s="21">
        <v>0.42857142857142855</v>
      </c>
      <c r="G10" s="20">
        <v>0.93670886075949367</v>
      </c>
      <c r="H10" s="20">
        <v>0.99038461538461542</v>
      </c>
      <c r="I10" s="20">
        <v>0.88235294117647056</v>
      </c>
      <c r="K10" s="20">
        <v>0.94444444444444442</v>
      </c>
      <c r="L10" s="21">
        <v>0.97435897435897434</v>
      </c>
      <c r="M10" s="21">
        <v>0.95238095238095233</v>
      </c>
      <c r="O10" s="24">
        <v>30</v>
      </c>
      <c r="P10" s="13"/>
      <c r="Q10">
        <v>12</v>
      </c>
      <c r="R10">
        <v>11</v>
      </c>
      <c r="S10">
        <v>14</v>
      </c>
      <c r="T10" s="4">
        <f t="shared" si="0"/>
        <v>37</v>
      </c>
      <c r="U10" s="14">
        <f t="shared" si="1"/>
        <v>3.1650983746792129E-2</v>
      </c>
      <c r="V10" s="14"/>
      <c r="W10">
        <v>2</v>
      </c>
      <c r="X10">
        <v>9</v>
      </c>
      <c r="Y10">
        <v>9</v>
      </c>
      <c r="Z10">
        <v>17</v>
      </c>
      <c r="AA10">
        <v>14</v>
      </c>
      <c r="AB10" s="4">
        <f t="shared" si="2"/>
        <v>51</v>
      </c>
      <c r="AC10" s="14">
        <f t="shared" si="3"/>
        <v>3.2882011605415859E-2</v>
      </c>
      <c r="AD10" s="14"/>
      <c r="AE10">
        <v>21</v>
      </c>
      <c r="AF10">
        <v>11</v>
      </c>
      <c r="AG10">
        <v>12</v>
      </c>
      <c r="AH10" s="4">
        <f t="shared" si="4"/>
        <v>44</v>
      </c>
      <c r="AI10" s="14">
        <f t="shared" si="5"/>
        <v>3.0942334739803096E-2</v>
      </c>
      <c r="AJ10" s="14"/>
      <c r="AK10" s="17">
        <f t="shared" si="6"/>
        <v>3.1825110030670366E-2</v>
      </c>
      <c r="AL10" s="19">
        <f t="shared" si="7"/>
        <v>9.8149200597930021E-4</v>
      </c>
    </row>
    <row r="11" spans="1:38" x14ac:dyDescent="0.2">
      <c r="A11" s="22">
        <v>0.62765957446808507</v>
      </c>
      <c r="B11" s="20">
        <v>0.84210526315789469</v>
      </c>
      <c r="C11" s="20">
        <v>0.83333333333333337</v>
      </c>
      <c r="E11" s="20">
        <v>0.96296296296296291</v>
      </c>
      <c r="F11" s="21">
        <v>0.38277511961722488</v>
      </c>
      <c r="G11" s="20">
        <v>0.92307692307692313</v>
      </c>
      <c r="H11" s="20">
        <v>0.97499999999999998</v>
      </c>
      <c r="I11" s="20">
        <v>0.86363636363636365</v>
      </c>
      <c r="K11" s="20">
        <v>0.9285714285714286</v>
      </c>
      <c r="L11" s="21">
        <v>0.97142857142857142</v>
      </c>
      <c r="M11" s="21">
        <v>0.95035460992907805</v>
      </c>
      <c r="O11" s="24">
        <v>35</v>
      </c>
      <c r="P11" s="13"/>
      <c r="Q11">
        <v>10</v>
      </c>
      <c r="R11">
        <v>11</v>
      </c>
      <c r="S11">
        <v>9</v>
      </c>
      <c r="T11" s="4">
        <f t="shared" si="0"/>
        <v>30</v>
      </c>
      <c r="U11" s="14">
        <f t="shared" si="1"/>
        <v>2.5662959794696322E-2</v>
      </c>
      <c r="V11" s="14"/>
      <c r="W11">
        <v>9</v>
      </c>
      <c r="X11">
        <v>2</v>
      </c>
      <c r="Y11">
        <v>12</v>
      </c>
      <c r="Z11">
        <v>16</v>
      </c>
      <c r="AA11">
        <v>8</v>
      </c>
      <c r="AB11" s="4">
        <f t="shared" si="2"/>
        <v>47</v>
      </c>
      <c r="AC11" s="14">
        <f t="shared" si="3"/>
        <v>3.0303030303030304E-2</v>
      </c>
      <c r="AD11" s="14"/>
      <c r="AE11">
        <v>12</v>
      </c>
      <c r="AF11">
        <v>15</v>
      </c>
      <c r="AG11">
        <v>10</v>
      </c>
      <c r="AH11" s="4">
        <f t="shared" si="4"/>
        <v>37</v>
      </c>
      <c r="AI11" s="14">
        <f t="shared" si="5"/>
        <v>2.6019690576652602E-2</v>
      </c>
      <c r="AJ11" s="14"/>
      <c r="AK11" s="17">
        <f t="shared" si="6"/>
        <v>2.7328560224793075E-2</v>
      </c>
      <c r="AL11" s="19">
        <f t="shared" si="7"/>
        <v>2.5821344654074893E-3</v>
      </c>
    </row>
    <row r="12" spans="1:38" x14ac:dyDescent="0.2">
      <c r="A12" s="22">
        <v>0.61261261261261257</v>
      </c>
      <c r="B12" s="20">
        <v>0.8392857142857143</v>
      </c>
      <c r="C12" s="20">
        <v>0.81081081081081086</v>
      </c>
      <c r="E12" s="20">
        <v>0.88043478260869568</v>
      </c>
      <c r="F12" s="21">
        <v>0.35616438356164382</v>
      </c>
      <c r="G12" s="20">
        <v>0.91891891891891897</v>
      </c>
      <c r="H12" s="20">
        <v>0.96739130434782605</v>
      </c>
      <c r="I12" s="20">
        <v>0.86206896551724133</v>
      </c>
      <c r="K12" s="20">
        <v>0.92452830188679247</v>
      </c>
      <c r="L12" s="21">
        <v>0.96875</v>
      </c>
      <c r="M12" s="21">
        <v>0.93893129770992367</v>
      </c>
      <c r="O12" s="24">
        <v>40</v>
      </c>
      <c r="P12" s="13"/>
      <c r="Q12">
        <v>4</v>
      </c>
      <c r="R12">
        <v>14</v>
      </c>
      <c r="S12">
        <v>7</v>
      </c>
      <c r="T12" s="4">
        <f t="shared" si="0"/>
        <v>25</v>
      </c>
      <c r="U12" s="14">
        <f t="shared" si="1"/>
        <v>2.1385799828913601E-2</v>
      </c>
      <c r="V12" s="14"/>
      <c r="W12">
        <v>7</v>
      </c>
      <c r="X12">
        <v>1</v>
      </c>
      <c r="Y12">
        <v>10</v>
      </c>
      <c r="Z12">
        <v>19</v>
      </c>
      <c r="AA12">
        <v>6</v>
      </c>
      <c r="AB12" s="4">
        <f t="shared" si="2"/>
        <v>43</v>
      </c>
      <c r="AC12" s="14">
        <f t="shared" si="3"/>
        <v>2.7724049000644745E-2</v>
      </c>
      <c r="AD12" s="14"/>
      <c r="AE12">
        <v>11</v>
      </c>
      <c r="AF12">
        <v>6</v>
      </c>
      <c r="AG12">
        <v>10</v>
      </c>
      <c r="AH12" s="4">
        <f t="shared" si="4"/>
        <v>27</v>
      </c>
      <c r="AI12" s="14">
        <f t="shared" si="5"/>
        <v>1.8987341772151899E-2</v>
      </c>
      <c r="AJ12" s="14"/>
      <c r="AK12" s="17">
        <f t="shared" si="6"/>
        <v>2.2699063533903416E-2</v>
      </c>
      <c r="AL12" s="19">
        <f t="shared" si="7"/>
        <v>4.5139793384809009E-3</v>
      </c>
    </row>
    <row r="13" spans="1:38" x14ac:dyDescent="0.2">
      <c r="A13" s="22">
        <v>0.51366120218579236</v>
      </c>
      <c r="B13" s="20">
        <v>0.82608695652173914</v>
      </c>
      <c r="C13" s="20">
        <v>0.75471698113207553</v>
      </c>
      <c r="E13" s="20">
        <v>0.87804878048780488</v>
      </c>
      <c r="F13" s="21">
        <v>0.34615384615384615</v>
      </c>
      <c r="G13" s="20">
        <v>0.88636363636363635</v>
      </c>
      <c r="H13" s="20">
        <v>0.94594594594594594</v>
      </c>
      <c r="I13" s="20">
        <v>0.8</v>
      </c>
      <c r="K13" s="20">
        <v>0.9140625</v>
      </c>
      <c r="L13" s="21">
        <v>0.94915254237288138</v>
      </c>
      <c r="M13" s="21">
        <v>0.90697674418604646</v>
      </c>
      <c r="O13" s="24">
        <v>45</v>
      </c>
      <c r="P13" s="13"/>
      <c r="Q13">
        <v>11</v>
      </c>
      <c r="R13">
        <v>14</v>
      </c>
      <c r="S13">
        <v>5</v>
      </c>
      <c r="T13" s="4">
        <f t="shared" si="0"/>
        <v>30</v>
      </c>
      <c r="U13" s="14">
        <f t="shared" si="1"/>
        <v>2.5662959794696322E-2</v>
      </c>
      <c r="V13" s="14"/>
      <c r="W13">
        <v>5</v>
      </c>
      <c r="X13">
        <v>3</v>
      </c>
      <c r="Y13">
        <v>6</v>
      </c>
      <c r="Z13">
        <v>10</v>
      </c>
      <c r="AA13">
        <v>1</v>
      </c>
      <c r="AB13" s="4">
        <f t="shared" si="2"/>
        <v>25</v>
      </c>
      <c r="AC13" s="14">
        <f t="shared" si="3"/>
        <v>1.6118633139909737E-2</v>
      </c>
      <c r="AD13" s="14"/>
      <c r="AE13">
        <v>10</v>
      </c>
      <c r="AF13">
        <v>11</v>
      </c>
      <c r="AG13">
        <v>9</v>
      </c>
      <c r="AH13" s="4">
        <f t="shared" si="4"/>
        <v>30</v>
      </c>
      <c r="AI13" s="14">
        <f t="shared" si="5"/>
        <v>2.1097046413502109E-2</v>
      </c>
      <c r="AJ13" s="14"/>
      <c r="AK13" s="17">
        <f t="shared" si="6"/>
        <v>2.0959546449369388E-2</v>
      </c>
      <c r="AL13" s="19">
        <f t="shared" si="7"/>
        <v>4.7736487620498053E-3</v>
      </c>
    </row>
    <row r="14" spans="1:38" x14ac:dyDescent="0.2">
      <c r="A14" s="22">
        <v>0.50769230769230766</v>
      </c>
      <c r="B14" s="20">
        <v>0.8</v>
      </c>
      <c r="C14" s="20">
        <v>0.74193548387096775</v>
      </c>
      <c r="E14" s="20">
        <v>0.83750000000000002</v>
      </c>
      <c r="F14" s="21">
        <v>0.3168724279835391</v>
      </c>
      <c r="G14" s="20">
        <v>0.875</v>
      </c>
      <c r="H14" s="20">
        <v>0.93975903614457834</v>
      </c>
      <c r="I14" s="20">
        <v>0.73076923076923073</v>
      </c>
      <c r="K14" s="20">
        <v>0.87671232876712324</v>
      </c>
      <c r="L14" s="21">
        <v>0.94047619047619047</v>
      </c>
      <c r="M14" s="21">
        <v>0.8970588235294118</v>
      </c>
      <c r="O14" s="24">
        <v>50</v>
      </c>
      <c r="P14" s="13"/>
      <c r="Q14">
        <v>5</v>
      </c>
      <c r="R14">
        <v>6</v>
      </c>
      <c r="S14">
        <v>7</v>
      </c>
      <c r="T14" s="4">
        <f t="shared" si="0"/>
        <v>18</v>
      </c>
      <c r="U14" s="14">
        <f t="shared" si="1"/>
        <v>1.5397775876817793E-2</v>
      </c>
      <c r="V14" s="14"/>
      <c r="W14">
        <v>4</v>
      </c>
      <c r="X14">
        <v>0</v>
      </c>
      <c r="Y14">
        <v>6</v>
      </c>
      <c r="Z14">
        <v>9</v>
      </c>
      <c r="AA14">
        <v>4</v>
      </c>
      <c r="AB14" s="4">
        <f t="shared" si="2"/>
        <v>23</v>
      </c>
      <c r="AC14" s="14">
        <f t="shared" si="3"/>
        <v>1.4829142488716958E-2</v>
      </c>
      <c r="AD14" s="14"/>
      <c r="AE14">
        <v>11</v>
      </c>
      <c r="AF14">
        <v>8</v>
      </c>
      <c r="AG14">
        <v>11</v>
      </c>
      <c r="AH14" s="4">
        <f t="shared" si="4"/>
        <v>30</v>
      </c>
      <c r="AI14" s="14">
        <f t="shared" si="5"/>
        <v>2.1097046413502109E-2</v>
      </c>
      <c r="AJ14" s="14"/>
      <c r="AK14" s="17">
        <f t="shared" si="6"/>
        <v>1.7107988259678953E-2</v>
      </c>
      <c r="AL14" s="19">
        <f t="shared" si="7"/>
        <v>3.4663056268097615E-3</v>
      </c>
    </row>
    <row r="15" spans="1:38" x14ac:dyDescent="0.2">
      <c r="A15" s="22">
        <v>0.49494949494949497</v>
      </c>
      <c r="B15" s="20">
        <v>0.79411764705882348</v>
      </c>
      <c r="C15" s="20">
        <v>0.67</v>
      </c>
      <c r="E15" s="20">
        <v>0.8</v>
      </c>
      <c r="F15" s="21">
        <v>0.31395348837209303</v>
      </c>
      <c r="G15" s="20">
        <v>0.8707865168539326</v>
      </c>
      <c r="H15" s="20">
        <v>0.93548387096774188</v>
      </c>
      <c r="I15" s="20">
        <v>0.71951219512195119</v>
      </c>
      <c r="K15" s="20">
        <v>0.86792452830188682</v>
      </c>
      <c r="L15" s="21">
        <v>0.91025641025641024</v>
      </c>
      <c r="M15" s="21">
        <v>0.88888888888888884</v>
      </c>
      <c r="O15" s="24">
        <v>55</v>
      </c>
      <c r="P15" s="13"/>
      <c r="Q15">
        <v>0</v>
      </c>
      <c r="R15">
        <v>10</v>
      </c>
      <c r="S15">
        <v>5</v>
      </c>
      <c r="T15" s="4">
        <f t="shared" si="0"/>
        <v>15</v>
      </c>
      <c r="U15" s="14">
        <f t="shared" si="1"/>
        <v>1.2831479897348161E-2</v>
      </c>
      <c r="V15" s="14"/>
      <c r="W15">
        <v>4</v>
      </c>
      <c r="X15">
        <v>0</v>
      </c>
      <c r="Y15">
        <v>6</v>
      </c>
      <c r="Z15">
        <v>12</v>
      </c>
      <c r="AA15">
        <v>7</v>
      </c>
      <c r="AB15" s="4">
        <f t="shared" si="2"/>
        <v>29</v>
      </c>
      <c r="AC15" s="14">
        <f t="shared" si="3"/>
        <v>1.8697614442295292E-2</v>
      </c>
      <c r="AD15" s="14"/>
      <c r="AE15">
        <v>8</v>
      </c>
      <c r="AF15">
        <v>7</v>
      </c>
      <c r="AG15">
        <v>6</v>
      </c>
      <c r="AH15" s="4">
        <f t="shared" si="4"/>
        <v>21</v>
      </c>
      <c r="AI15" s="14">
        <f t="shared" si="5"/>
        <v>1.4767932489451477E-2</v>
      </c>
      <c r="AJ15" s="14"/>
      <c r="AK15" s="17">
        <f t="shared" si="6"/>
        <v>1.5432342276364976E-2</v>
      </c>
      <c r="AL15" s="19">
        <f t="shared" si="7"/>
        <v>2.9889737199522769E-3</v>
      </c>
    </row>
    <row r="16" spans="1:38" x14ac:dyDescent="0.2">
      <c r="A16" s="22">
        <v>0.49484536082474229</v>
      </c>
      <c r="B16" s="20">
        <v>0.78301886792452835</v>
      </c>
      <c r="C16" s="20">
        <v>0.660377358490566</v>
      </c>
      <c r="E16" s="20">
        <v>0.7846153846153846</v>
      </c>
      <c r="F16" s="21">
        <v>0.31372549019607843</v>
      </c>
      <c r="G16" s="20">
        <v>0.86956521739130432</v>
      </c>
      <c r="H16" s="20">
        <v>0.93055555555555558</v>
      </c>
      <c r="I16" s="20">
        <v>0.71153846153846156</v>
      </c>
      <c r="K16" s="20">
        <v>0.84375</v>
      </c>
      <c r="L16" s="21">
        <v>0.89333333333333331</v>
      </c>
      <c r="M16" s="21">
        <v>0.8783783783783784</v>
      </c>
      <c r="O16" s="24">
        <v>60</v>
      </c>
      <c r="P16" s="13"/>
      <c r="Q16">
        <v>1</v>
      </c>
      <c r="R16">
        <v>10</v>
      </c>
      <c r="S16">
        <v>3</v>
      </c>
      <c r="T16" s="4">
        <f t="shared" si="0"/>
        <v>14</v>
      </c>
      <c r="U16" s="14">
        <f t="shared" si="1"/>
        <v>1.1976047904191617E-2</v>
      </c>
      <c r="V16" s="14"/>
      <c r="W16">
        <v>8</v>
      </c>
      <c r="X16">
        <v>1</v>
      </c>
      <c r="Y16">
        <v>6</v>
      </c>
      <c r="Z16">
        <v>7</v>
      </c>
      <c r="AA16">
        <v>4</v>
      </c>
      <c r="AB16" s="4">
        <f t="shared" si="2"/>
        <v>26</v>
      </c>
      <c r="AC16" s="14">
        <f t="shared" si="3"/>
        <v>1.6763378465506126E-2</v>
      </c>
      <c r="AD16" s="14"/>
      <c r="AE16">
        <v>7</v>
      </c>
      <c r="AF16">
        <v>6</v>
      </c>
      <c r="AG16">
        <v>4</v>
      </c>
      <c r="AH16" s="4">
        <f t="shared" si="4"/>
        <v>17</v>
      </c>
      <c r="AI16" s="14">
        <f t="shared" si="5"/>
        <v>1.1954992967651195E-2</v>
      </c>
      <c r="AJ16" s="14"/>
      <c r="AK16" s="17">
        <f t="shared" si="6"/>
        <v>1.3564806445782979E-2</v>
      </c>
      <c r="AL16" s="19">
        <f t="shared" si="7"/>
        <v>2.7700646294996508E-3</v>
      </c>
    </row>
    <row r="17" spans="1:38" x14ac:dyDescent="0.2">
      <c r="A17" s="22">
        <v>0.48148148148148145</v>
      </c>
      <c r="B17" s="20">
        <v>0.78021978021978022</v>
      </c>
      <c r="C17" s="20">
        <v>0.64948453608247425</v>
      </c>
      <c r="E17" s="20">
        <v>0.77894736842105261</v>
      </c>
      <c r="F17" s="21">
        <v>0.31111111111111112</v>
      </c>
      <c r="G17" s="20">
        <v>0.84444444444444444</v>
      </c>
      <c r="H17" s="20">
        <v>0.92647058823529416</v>
      </c>
      <c r="I17" s="20">
        <v>0.70588235294117652</v>
      </c>
      <c r="K17" s="20">
        <v>0.82300884955752207</v>
      </c>
      <c r="L17" s="21">
        <v>0.88297872340425532</v>
      </c>
      <c r="M17" s="21">
        <v>0.875</v>
      </c>
      <c r="O17" s="24">
        <v>65</v>
      </c>
      <c r="P17" s="13"/>
      <c r="Q17">
        <v>1</v>
      </c>
      <c r="R17">
        <v>5</v>
      </c>
      <c r="S17">
        <v>7</v>
      </c>
      <c r="T17" s="4">
        <f t="shared" si="0"/>
        <v>13</v>
      </c>
      <c r="U17" s="14">
        <f t="shared" si="1"/>
        <v>1.1120615911035072E-2</v>
      </c>
      <c r="V17" s="14"/>
      <c r="W17">
        <v>3</v>
      </c>
      <c r="X17">
        <v>0</v>
      </c>
      <c r="Y17">
        <v>5</v>
      </c>
      <c r="Z17">
        <v>10</v>
      </c>
      <c r="AA17">
        <v>3</v>
      </c>
      <c r="AB17" s="4">
        <f t="shared" si="2"/>
        <v>21</v>
      </c>
      <c r="AC17" s="14">
        <f t="shared" si="3"/>
        <v>1.3539651837524178E-2</v>
      </c>
      <c r="AD17" s="14"/>
      <c r="AE17">
        <v>5</v>
      </c>
      <c r="AF17">
        <v>7</v>
      </c>
      <c r="AG17">
        <v>3</v>
      </c>
      <c r="AH17" s="4">
        <f t="shared" si="4"/>
        <v>15</v>
      </c>
      <c r="AI17" s="14">
        <f t="shared" si="5"/>
        <v>1.0548523206751054E-2</v>
      </c>
      <c r="AJ17" s="14"/>
      <c r="AK17" s="17">
        <f t="shared" si="6"/>
        <v>1.1736263651770102E-2</v>
      </c>
      <c r="AL17" s="19">
        <f t="shared" si="7"/>
        <v>1.5877591841843603E-3</v>
      </c>
    </row>
    <row r="18" spans="1:38" x14ac:dyDescent="0.2">
      <c r="A18" s="22">
        <v>0.47282608695652173</v>
      </c>
      <c r="B18" s="20">
        <v>0.75</v>
      </c>
      <c r="C18" s="20">
        <v>0.6428571428571429</v>
      </c>
      <c r="E18" s="20">
        <v>0.76923076923076927</v>
      </c>
      <c r="F18" s="21">
        <v>0.31034482758620691</v>
      </c>
      <c r="G18" s="20">
        <v>0.77049180327868849</v>
      </c>
      <c r="H18" s="20">
        <v>0.91428571428571426</v>
      </c>
      <c r="I18" s="20">
        <v>0.70129870129870131</v>
      </c>
      <c r="K18" s="20">
        <v>0.80681818181818177</v>
      </c>
      <c r="L18" s="21">
        <v>0.875</v>
      </c>
      <c r="M18" s="21">
        <v>0.86792452830188682</v>
      </c>
      <c r="O18" s="24">
        <v>70</v>
      </c>
      <c r="P18" s="13"/>
      <c r="Q18">
        <v>2</v>
      </c>
      <c r="R18">
        <v>8</v>
      </c>
      <c r="S18">
        <v>0</v>
      </c>
      <c r="T18" s="4">
        <f t="shared" si="0"/>
        <v>10</v>
      </c>
      <c r="U18" s="14">
        <f t="shared" si="1"/>
        <v>8.5543199315654406E-3</v>
      </c>
      <c r="V18" s="14"/>
      <c r="W18">
        <v>0</v>
      </c>
      <c r="X18">
        <v>1</v>
      </c>
      <c r="Y18">
        <v>4</v>
      </c>
      <c r="Z18">
        <v>6</v>
      </c>
      <c r="AA18">
        <v>4</v>
      </c>
      <c r="AB18" s="4">
        <f t="shared" si="2"/>
        <v>15</v>
      </c>
      <c r="AC18" s="14">
        <f t="shared" si="3"/>
        <v>9.6711798839458421E-3</v>
      </c>
      <c r="AD18" s="14"/>
      <c r="AE18">
        <v>5</v>
      </c>
      <c r="AF18">
        <v>1</v>
      </c>
      <c r="AG18">
        <v>6</v>
      </c>
      <c r="AH18" s="4">
        <f t="shared" si="4"/>
        <v>12</v>
      </c>
      <c r="AI18" s="14">
        <f t="shared" si="5"/>
        <v>8.4388185654008432E-3</v>
      </c>
      <c r="AJ18" s="14"/>
      <c r="AK18" s="17">
        <f t="shared" si="6"/>
        <v>8.8881061269707098E-3</v>
      </c>
      <c r="AL18" s="19">
        <f t="shared" si="7"/>
        <v>6.8061628179454754E-4</v>
      </c>
    </row>
    <row r="19" spans="1:38" x14ac:dyDescent="0.2">
      <c r="A19" s="22">
        <v>0.46969696969696972</v>
      </c>
      <c r="B19" s="20">
        <v>0.73134328358208955</v>
      </c>
      <c r="C19" s="20">
        <v>0.6333333333333333</v>
      </c>
      <c r="E19" s="20">
        <v>0.76086956521739135</v>
      </c>
      <c r="F19" s="21">
        <v>0.30434782608695654</v>
      </c>
      <c r="G19" s="20">
        <v>0.70270270270270274</v>
      </c>
      <c r="H19" s="20">
        <v>0.91304347826086951</v>
      </c>
      <c r="I19" s="20">
        <v>0.67346938775510201</v>
      </c>
      <c r="K19" s="20">
        <v>0.80487804878048785</v>
      </c>
      <c r="L19" s="21">
        <v>0.86301369863013699</v>
      </c>
      <c r="M19" s="21">
        <v>0.83050847457627119</v>
      </c>
      <c r="O19" s="24">
        <v>75</v>
      </c>
      <c r="P19" s="13"/>
      <c r="Q19">
        <v>0</v>
      </c>
      <c r="R19">
        <v>3</v>
      </c>
      <c r="S19">
        <v>2</v>
      </c>
      <c r="T19" s="4">
        <f t="shared" si="0"/>
        <v>5</v>
      </c>
      <c r="U19" s="14">
        <f t="shared" si="1"/>
        <v>4.2771599657827203E-3</v>
      </c>
      <c r="V19" s="14"/>
      <c r="W19">
        <v>4</v>
      </c>
      <c r="X19">
        <v>1</v>
      </c>
      <c r="Y19">
        <v>1</v>
      </c>
      <c r="Z19">
        <v>9</v>
      </c>
      <c r="AA19">
        <v>1</v>
      </c>
      <c r="AB19" s="4">
        <f t="shared" si="2"/>
        <v>16</v>
      </c>
      <c r="AC19" s="14">
        <f t="shared" si="3"/>
        <v>1.0315925209542231E-2</v>
      </c>
      <c r="AD19" s="14"/>
      <c r="AE19">
        <v>5</v>
      </c>
      <c r="AF19">
        <v>3</v>
      </c>
      <c r="AG19">
        <v>2</v>
      </c>
      <c r="AH19" s="4">
        <f t="shared" si="4"/>
        <v>10</v>
      </c>
      <c r="AI19" s="14">
        <f t="shared" si="5"/>
        <v>7.0323488045007029E-3</v>
      </c>
      <c r="AJ19" s="14"/>
      <c r="AK19" s="17">
        <f t="shared" si="6"/>
        <v>7.2084779932752177E-3</v>
      </c>
      <c r="AL19" s="19">
        <f t="shared" si="7"/>
        <v>3.023232960865443E-3</v>
      </c>
    </row>
    <row r="20" spans="1:38" x14ac:dyDescent="0.2">
      <c r="A20" s="22">
        <v>0.46103896103896103</v>
      </c>
      <c r="B20" s="20">
        <v>0.72549019607843135</v>
      </c>
      <c r="C20" s="20">
        <v>0.63157894736842102</v>
      </c>
      <c r="E20" s="20">
        <v>0.74736842105263157</v>
      </c>
      <c r="F20" s="21">
        <v>0.28947368421052633</v>
      </c>
      <c r="G20" s="20">
        <v>0.6987951807228916</v>
      </c>
      <c r="H20" s="20">
        <v>0.90666666666666662</v>
      </c>
      <c r="I20" s="20">
        <v>0.66666666666666663</v>
      </c>
      <c r="K20" s="20">
        <v>0.79411764705882348</v>
      </c>
      <c r="L20" s="21">
        <v>0.86274509803921573</v>
      </c>
      <c r="M20" s="21">
        <v>0.81553398058252424</v>
      </c>
      <c r="O20" s="24">
        <v>80</v>
      </c>
      <c r="P20" s="13"/>
      <c r="Q20">
        <v>0</v>
      </c>
      <c r="R20">
        <v>4</v>
      </c>
      <c r="S20">
        <v>1</v>
      </c>
      <c r="T20" s="4">
        <f t="shared" si="0"/>
        <v>5</v>
      </c>
      <c r="U20" s="14">
        <f t="shared" si="1"/>
        <v>4.2771599657827203E-3</v>
      </c>
      <c r="V20" s="14"/>
      <c r="W20">
        <v>3</v>
      </c>
      <c r="X20">
        <v>1</v>
      </c>
      <c r="Y20">
        <v>0</v>
      </c>
      <c r="Z20">
        <v>4</v>
      </c>
      <c r="AA20">
        <v>1</v>
      </c>
      <c r="AB20" s="4">
        <f t="shared" si="2"/>
        <v>9</v>
      </c>
      <c r="AC20" s="14">
        <f t="shared" si="3"/>
        <v>5.8027079303675051E-3</v>
      </c>
      <c r="AD20" s="14"/>
      <c r="AE20">
        <v>7</v>
      </c>
      <c r="AF20">
        <v>3</v>
      </c>
      <c r="AG20">
        <v>5</v>
      </c>
      <c r="AH20" s="4">
        <f t="shared" si="4"/>
        <v>15</v>
      </c>
      <c r="AI20" s="14">
        <f t="shared" si="5"/>
        <v>1.0548523206751054E-2</v>
      </c>
      <c r="AJ20" s="14"/>
      <c r="AK20" s="17">
        <f t="shared" si="6"/>
        <v>6.8761303676337605E-3</v>
      </c>
      <c r="AL20" s="19">
        <f t="shared" si="7"/>
        <v>3.2705773223793643E-3</v>
      </c>
    </row>
    <row r="21" spans="1:38" x14ac:dyDescent="0.2">
      <c r="A21" s="22">
        <v>0.45714285714285713</v>
      </c>
      <c r="B21" s="20">
        <v>0.72058823529411764</v>
      </c>
      <c r="C21" s="20">
        <v>0.63157894736842102</v>
      </c>
      <c r="E21" s="20">
        <v>0.74285714285714288</v>
      </c>
      <c r="F21" s="21">
        <v>0.28440366972477066</v>
      </c>
      <c r="G21" s="20">
        <v>0.69387755102040816</v>
      </c>
      <c r="H21" s="20">
        <v>0.88888888888888884</v>
      </c>
      <c r="I21" s="20">
        <v>0.64516129032258063</v>
      </c>
      <c r="K21" s="20">
        <v>0.79069767441860461</v>
      </c>
      <c r="L21" s="21">
        <v>0.8188405797101449</v>
      </c>
      <c r="M21" s="21">
        <v>0.79245283018867929</v>
      </c>
      <c r="O21" s="24">
        <v>85</v>
      </c>
      <c r="P21" s="13"/>
      <c r="Q21">
        <v>2</v>
      </c>
      <c r="R21">
        <v>3</v>
      </c>
      <c r="S21">
        <v>3</v>
      </c>
      <c r="T21" s="4">
        <f t="shared" si="0"/>
        <v>8</v>
      </c>
      <c r="U21" s="14">
        <f t="shared" si="1"/>
        <v>6.8434559452523521E-3</v>
      </c>
      <c r="V21" s="14"/>
      <c r="W21">
        <v>1</v>
      </c>
      <c r="X21">
        <v>0</v>
      </c>
      <c r="Y21">
        <v>3</v>
      </c>
      <c r="Z21">
        <v>6</v>
      </c>
      <c r="AA21">
        <v>2</v>
      </c>
      <c r="AB21" s="4">
        <f t="shared" si="2"/>
        <v>12</v>
      </c>
      <c r="AC21" s="14">
        <f t="shared" si="3"/>
        <v>7.7369439071566732E-3</v>
      </c>
      <c r="AD21" s="14"/>
      <c r="AE21">
        <v>2</v>
      </c>
      <c r="AF21">
        <v>2</v>
      </c>
      <c r="AG21">
        <v>2</v>
      </c>
      <c r="AH21" s="4">
        <f t="shared" si="4"/>
        <v>6</v>
      </c>
      <c r="AI21" s="14">
        <f t="shared" si="5"/>
        <v>4.2194092827004216E-3</v>
      </c>
      <c r="AJ21" s="14"/>
      <c r="AK21" s="17">
        <f t="shared" si="6"/>
        <v>6.2666030450364832E-3</v>
      </c>
      <c r="AL21" s="19">
        <f t="shared" si="7"/>
        <v>1.828341300175583E-3</v>
      </c>
    </row>
    <row r="22" spans="1:38" x14ac:dyDescent="0.2">
      <c r="A22" s="22">
        <v>0.45238095238095238</v>
      </c>
      <c r="B22" s="20">
        <v>0.7192982456140351</v>
      </c>
      <c r="C22" s="20">
        <v>0.62376237623762376</v>
      </c>
      <c r="E22" s="20">
        <v>0.65</v>
      </c>
      <c r="F22" s="21">
        <v>0.28244274809160308</v>
      </c>
      <c r="G22" s="20">
        <v>0.68932038834951459</v>
      </c>
      <c r="H22" s="20">
        <v>0.87209302325581395</v>
      </c>
      <c r="I22" s="20">
        <v>0.61111111111111116</v>
      </c>
      <c r="K22" s="20">
        <v>0.78260869565217395</v>
      </c>
      <c r="L22" s="21">
        <v>0.8</v>
      </c>
      <c r="M22" s="21">
        <v>0.78787878787878785</v>
      </c>
      <c r="O22" s="24">
        <v>90</v>
      </c>
      <c r="P22" s="13"/>
      <c r="Q22">
        <v>1</v>
      </c>
      <c r="R22">
        <v>0</v>
      </c>
      <c r="S22">
        <v>2</v>
      </c>
      <c r="T22" s="4">
        <f t="shared" si="0"/>
        <v>3</v>
      </c>
      <c r="U22" s="14">
        <f t="shared" si="1"/>
        <v>2.5662959794696323E-3</v>
      </c>
      <c r="V22" s="14"/>
      <c r="W22">
        <v>2</v>
      </c>
      <c r="X22">
        <v>0</v>
      </c>
      <c r="Y22">
        <v>4</v>
      </c>
      <c r="Z22">
        <v>4</v>
      </c>
      <c r="AA22">
        <v>2</v>
      </c>
      <c r="AB22" s="4">
        <f t="shared" si="2"/>
        <v>12</v>
      </c>
      <c r="AC22" s="14">
        <f t="shared" si="3"/>
        <v>7.7369439071566732E-3</v>
      </c>
      <c r="AD22" s="14"/>
      <c r="AE22">
        <v>2</v>
      </c>
      <c r="AF22">
        <v>4</v>
      </c>
      <c r="AG22">
        <v>5</v>
      </c>
      <c r="AH22" s="4">
        <f t="shared" si="4"/>
        <v>11</v>
      </c>
      <c r="AI22" s="14">
        <f t="shared" si="5"/>
        <v>7.7355836849507739E-3</v>
      </c>
      <c r="AJ22" s="14"/>
      <c r="AK22" s="17">
        <f t="shared" si="6"/>
        <v>6.0129411905256933E-3</v>
      </c>
      <c r="AL22" s="19">
        <f t="shared" si="7"/>
        <v>2.9848823880888283E-3</v>
      </c>
    </row>
    <row r="23" spans="1:38" x14ac:dyDescent="0.2">
      <c r="A23" s="22">
        <v>0.45238095238095238</v>
      </c>
      <c r="B23" s="20">
        <v>0.71084337349397586</v>
      </c>
      <c r="C23" s="20">
        <v>0.61052631578947369</v>
      </c>
      <c r="E23" s="20">
        <v>0.64210526315789473</v>
      </c>
      <c r="F23" s="21">
        <v>0.27329192546583853</v>
      </c>
      <c r="G23" s="20">
        <v>0.65625</v>
      </c>
      <c r="H23" s="20">
        <v>0.85245901639344257</v>
      </c>
      <c r="I23" s="20">
        <v>0.6097560975609756</v>
      </c>
      <c r="K23" s="20">
        <v>0.77659574468085102</v>
      </c>
      <c r="L23" s="21">
        <v>0.78301886792452835</v>
      </c>
      <c r="M23" s="21">
        <v>0.7846153846153846</v>
      </c>
      <c r="O23" s="24">
        <v>95</v>
      </c>
      <c r="P23" s="13"/>
      <c r="Q23">
        <v>0</v>
      </c>
      <c r="R23">
        <v>2</v>
      </c>
      <c r="S23">
        <v>2</v>
      </c>
      <c r="T23" s="4">
        <f t="shared" si="0"/>
        <v>4</v>
      </c>
      <c r="U23" s="14">
        <f t="shared" si="1"/>
        <v>3.4217279726261761E-3</v>
      </c>
      <c r="V23" s="14"/>
      <c r="W23">
        <v>2</v>
      </c>
      <c r="X23">
        <v>0</v>
      </c>
      <c r="Y23">
        <v>2</v>
      </c>
      <c r="Z23">
        <v>6</v>
      </c>
      <c r="AA23">
        <v>2</v>
      </c>
      <c r="AB23" s="4">
        <f t="shared" si="2"/>
        <v>12</v>
      </c>
      <c r="AC23" s="14">
        <f t="shared" si="3"/>
        <v>7.7369439071566732E-3</v>
      </c>
      <c r="AD23" s="14"/>
      <c r="AE23">
        <v>5</v>
      </c>
      <c r="AF23">
        <v>5</v>
      </c>
      <c r="AG23">
        <v>7</v>
      </c>
      <c r="AH23" s="4">
        <f t="shared" si="4"/>
        <v>17</v>
      </c>
      <c r="AI23" s="14">
        <f t="shared" si="5"/>
        <v>1.1954992967651195E-2</v>
      </c>
      <c r="AJ23" s="14"/>
      <c r="AK23" s="17">
        <f t="shared" si="6"/>
        <v>7.7045549491446819E-3</v>
      </c>
      <c r="AL23" s="19">
        <f t="shared" si="7"/>
        <v>4.2667246984403207E-3</v>
      </c>
    </row>
    <row r="24" spans="1:38" x14ac:dyDescent="0.2">
      <c r="A24" s="22">
        <v>0.43965517241379309</v>
      </c>
      <c r="B24" s="20">
        <v>0.70967741935483875</v>
      </c>
      <c r="C24" s="20">
        <v>0.6</v>
      </c>
      <c r="E24" s="20">
        <v>0.625</v>
      </c>
      <c r="F24" s="21">
        <v>0.2690909090909091</v>
      </c>
      <c r="G24" s="20">
        <v>0.65625</v>
      </c>
      <c r="H24" s="20">
        <v>0.85227272727272729</v>
      </c>
      <c r="I24" s="20">
        <v>0.60273972602739723</v>
      </c>
      <c r="K24" s="20">
        <v>0.77083333333333337</v>
      </c>
      <c r="L24" s="21">
        <v>0.74545454545454548</v>
      </c>
      <c r="M24" s="21">
        <v>0.7752808988764045</v>
      </c>
      <c r="O24" s="24">
        <v>100</v>
      </c>
      <c r="P24" s="13"/>
      <c r="Q24">
        <v>2</v>
      </c>
      <c r="R24">
        <v>5</v>
      </c>
      <c r="S24">
        <v>1</v>
      </c>
      <c r="T24" s="4">
        <f t="shared" si="0"/>
        <v>8</v>
      </c>
      <c r="U24" s="14">
        <f t="shared" si="1"/>
        <v>6.8434559452523521E-3</v>
      </c>
      <c r="V24" s="14"/>
      <c r="W24">
        <v>6</v>
      </c>
      <c r="X24">
        <v>0</v>
      </c>
      <c r="Y24">
        <v>5</v>
      </c>
      <c r="Z24">
        <v>8</v>
      </c>
      <c r="AA24">
        <v>3</v>
      </c>
      <c r="AB24" s="4">
        <f t="shared" si="2"/>
        <v>22</v>
      </c>
      <c r="AC24" s="14">
        <f t="shared" si="3"/>
        <v>1.4184397163120567E-2</v>
      </c>
      <c r="AD24" s="14"/>
      <c r="AE24">
        <v>4</v>
      </c>
      <c r="AF24">
        <v>6</v>
      </c>
      <c r="AG24">
        <v>2</v>
      </c>
      <c r="AH24" s="4">
        <f t="shared" si="4"/>
        <v>12</v>
      </c>
      <c r="AI24" s="14">
        <f t="shared" si="5"/>
        <v>8.4388185654008432E-3</v>
      </c>
      <c r="AJ24" s="14"/>
      <c r="AK24" s="18">
        <f t="shared" si="6"/>
        <v>9.8222238912579213E-3</v>
      </c>
      <c r="AL24" s="19">
        <f t="shared" si="7"/>
        <v>3.8610506617702345E-3</v>
      </c>
    </row>
    <row r="25" spans="1:38" x14ac:dyDescent="0.2">
      <c r="A25" s="22">
        <v>0.43902439024390244</v>
      </c>
      <c r="B25" s="20">
        <v>0.6966292134831461</v>
      </c>
      <c r="C25" s="20">
        <v>0.5714285714285714</v>
      </c>
      <c r="E25" s="20">
        <v>0.61290322580645162</v>
      </c>
      <c r="F25" s="21">
        <v>0.2608695652173913</v>
      </c>
      <c r="G25" s="20">
        <v>0.65217391304347827</v>
      </c>
      <c r="H25" s="20">
        <v>0.83809523809523812</v>
      </c>
      <c r="I25" s="20">
        <v>0.58695652173913049</v>
      </c>
      <c r="K25" s="20">
        <v>0.75912408759124084</v>
      </c>
      <c r="L25" s="21">
        <v>0.72916666666666663</v>
      </c>
      <c r="M25" s="21">
        <v>0.77358490566037741</v>
      </c>
    </row>
    <row r="26" spans="1:38" x14ac:dyDescent="0.2">
      <c r="A26" s="22">
        <v>0.43564356435643564</v>
      </c>
      <c r="B26" s="20">
        <v>0.68669527896995708</v>
      </c>
      <c r="C26" s="20">
        <v>0.56730769230769229</v>
      </c>
      <c r="E26" s="20">
        <v>0.60952380952380958</v>
      </c>
      <c r="F26" s="21">
        <v>0.25757575757575757</v>
      </c>
      <c r="G26" s="20">
        <v>0.63225806451612898</v>
      </c>
      <c r="H26" s="20">
        <v>0.83582089552238803</v>
      </c>
      <c r="I26" s="20">
        <v>0.56896551724137934</v>
      </c>
      <c r="K26" s="20">
        <v>0.75531914893617025</v>
      </c>
      <c r="L26" s="21">
        <v>0.72727272727272729</v>
      </c>
      <c r="M26" s="21">
        <v>0.76500000000000001</v>
      </c>
    </row>
    <row r="27" spans="1:38" x14ac:dyDescent="0.2">
      <c r="A27" s="22">
        <v>0.4351145038167939</v>
      </c>
      <c r="B27" s="20">
        <v>0.67924528301886788</v>
      </c>
      <c r="C27" s="20">
        <v>0.54651162790697672</v>
      </c>
      <c r="E27" s="20">
        <v>0.60349854227405253</v>
      </c>
      <c r="F27" s="21">
        <v>0.25641025641025639</v>
      </c>
      <c r="G27" s="20">
        <v>0.6310679611650486</v>
      </c>
      <c r="H27" s="20">
        <v>0.82905982905982911</v>
      </c>
      <c r="I27" s="20">
        <v>0.55789473684210522</v>
      </c>
      <c r="K27" s="20">
        <v>0.7350427350427351</v>
      </c>
      <c r="L27" s="21">
        <v>0.7142857142857143</v>
      </c>
      <c r="M27" s="21">
        <v>0.70909090909090911</v>
      </c>
    </row>
    <row r="28" spans="1:38" x14ac:dyDescent="0.2">
      <c r="A28" s="22">
        <v>0.43396226415094341</v>
      </c>
      <c r="B28" s="20">
        <v>0.67469879518072284</v>
      </c>
      <c r="C28" s="20">
        <v>0.53409090909090906</v>
      </c>
      <c r="E28" s="20">
        <v>0.59459459459459463</v>
      </c>
      <c r="F28" s="21">
        <v>0.25563909774436089</v>
      </c>
      <c r="G28" s="20">
        <v>0.61855670103092786</v>
      </c>
      <c r="H28" s="20">
        <v>0.81176470588235294</v>
      </c>
      <c r="I28" s="20">
        <v>0.55172413793103448</v>
      </c>
      <c r="K28" s="20">
        <v>0.73118279569892475</v>
      </c>
      <c r="L28" s="21">
        <v>0.67123287671232879</v>
      </c>
      <c r="M28" s="21">
        <v>0.70707070707070707</v>
      </c>
    </row>
    <row r="29" spans="1:38" x14ac:dyDescent="0.2">
      <c r="A29" s="22">
        <v>0.40594059405940597</v>
      </c>
      <c r="B29" s="20">
        <v>0.66863905325443784</v>
      </c>
      <c r="C29" s="20">
        <v>0.53398058252427183</v>
      </c>
      <c r="E29" s="20">
        <v>0.58823529411764708</v>
      </c>
      <c r="F29" s="21">
        <v>0.24369747899159663</v>
      </c>
      <c r="G29" s="20">
        <v>0.61538461538461542</v>
      </c>
      <c r="H29" s="20">
        <v>0.80769230769230771</v>
      </c>
      <c r="I29" s="20">
        <v>0.5436893203883495</v>
      </c>
      <c r="K29" s="20">
        <v>0.71739130434782605</v>
      </c>
      <c r="L29" s="21">
        <v>0.66666666666666663</v>
      </c>
      <c r="M29" s="21">
        <v>0.70270270270270274</v>
      </c>
    </row>
    <row r="30" spans="1:38" x14ac:dyDescent="0.2">
      <c r="A30" s="22">
        <v>0.38028169014084506</v>
      </c>
      <c r="B30" s="20">
        <v>0.66666666666666663</v>
      </c>
      <c r="C30" s="20">
        <v>0.51973684210526316</v>
      </c>
      <c r="E30" s="20">
        <v>0.5855855855855856</v>
      </c>
      <c r="F30" s="21">
        <v>0.23529411764705882</v>
      </c>
      <c r="G30" s="20">
        <v>0.60317460317460314</v>
      </c>
      <c r="H30" s="20">
        <v>0.8</v>
      </c>
      <c r="I30" s="20">
        <v>0.54216867469879515</v>
      </c>
      <c r="K30" s="20">
        <v>0.6964285714285714</v>
      </c>
      <c r="L30" s="21">
        <v>0.65909090909090906</v>
      </c>
      <c r="M30" s="21">
        <v>0.68627450980392157</v>
      </c>
    </row>
    <row r="31" spans="1:38" x14ac:dyDescent="0.2">
      <c r="A31" s="22">
        <v>0.37735849056603776</v>
      </c>
      <c r="B31" s="20">
        <v>0.65137614678899081</v>
      </c>
      <c r="C31" s="20">
        <v>0.48979591836734693</v>
      </c>
      <c r="E31" s="20">
        <v>0.58064516129032262</v>
      </c>
      <c r="F31" s="21">
        <v>0.23170731707317074</v>
      </c>
      <c r="G31" s="20">
        <v>0.60227272727272729</v>
      </c>
      <c r="H31" s="20">
        <v>0.78260869565217395</v>
      </c>
      <c r="I31" s="20">
        <v>0.53424657534246578</v>
      </c>
      <c r="K31" s="20">
        <v>0.68571428571428572</v>
      </c>
      <c r="L31" s="21">
        <v>0.64935064935064934</v>
      </c>
      <c r="M31" s="21">
        <v>0.68518518518518523</v>
      </c>
    </row>
    <row r="32" spans="1:38" x14ac:dyDescent="0.2">
      <c r="A32" s="22">
        <v>0.375</v>
      </c>
      <c r="B32" s="20">
        <v>0.63888888888888884</v>
      </c>
      <c r="C32" s="20">
        <v>0.48571428571428571</v>
      </c>
      <c r="E32" s="20">
        <v>0.57792207792207795</v>
      </c>
      <c r="F32" s="21">
        <v>0.23</v>
      </c>
      <c r="G32" s="20">
        <v>0.59722222222222221</v>
      </c>
      <c r="H32" s="20">
        <v>0.75221238938053092</v>
      </c>
      <c r="I32" s="20">
        <v>0.53333333333333333</v>
      </c>
      <c r="K32" s="20">
        <v>0.68493150684931503</v>
      </c>
      <c r="L32" s="21">
        <v>0.64102564102564108</v>
      </c>
      <c r="M32" s="21">
        <v>0.68421052631578949</v>
      </c>
    </row>
    <row r="33" spans="1:13" x14ac:dyDescent="0.2">
      <c r="A33" s="22">
        <v>0.3611111111111111</v>
      </c>
      <c r="B33" s="20">
        <v>0.625</v>
      </c>
      <c r="C33" s="20">
        <v>0.4838709677419355</v>
      </c>
      <c r="E33" s="20">
        <v>0.5714285714285714</v>
      </c>
      <c r="F33" s="21">
        <v>0.22222222222222221</v>
      </c>
      <c r="G33" s="20">
        <v>0.58823529411764708</v>
      </c>
      <c r="H33" s="20">
        <v>0.75</v>
      </c>
      <c r="I33" s="20">
        <v>0.5178571428571429</v>
      </c>
      <c r="K33" s="20">
        <v>0.68</v>
      </c>
      <c r="L33" s="21">
        <v>0.63257575757575757</v>
      </c>
      <c r="M33" s="21">
        <v>0.66666666666666663</v>
      </c>
    </row>
    <row r="34" spans="1:13" x14ac:dyDescent="0.2">
      <c r="A34" s="22">
        <v>0.36065573770491804</v>
      </c>
      <c r="B34" s="20">
        <v>0.62037037037037035</v>
      </c>
      <c r="C34" s="20">
        <v>0.48</v>
      </c>
      <c r="E34" s="20">
        <v>0.54166666666666663</v>
      </c>
      <c r="F34" s="21">
        <v>0.21875</v>
      </c>
      <c r="G34" s="20">
        <v>0.5636363636363636</v>
      </c>
      <c r="H34" s="20">
        <v>0.7432432432432432</v>
      </c>
      <c r="I34" s="20">
        <v>0.5</v>
      </c>
      <c r="K34" s="20">
        <v>0.65909090909090906</v>
      </c>
      <c r="L34" s="21">
        <v>0.62666666666666671</v>
      </c>
      <c r="M34" s="21">
        <v>0.64814814814814814</v>
      </c>
    </row>
    <row r="35" spans="1:13" x14ac:dyDescent="0.2">
      <c r="A35" s="22">
        <v>0.35802469135802467</v>
      </c>
      <c r="B35" s="20">
        <v>0.61111111111111116</v>
      </c>
      <c r="C35" s="20">
        <v>0.47916666666666669</v>
      </c>
      <c r="E35" s="20">
        <v>0.52830188679245282</v>
      </c>
      <c r="F35" s="21">
        <v>0.21818181818181817</v>
      </c>
      <c r="G35" s="20">
        <v>0.54285714285714282</v>
      </c>
      <c r="H35" s="20">
        <v>0.74117647058823533</v>
      </c>
      <c r="I35" s="20">
        <v>0.4777777777777778</v>
      </c>
      <c r="K35" s="20">
        <v>0.63749999999999996</v>
      </c>
      <c r="L35" s="21">
        <v>0.61538461538461542</v>
      </c>
      <c r="M35" s="21">
        <v>0.6386554621848739</v>
      </c>
    </row>
    <row r="36" spans="1:13" x14ac:dyDescent="0.2">
      <c r="A36" s="22">
        <v>0.3401639344262295</v>
      </c>
      <c r="B36" s="20">
        <v>0.61038961038961037</v>
      </c>
      <c r="C36" s="20">
        <v>0.47619047619047616</v>
      </c>
      <c r="E36" s="20">
        <v>0.52631578947368418</v>
      </c>
      <c r="F36" s="21">
        <v>0.21153846153846154</v>
      </c>
      <c r="G36" s="20">
        <v>0.54128440366972475</v>
      </c>
      <c r="H36" s="20">
        <v>0.73529411764705888</v>
      </c>
      <c r="I36" s="20">
        <v>0.47619047619047616</v>
      </c>
      <c r="K36" s="20">
        <v>0.63380281690140849</v>
      </c>
      <c r="L36" s="21">
        <v>0.61403508771929827</v>
      </c>
      <c r="M36" s="21">
        <v>0.60416666666666663</v>
      </c>
    </row>
    <row r="37" spans="1:13" x14ac:dyDescent="0.2">
      <c r="A37" s="22">
        <v>0.33333333333333331</v>
      </c>
      <c r="B37" s="20">
        <v>0.60606060606060608</v>
      </c>
      <c r="C37" s="20">
        <v>0.47058823529411764</v>
      </c>
      <c r="E37" s="20">
        <v>0.51851851851851849</v>
      </c>
      <c r="F37" s="21">
        <v>0.18994413407821228</v>
      </c>
      <c r="G37" s="20">
        <v>0.53846153846153844</v>
      </c>
      <c r="H37" s="20">
        <v>0.73469387755102045</v>
      </c>
      <c r="I37" s="20">
        <v>0.42857142857142855</v>
      </c>
      <c r="K37" s="20">
        <v>0.6271186440677966</v>
      </c>
      <c r="L37" s="21">
        <v>0.6095890410958904</v>
      </c>
      <c r="M37" s="21">
        <v>0.60416666666666663</v>
      </c>
    </row>
    <row r="38" spans="1:13" x14ac:dyDescent="0.2">
      <c r="A38" s="22">
        <v>0.32989690721649484</v>
      </c>
      <c r="B38" s="20">
        <v>0.60344827586206895</v>
      </c>
      <c r="C38" s="20">
        <v>0.44444444444444442</v>
      </c>
      <c r="E38" s="20">
        <v>0.48868778280542985</v>
      </c>
      <c r="F38" s="21">
        <v>0.189873417721519</v>
      </c>
      <c r="G38" s="20">
        <v>0.53846153846153844</v>
      </c>
      <c r="H38" s="20">
        <v>0.73333333333333328</v>
      </c>
      <c r="I38" s="20">
        <v>0.42399999999999999</v>
      </c>
      <c r="K38" s="20">
        <v>0.62608695652173918</v>
      </c>
      <c r="L38" s="21">
        <v>0.6009174311926605</v>
      </c>
      <c r="M38" s="21">
        <v>0.60416666666666663</v>
      </c>
    </row>
    <row r="39" spans="1:13" x14ac:dyDescent="0.2">
      <c r="A39" s="22">
        <v>0.32967032967032966</v>
      </c>
      <c r="B39" s="20">
        <v>0.6</v>
      </c>
      <c r="C39" s="20">
        <v>0.44067796610169491</v>
      </c>
      <c r="E39" s="20">
        <v>0.48672566371681414</v>
      </c>
      <c r="F39" s="21">
        <v>0.1875</v>
      </c>
      <c r="G39" s="20">
        <v>0.528169014084507</v>
      </c>
      <c r="H39" s="20">
        <v>0.72941176470588232</v>
      </c>
      <c r="I39" s="20">
        <v>0.42307692307692307</v>
      </c>
      <c r="K39" s="20">
        <v>0.61904761904761907</v>
      </c>
      <c r="L39" s="21">
        <v>0.58974358974358976</v>
      </c>
      <c r="M39" s="21">
        <v>0.59740259740259738</v>
      </c>
    </row>
    <row r="40" spans="1:13" x14ac:dyDescent="0.2">
      <c r="A40" s="22">
        <v>0.32919254658385094</v>
      </c>
      <c r="B40" s="20">
        <v>0.59322033898305082</v>
      </c>
      <c r="C40" s="20">
        <v>0.43396226415094341</v>
      </c>
      <c r="E40" s="20">
        <v>0.48347107438016529</v>
      </c>
      <c r="F40" s="21">
        <v>0.18705035971223022</v>
      </c>
      <c r="G40" s="20">
        <v>0.50943396226415094</v>
      </c>
      <c r="H40" s="20">
        <v>0.72549019607843135</v>
      </c>
      <c r="I40" s="20">
        <v>0.41791044776119401</v>
      </c>
      <c r="K40" s="20">
        <v>0.6029411764705882</v>
      </c>
      <c r="L40" s="21">
        <v>0.58490566037735847</v>
      </c>
      <c r="M40" s="21">
        <v>0.55963302752293576</v>
      </c>
    </row>
    <row r="41" spans="1:13" x14ac:dyDescent="0.2">
      <c r="A41" s="22">
        <v>0.32857142857142857</v>
      </c>
      <c r="B41" s="20">
        <v>0.58823529411764708</v>
      </c>
      <c r="C41" s="20">
        <v>0.42857142857142855</v>
      </c>
      <c r="E41" s="20">
        <v>0.46666666666666667</v>
      </c>
      <c r="F41" s="21">
        <v>0.18604651162790697</v>
      </c>
      <c r="G41" s="20">
        <v>0.5067567567567568</v>
      </c>
      <c r="H41" s="20">
        <v>0.72131147540983609</v>
      </c>
      <c r="I41" s="20">
        <v>0.39583333333333331</v>
      </c>
      <c r="K41" s="20">
        <v>0.59722222222222221</v>
      </c>
      <c r="L41" s="21">
        <v>0.56910569105691056</v>
      </c>
      <c r="M41" s="21">
        <v>0.55172413793103448</v>
      </c>
    </row>
    <row r="42" spans="1:13" x14ac:dyDescent="0.2">
      <c r="A42" s="22">
        <v>0.32673267326732675</v>
      </c>
      <c r="B42" s="20">
        <v>0.57843137254901966</v>
      </c>
      <c r="C42" s="20">
        <v>0.42105263157894735</v>
      </c>
      <c r="E42" s="20">
        <v>0.45360824742268041</v>
      </c>
      <c r="F42" s="21">
        <v>0.18309859154929578</v>
      </c>
      <c r="G42" s="20">
        <v>0.5</v>
      </c>
      <c r="H42" s="20">
        <v>0.71666666666666667</v>
      </c>
      <c r="I42" s="20">
        <v>0.38095238095238093</v>
      </c>
      <c r="K42" s="20">
        <v>0.58888888888888891</v>
      </c>
      <c r="L42" s="21">
        <v>0.55319148936170215</v>
      </c>
      <c r="M42" s="21">
        <v>0.55000000000000004</v>
      </c>
    </row>
    <row r="43" spans="1:13" x14ac:dyDescent="0.2">
      <c r="A43" s="22">
        <v>0.31481481481481483</v>
      </c>
      <c r="B43" s="20">
        <v>0.57746478873239437</v>
      </c>
      <c r="C43" s="20">
        <v>0.41666666666666669</v>
      </c>
      <c r="E43" s="20">
        <v>0.44545454545454544</v>
      </c>
      <c r="F43" s="21">
        <v>0.17127071823204421</v>
      </c>
      <c r="G43" s="20">
        <v>0.5</v>
      </c>
      <c r="H43" s="20">
        <v>0.71296296296296291</v>
      </c>
      <c r="I43" s="20">
        <v>0.375</v>
      </c>
      <c r="K43" s="20">
        <v>0.58823529411764708</v>
      </c>
      <c r="L43" s="21">
        <v>0.54545454545454541</v>
      </c>
      <c r="M43" s="21">
        <v>0.54304635761589404</v>
      </c>
    </row>
    <row r="44" spans="1:13" x14ac:dyDescent="0.2">
      <c r="A44" s="22">
        <v>0.3125</v>
      </c>
      <c r="B44" s="20">
        <v>0.57377049180327866</v>
      </c>
      <c r="C44" s="20">
        <v>0.41599999999999998</v>
      </c>
      <c r="E44" s="20">
        <v>0.4354066985645933</v>
      </c>
      <c r="F44" s="21">
        <v>0.16393442622950818</v>
      </c>
      <c r="G44" s="20">
        <v>0.48780487804878048</v>
      </c>
      <c r="H44" s="20">
        <v>0.70588235294117652</v>
      </c>
      <c r="I44" s="20">
        <v>0.36781609195402298</v>
      </c>
      <c r="K44" s="20">
        <v>0.58666666666666667</v>
      </c>
      <c r="L44" s="21">
        <v>0.54216867469879515</v>
      </c>
      <c r="M44" s="21">
        <v>0.53846153846153844</v>
      </c>
    </row>
    <row r="45" spans="1:13" x14ac:dyDescent="0.2">
      <c r="A45" s="22">
        <v>0.3048780487804878</v>
      </c>
      <c r="B45" s="20">
        <v>0.56910569105691056</v>
      </c>
      <c r="C45" s="20">
        <v>0.38759689922480622</v>
      </c>
      <c r="E45" s="20">
        <v>0.42857142857142855</v>
      </c>
      <c r="F45" s="21">
        <v>0.15853658536585366</v>
      </c>
      <c r="G45" s="20">
        <v>0.48351648351648352</v>
      </c>
      <c r="H45" s="20">
        <v>0.69491525423728817</v>
      </c>
      <c r="I45" s="20">
        <v>0.359375</v>
      </c>
      <c r="K45" s="20">
        <v>0.58620689655172409</v>
      </c>
      <c r="L45" s="21">
        <v>0.54</v>
      </c>
      <c r="M45" s="21">
        <v>0.53846153846153844</v>
      </c>
    </row>
    <row r="46" spans="1:13" x14ac:dyDescent="0.2">
      <c r="A46" s="22">
        <v>0.30357142857142855</v>
      </c>
      <c r="B46" s="20">
        <v>0.56756756756756754</v>
      </c>
      <c r="C46" s="20">
        <v>0.38518518518518519</v>
      </c>
      <c r="E46" s="20">
        <v>0.41818181818181815</v>
      </c>
      <c r="F46" s="21">
        <v>0.15204678362573099</v>
      </c>
      <c r="G46" s="20">
        <v>0.45238095238095238</v>
      </c>
      <c r="H46" s="20">
        <v>0.68421052631578949</v>
      </c>
      <c r="I46" s="20">
        <v>0.34782608695652173</v>
      </c>
      <c r="K46" s="20">
        <v>0.5714285714285714</v>
      </c>
      <c r="L46" s="21">
        <v>0.53947368421052633</v>
      </c>
      <c r="M46" s="21">
        <v>0.51851851851851849</v>
      </c>
    </row>
    <row r="47" spans="1:13" x14ac:dyDescent="0.2">
      <c r="A47" s="22">
        <v>0.30303030303030304</v>
      </c>
      <c r="B47" s="20">
        <v>0.55813953488372092</v>
      </c>
      <c r="C47" s="20">
        <v>0.38461538461538464</v>
      </c>
      <c r="E47" s="20">
        <v>0.41095890410958902</v>
      </c>
      <c r="F47" s="21">
        <v>0.14482758620689656</v>
      </c>
      <c r="G47" s="20">
        <v>0.45161290322580644</v>
      </c>
      <c r="H47" s="20">
        <v>0.66666666666666663</v>
      </c>
      <c r="I47" s="20">
        <v>0.34666666666666668</v>
      </c>
      <c r="K47" s="20">
        <v>0.55952380952380953</v>
      </c>
      <c r="L47" s="21">
        <v>0.53398058252427183</v>
      </c>
      <c r="M47" s="21">
        <v>0.50704225352112675</v>
      </c>
    </row>
    <row r="48" spans="1:13" x14ac:dyDescent="0.2">
      <c r="A48" s="22">
        <v>0.3</v>
      </c>
      <c r="B48" s="20">
        <v>0.54335260115606931</v>
      </c>
      <c r="C48" s="20">
        <v>0.38</v>
      </c>
      <c r="E48" s="20">
        <v>0.40909090909090912</v>
      </c>
      <c r="F48" s="21">
        <v>0.14285714285714285</v>
      </c>
      <c r="G48" s="20">
        <v>0.44444444444444442</v>
      </c>
      <c r="H48" s="20">
        <v>0.66666666666666663</v>
      </c>
      <c r="I48" s="20">
        <v>0.33980582524271846</v>
      </c>
      <c r="K48" s="20">
        <v>0.55384615384615388</v>
      </c>
      <c r="L48" s="21">
        <v>0.515625</v>
      </c>
      <c r="M48" s="21">
        <v>0.50349650349650354</v>
      </c>
    </row>
    <row r="49" spans="1:13" x14ac:dyDescent="0.2">
      <c r="A49" s="22">
        <v>0.29702970297029702</v>
      </c>
      <c r="B49" s="20">
        <v>0.5423728813559322</v>
      </c>
      <c r="C49" s="20">
        <v>0.37096774193548387</v>
      </c>
      <c r="E49" s="20">
        <v>0.38823529411764707</v>
      </c>
      <c r="F49" s="21">
        <v>0.140625</v>
      </c>
      <c r="G49" s="20">
        <v>0.44047619047619047</v>
      </c>
      <c r="H49" s="20">
        <v>0.66433566433566438</v>
      </c>
      <c r="I49" s="20">
        <v>0.33557046979865773</v>
      </c>
      <c r="K49" s="20">
        <v>0.54320987654320985</v>
      </c>
      <c r="L49" s="21">
        <v>0.50806451612903225</v>
      </c>
      <c r="M49" s="21">
        <v>0.5</v>
      </c>
    </row>
    <row r="50" spans="1:13" x14ac:dyDescent="0.2">
      <c r="A50" s="22">
        <v>0.29411764705882354</v>
      </c>
      <c r="B50" s="20">
        <v>0.53846153846153844</v>
      </c>
      <c r="C50" s="20">
        <v>0.36842105263157893</v>
      </c>
      <c r="E50" s="20">
        <v>0.38666666666666666</v>
      </c>
      <c r="F50" s="21">
        <v>0.13973799126637554</v>
      </c>
      <c r="G50" s="20">
        <v>0.4375</v>
      </c>
      <c r="H50" s="20">
        <v>0.65714285714285714</v>
      </c>
      <c r="I50" s="20">
        <v>0.33333333333333331</v>
      </c>
      <c r="K50" s="20">
        <v>0.54166666666666663</v>
      </c>
      <c r="L50" s="21">
        <v>0.49137931034482757</v>
      </c>
      <c r="M50" s="21">
        <v>0.49532710280373832</v>
      </c>
    </row>
    <row r="51" spans="1:13" x14ac:dyDescent="0.2">
      <c r="A51" s="22">
        <v>0.29411764705882354</v>
      </c>
      <c r="B51" s="20">
        <v>0.53658536585365857</v>
      </c>
      <c r="C51" s="20">
        <v>0.36206896551724138</v>
      </c>
      <c r="E51" s="20">
        <v>0.38461538461538464</v>
      </c>
      <c r="F51" s="21">
        <v>0.1391304347826087</v>
      </c>
      <c r="G51" s="20">
        <v>0.42553191489361702</v>
      </c>
      <c r="H51" s="20">
        <v>0.65573770491803274</v>
      </c>
      <c r="I51" s="20">
        <v>0.32954545454545453</v>
      </c>
      <c r="K51" s="20">
        <v>0.53521126760563376</v>
      </c>
      <c r="L51" s="21">
        <v>0.49056603773584906</v>
      </c>
      <c r="M51" s="21">
        <v>0.48927038626609443</v>
      </c>
    </row>
    <row r="52" spans="1:13" x14ac:dyDescent="0.2">
      <c r="A52" s="22">
        <v>0.28947368421052633</v>
      </c>
      <c r="B52" s="20">
        <v>0.52941176470588236</v>
      </c>
      <c r="C52" s="20">
        <v>0.35135135135135137</v>
      </c>
      <c r="E52" s="20">
        <v>0.38235294117647056</v>
      </c>
      <c r="F52" s="21">
        <v>0.13513513513513514</v>
      </c>
      <c r="G52" s="20">
        <v>0.42105263157894735</v>
      </c>
      <c r="H52" s="20">
        <v>0.65476190476190477</v>
      </c>
      <c r="I52" s="20">
        <v>0.3235294117647059</v>
      </c>
      <c r="K52" s="20">
        <v>0.53333333333333333</v>
      </c>
      <c r="L52" s="21">
        <v>0.48550724637681159</v>
      </c>
      <c r="M52" s="21">
        <v>0.48760330578512395</v>
      </c>
    </row>
    <row r="53" spans="1:13" x14ac:dyDescent="0.2">
      <c r="A53" s="22">
        <v>0.28888888888888886</v>
      </c>
      <c r="B53" s="20">
        <v>0.52777777777777779</v>
      </c>
      <c r="C53" s="20">
        <v>0.35064935064935066</v>
      </c>
      <c r="E53" s="20">
        <v>0.37356321839080459</v>
      </c>
      <c r="F53" s="21">
        <v>0.13138686131386862</v>
      </c>
      <c r="G53" s="20">
        <v>0.41714285714285715</v>
      </c>
      <c r="H53" s="20">
        <v>0.64634146341463417</v>
      </c>
      <c r="I53" s="20">
        <v>0.32</v>
      </c>
      <c r="K53" s="20">
        <v>0.5267857142857143</v>
      </c>
      <c r="L53" s="21">
        <v>0.48091603053435117</v>
      </c>
      <c r="M53" s="21">
        <v>0.484375</v>
      </c>
    </row>
    <row r="54" spans="1:13" x14ac:dyDescent="0.2">
      <c r="A54" s="22">
        <v>0.28205128205128205</v>
      </c>
      <c r="B54" s="20">
        <v>0.51666666666666672</v>
      </c>
      <c r="C54" s="20">
        <v>0.34666666666666668</v>
      </c>
      <c r="E54" s="20">
        <v>0.36842105263157893</v>
      </c>
      <c r="F54" s="21">
        <v>0.13043478260869565</v>
      </c>
      <c r="G54" s="20">
        <v>0.41249999999999998</v>
      </c>
      <c r="H54" s="20">
        <v>0.63013698630136983</v>
      </c>
      <c r="I54" s="20">
        <v>0.31632653061224492</v>
      </c>
      <c r="K54" s="20">
        <v>0.52238805970149249</v>
      </c>
      <c r="L54" s="21">
        <v>0.4777777777777778</v>
      </c>
      <c r="M54" s="21">
        <v>0.48412698412698413</v>
      </c>
    </row>
    <row r="55" spans="1:13" x14ac:dyDescent="0.2">
      <c r="A55" s="22">
        <v>0.27380952380952384</v>
      </c>
      <c r="B55" s="20">
        <v>0.51351351351351349</v>
      </c>
      <c r="C55" s="20">
        <v>0.33884297520661155</v>
      </c>
      <c r="E55" s="20">
        <v>0.36144578313253012</v>
      </c>
      <c r="F55" s="21">
        <v>0.12987012987012986</v>
      </c>
      <c r="G55" s="20">
        <v>0.41176470588235292</v>
      </c>
      <c r="H55" s="20">
        <v>0.62790697674418605</v>
      </c>
      <c r="I55" s="20">
        <v>0.31506849315068491</v>
      </c>
      <c r="K55" s="20">
        <v>0.5220588235294118</v>
      </c>
      <c r="L55" s="21">
        <v>0.47560975609756095</v>
      </c>
      <c r="M55" s="21">
        <v>0.47619047619047616</v>
      </c>
    </row>
    <row r="56" spans="1:13" x14ac:dyDescent="0.2">
      <c r="A56" s="22">
        <v>0.26351351351351349</v>
      </c>
      <c r="B56" s="20">
        <v>0.49504950495049505</v>
      </c>
      <c r="C56" s="20">
        <v>0.33333333333333331</v>
      </c>
      <c r="E56" s="20">
        <v>0.36036036036036034</v>
      </c>
      <c r="F56" s="21">
        <v>0.12790697674418605</v>
      </c>
      <c r="G56" s="20">
        <v>0.40579710144927539</v>
      </c>
      <c r="H56" s="20">
        <v>0.62790697674418605</v>
      </c>
      <c r="I56" s="20">
        <v>0.31111111111111112</v>
      </c>
      <c r="K56" s="20">
        <v>0.51923076923076927</v>
      </c>
      <c r="L56" s="21">
        <v>0.46753246753246752</v>
      </c>
      <c r="M56" s="21">
        <v>0.47619047619047616</v>
      </c>
    </row>
    <row r="57" spans="1:13" x14ac:dyDescent="0.2">
      <c r="A57" s="22">
        <v>0.26</v>
      </c>
      <c r="B57" s="20">
        <v>0.49295774647887325</v>
      </c>
      <c r="C57" s="20">
        <v>0.32558139534883723</v>
      </c>
      <c r="E57" s="20">
        <v>0.35087719298245612</v>
      </c>
      <c r="F57" s="21">
        <v>0.125</v>
      </c>
      <c r="G57" s="20">
        <v>0.40366972477064222</v>
      </c>
      <c r="H57" s="20">
        <v>0.62365591397849462</v>
      </c>
      <c r="I57" s="20">
        <v>0.31034482758620691</v>
      </c>
      <c r="K57" s="20">
        <v>0.51851851851851849</v>
      </c>
      <c r="L57" s="21">
        <v>0.46086956521739131</v>
      </c>
      <c r="M57" s="21">
        <v>0.46846846846846846</v>
      </c>
    </row>
    <row r="58" spans="1:13" x14ac:dyDescent="0.2">
      <c r="A58" s="22">
        <v>0.25882352941176473</v>
      </c>
      <c r="B58" s="20">
        <v>0.48214285714285715</v>
      </c>
      <c r="C58" s="20">
        <v>0.30864197530864196</v>
      </c>
      <c r="E58" s="20">
        <v>0.34969325153374231</v>
      </c>
      <c r="F58" s="21">
        <v>0.12162162162162163</v>
      </c>
      <c r="G58" s="20">
        <v>0.39344262295081966</v>
      </c>
      <c r="H58" s="20">
        <v>0.6216216216216216</v>
      </c>
      <c r="I58" s="20">
        <v>0.30645161290322581</v>
      </c>
      <c r="K58" s="20">
        <v>0.5161290322580645</v>
      </c>
      <c r="L58" s="21">
        <v>0.44827586206896552</v>
      </c>
      <c r="M58" s="21">
        <v>0.4576271186440678</v>
      </c>
    </row>
    <row r="59" spans="1:13" x14ac:dyDescent="0.2">
      <c r="A59" s="22">
        <v>0.25862068965517243</v>
      </c>
      <c r="B59" s="20">
        <v>0.47747747747747749</v>
      </c>
      <c r="C59" s="20">
        <v>0.30612244897959184</v>
      </c>
      <c r="E59" s="20">
        <v>0.34459459459459457</v>
      </c>
      <c r="F59" s="21">
        <v>0.11538461538461539</v>
      </c>
      <c r="G59" s="20">
        <v>0.3902439024390244</v>
      </c>
      <c r="H59" s="20">
        <v>0.60465116279069764</v>
      </c>
      <c r="I59" s="20">
        <v>0.3048780487804878</v>
      </c>
      <c r="K59" s="20">
        <v>0.50877192982456143</v>
      </c>
      <c r="L59" s="21">
        <v>0.44736842105263158</v>
      </c>
      <c r="M59" s="21">
        <v>0.45454545454545453</v>
      </c>
    </row>
    <row r="60" spans="1:13" x14ac:dyDescent="0.2">
      <c r="A60" s="22">
        <v>0.255</v>
      </c>
      <c r="B60" s="20">
        <v>0.47169811320754718</v>
      </c>
      <c r="C60" s="20">
        <v>0.30592105263157893</v>
      </c>
      <c r="E60" s="20">
        <v>0.34351145038167941</v>
      </c>
      <c r="F60" s="21">
        <v>0.1148936170212766</v>
      </c>
      <c r="G60" s="20">
        <v>0.38461538461538464</v>
      </c>
      <c r="H60" s="20">
        <v>0.60240963855421692</v>
      </c>
      <c r="I60" s="20">
        <v>0.30158730158730157</v>
      </c>
      <c r="K60" s="20">
        <v>0.50666666666666671</v>
      </c>
      <c r="L60" s="21">
        <v>0.44736842105263158</v>
      </c>
      <c r="M60" s="21">
        <v>0.45454545454545453</v>
      </c>
    </row>
    <row r="61" spans="1:13" x14ac:dyDescent="0.2">
      <c r="A61" s="22">
        <v>0.25490196078431371</v>
      </c>
      <c r="B61" s="20">
        <v>0.47058823529411764</v>
      </c>
      <c r="C61" s="20">
        <v>0.30534351145038169</v>
      </c>
      <c r="E61" s="20">
        <v>0.33846153846153848</v>
      </c>
      <c r="F61" s="21">
        <v>0.11290322580645161</v>
      </c>
      <c r="G61" s="20">
        <v>0.37962962962962965</v>
      </c>
      <c r="H61" s="20">
        <v>0.59677419354838712</v>
      </c>
      <c r="I61" s="20">
        <v>0.3</v>
      </c>
      <c r="K61" s="20">
        <v>0.5</v>
      </c>
      <c r="L61" s="21">
        <v>0.44444444444444442</v>
      </c>
      <c r="M61" s="21">
        <v>0.45</v>
      </c>
    </row>
    <row r="62" spans="1:13" x14ac:dyDescent="0.2">
      <c r="A62" s="22">
        <v>0.25</v>
      </c>
      <c r="B62" s="20">
        <v>0.46956521739130436</v>
      </c>
      <c r="C62" s="20">
        <v>0.30303030303030304</v>
      </c>
      <c r="E62" s="20">
        <v>0.3007518796992481</v>
      </c>
      <c r="F62" s="21">
        <v>0.10824742268041238</v>
      </c>
      <c r="G62" s="20">
        <v>0.36842105263157893</v>
      </c>
      <c r="H62" s="20">
        <v>0.58333333333333337</v>
      </c>
      <c r="I62" s="20">
        <v>0.28767123287671231</v>
      </c>
      <c r="K62" s="20">
        <v>0.49473684210526314</v>
      </c>
      <c r="L62" s="21">
        <v>0.44444444444444442</v>
      </c>
      <c r="M62" s="21">
        <v>0.44</v>
      </c>
    </row>
    <row r="63" spans="1:13" x14ac:dyDescent="0.2">
      <c r="A63" s="22">
        <v>0.24770642201834864</v>
      </c>
      <c r="B63" s="20">
        <v>0.46363636363636362</v>
      </c>
      <c r="C63" s="20">
        <v>0.30177514792899407</v>
      </c>
      <c r="E63" s="20">
        <v>0.28749999999999998</v>
      </c>
      <c r="F63" s="21">
        <v>0.10747663551401869</v>
      </c>
      <c r="G63" s="20">
        <v>0.36521739130434783</v>
      </c>
      <c r="H63" s="20">
        <v>0.58227848101265822</v>
      </c>
      <c r="I63" s="20">
        <v>0.28244274809160308</v>
      </c>
      <c r="K63" s="20">
        <v>0.48717948717948717</v>
      </c>
      <c r="L63" s="21">
        <v>0.44444444444444442</v>
      </c>
      <c r="M63" s="21">
        <v>0.43795620437956206</v>
      </c>
    </row>
    <row r="64" spans="1:13" x14ac:dyDescent="0.2">
      <c r="A64" s="22">
        <v>0.24582338902147971</v>
      </c>
      <c r="B64" s="20">
        <v>0.46296296296296297</v>
      </c>
      <c r="C64" s="20">
        <v>0.30057803468208094</v>
      </c>
      <c r="E64" s="20">
        <v>0.2734375</v>
      </c>
      <c r="F64" s="21">
        <v>0.10599078341013825</v>
      </c>
      <c r="G64" s="20">
        <v>0.35714285714285715</v>
      </c>
      <c r="H64" s="20">
        <v>0.5714285714285714</v>
      </c>
      <c r="I64" s="20">
        <v>0.28125</v>
      </c>
      <c r="K64" s="20">
        <v>0.4838709677419355</v>
      </c>
      <c r="L64" s="21">
        <v>0.43448275862068964</v>
      </c>
      <c r="M64" s="21">
        <v>0.4375</v>
      </c>
    </row>
    <row r="65" spans="1:13" x14ac:dyDescent="0.2">
      <c r="A65" s="22">
        <v>0.23762376237623761</v>
      </c>
      <c r="B65" s="20">
        <v>0.45614035087719296</v>
      </c>
      <c r="C65" s="20">
        <v>0.29499999999999998</v>
      </c>
      <c r="E65" s="20">
        <v>0.26943005181347152</v>
      </c>
      <c r="F65" s="21">
        <v>0.1</v>
      </c>
      <c r="G65" s="20">
        <v>0.35294117647058826</v>
      </c>
      <c r="H65" s="20">
        <v>0.56666666666666665</v>
      </c>
      <c r="I65" s="20">
        <v>0.27500000000000002</v>
      </c>
      <c r="K65" s="20">
        <v>0.45</v>
      </c>
      <c r="L65" s="21">
        <v>0.43333333333333335</v>
      </c>
      <c r="M65" s="21">
        <v>0.42553191489361702</v>
      </c>
    </row>
    <row r="66" spans="1:13" x14ac:dyDescent="0.2">
      <c r="A66" s="22">
        <v>0.23163841807909605</v>
      </c>
      <c r="B66" s="20">
        <v>0.44927536231884058</v>
      </c>
      <c r="C66" s="20">
        <v>0.2857142857142857</v>
      </c>
      <c r="E66" s="20">
        <v>0.25842696629213485</v>
      </c>
      <c r="F66" s="21">
        <v>9.375E-2</v>
      </c>
      <c r="G66" s="20">
        <v>0.34246575342465752</v>
      </c>
      <c r="H66" s="20">
        <v>0.56140350877192979</v>
      </c>
      <c r="I66" s="20">
        <v>0.27272727272727271</v>
      </c>
      <c r="K66" s="20">
        <v>0.44827586206896552</v>
      </c>
      <c r="L66" s="21">
        <v>0.42718446601941745</v>
      </c>
      <c r="M66" s="21">
        <v>0.42307692307692307</v>
      </c>
    </row>
    <row r="67" spans="1:13" x14ac:dyDescent="0.2">
      <c r="A67" s="22">
        <v>0.22900763358778625</v>
      </c>
      <c r="B67" s="20">
        <v>0.44736842105263158</v>
      </c>
      <c r="C67" s="20">
        <v>0.2857142857142857</v>
      </c>
      <c r="E67" s="20">
        <v>0.25806451612903225</v>
      </c>
      <c r="F67" s="21">
        <v>8.98876404494382E-2</v>
      </c>
      <c r="G67" s="20">
        <v>0.34065934065934067</v>
      </c>
      <c r="H67" s="20">
        <v>0.55681818181818177</v>
      </c>
      <c r="I67" s="20">
        <v>0.26984126984126983</v>
      </c>
      <c r="K67" s="20">
        <v>0.44736842105263158</v>
      </c>
      <c r="L67" s="21">
        <v>0.42142857142857143</v>
      </c>
      <c r="M67" s="21">
        <v>0.42222222222222222</v>
      </c>
    </row>
    <row r="68" spans="1:13" x14ac:dyDescent="0.2">
      <c r="A68" s="22">
        <v>0.22164948453608246</v>
      </c>
      <c r="B68" s="20">
        <v>0.44715447154471544</v>
      </c>
      <c r="C68" s="20">
        <v>0.28431372549019607</v>
      </c>
      <c r="E68" s="20">
        <v>0.25416666666666665</v>
      </c>
      <c r="F68" s="21">
        <v>8.7209302325581398E-2</v>
      </c>
      <c r="G68" s="20">
        <v>0.33846153846153848</v>
      </c>
      <c r="H68" s="20">
        <v>0.55555555555555558</v>
      </c>
      <c r="I68" s="20">
        <v>0.26970954356846472</v>
      </c>
      <c r="K68" s="20">
        <v>0.44642857142857145</v>
      </c>
      <c r="L68" s="21">
        <v>0.41463414634146339</v>
      </c>
      <c r="M68" s="21">
        <v>0.42105263157894735</v>
      </c>
    </row>
    <row r="69" spans="1:13" x14ac:dyDescent="0.2">
      <c r="A69" s="22">
        <v>0.22099447513812154</v>
      </c>
      <c r="B69" s="20">
        <v>0.44067796610169491</v>
      </c>
      <c r="C69" s="20">
        <v>0.28333333333333333</v>
      </c>
      <c r="E69" s="20">
        <v>0.25301204819277107</v>
      </c>
      <c r="F69" s="21">
        <v>8.6124401913875603E-2</v>
      </c>
      <c r="G69" s="20">
        <v>0.33333333333333331</v>
      </c>
      <c r="H69" s="20">
        <v>0.55263157894736847</v>
      </c>
      <c r="I69" s="20">
        <v>0.26666666666666666</v>
      </c>
      <c r="K69" s="20">
        <v>0.44444444444444442</v>
      </c>
      <c r="L69" s="21">
        <v>0.40366972477064222</v>
      </c>
      <c r="M69" s="21">
        <v>0.42105263157894735</v>
      </c>
    </row>
    <row r="70" spans="1:13" x14ac:dyDescent="0.2">
      <c r="A70" s="22">
        <v>0.2125984251968504</v>
      </c>
      <c r="B70" s="20">
        <v>0.44</v>
      </c>
      <c r="C70" s="20">
        <v>0.28125</v>
      </c>
      <c r="E70" s="20">
        <v>0.2513089005235602</v>
      </c>
      <c r="F70" s="21">
        <v>8.5106382978723402E-2</v>
      </c>
      <c r="G70" s="20">
        <v>0.33333333333333331</v>
      </c>
      <c r="H70" s="20">
        <v>0.55072463768115942</v>
      </c>
      <c r="I70" s="20">
        <v>0.26530612244897961</v>
      </c>
      <c r="K70" s="20">
        <v>0.44074074074074077</v>
      </c>
      <c r="L70" s="21">
        <v>0.40298507462686567</v>
      </c>
      <c r="M70" s="21">
        <v>0.41666666666666669</v>
      </c>
    </row>
    <row r="71" spans="1:13" x14ac:dyDescent="0.2">
      <c r="A71" s="22">
        <v>0.20863309352517986</v>
      </c>
      <c r="B71" s="20">
        <v>0.4375</v>
      </c>
      <c r="C71" s="20">
        <v>0.27777777777777779</v>
      </c>
      <c r="E71" s="20">
        <v>0.25</v>
      </c>
      <c r="F71" s="21">
        <v>8.1081081081081086E-2</v>
      </c>
      <c r="G71" s="20">
        <v>0.32954545454545453</v>
      </c>
      <c r="H71" s="20">
        <v>0.54216867469879515</v>
      </c>
      <c r="I71" s="20">
        <v>0.26506024096385544</v>
      </c>
      <c r="K71" s="20">
        <v>0.4375</v>
      </c>
      <c r="L71" s="21">
        <v>0.38356164383561642</v>
      </c>
      <c r="M71" s="21">
        <v>0.4</v>
      </c>
    </row>
    <row r="72" spans="1:13" x14ac:dyDescent="0.2">
      <c r="A72" s="22">
        <v>0.20588235294117646</v>
      </c>
      <c r="B72" s="20">
        <v>0.42857142857142855</v>
      </c>
      <c r="C72" s="20">
        <v>0.26950354609929078</v>
      </c>
      <c r="E72" s="20">
        <v>0.24761904761904763</v>
      </c>
      <c r="F72" s="21">
        <v>8.0808080808080815E-2</v>
      </c>
      <c r="G72" s="20">
        <v>0.32727272727272727</v>
      </c>
      <c r="H72" s="20">
        <v>0.54054054054054057</v>
      </c>
      <c r="I72" s="20">
        <v>0.25274725274725274</v>
      </c>
      <c r="K72" s="20">
        <v>0.43076923076923079</v>
      </c>
      <c r="L72" s="21">
        <v>0.37931034482758619</v>
      </c>
      <c r="M72" s="21">
        <v>0.4</v>
      </c>
    </row>
    <row r="73" spans="1:13" x14ac:dyDescent="0.2">
      <c r="A73" s="22">
        <v>0.20437956204379562</v>
      </c>
      <c r="B73" s="20">
        <v>0.42857142857142855</v>
      </c>
      <c r="C73" s="20">
        <v>0.25748502994011974</v>
      </c>
      <c r="E73" s="20">
        <v>0.24242424242424243</v>
      </c>
      <c r="F73" s="21">
        <v>7.8947368421052627E-2</v>
      </c>
      <c r="G73" s="20">
        <v>0.32692307692307693</v>
      </c>
      <c r="H73" s="20">
        <v>0.53424657534246578</v>
      </c>
      <c r="I73" s="20">
        <v>0.24242424242424243</v>
      </c>
      <c r="K73" s="20">
        <v>0.43010752688172044</v>
      </c>
      <c r="L73" s="21">
        <v>0.37313432835820898</v>
      </c>
      <c r="M73" s="21">
        <v>0.39622641509433965</v>
      </c>
    </row>
    <row r="74" spans="1:13" x14ac:dyDescent="0.2">
      <c r="A74" s="22">
        <v>0.2032520325203252</v>
      </c>
      <c r="B74" s="20">
        <v>0.41935483870967744</v>
      </c>
      <c r="C74" s="20">
        <v>0.25641025641025639</v>
      </c>
      <c r="E74" s="20">
        <v>0.2392638036809816</v>
      </c>
      <c r="F74" s="21">
        <v>7.5471698113207544E-2</v>
      </c>
      <c r="G74" s="20">
        <v>0.3188405797101449</v>
      </c>
      <c r="H74" s="20">
        <v>0.52941176470588236</v>
      </c>
      <c r="I74" s="20">
        <v>0.24050632911392406</v>
      </c>
      <c r="K74" s="20">
        <v>0.42857142857142855</v>
      </c>
      <c r="L74" s="21">
        <v>0.37179487179487181</v>
      </c>
      <c r="M74" s="21">
        <v>0.38775510204081631</v>
      </c>
    </row>
    <row r="75" spans="1:13" x14ac:dyDescent="0.2">
      <c r="A75" s="22">
        <v>0.2</v>
      </c>
      <c r="B75" s="20">
        <v>0.41891891891891891</v>
      </c>
      <c r="C75" s="20">
        <v>0.2537313432835821</v>
      </c>
      <c r="E75" s="20">
        <v>0.23655913978494625</v>
      </c>
      <c r="F75" s="21">
        <v>7.4829931972789115E-2</v>
      </c>
      <c r="G75" s="20">
        <v>0.31325301204819278</v>
      </c>
      <c r="H75" s="20">
        <v>0.52531645569620256</v>
      </c>
      <c r="I75" s="20">
        <v>0.23529411764705882</v>
      </c>
      <c r="K75" s="20">
        <v>0.41666666666666669</v>
      </c>
      <c r="L75" s="21">
        <v>0.36842105263157893</v>
      </c>
      <c r="M75" s="21">
        <v>0.38333333333333336</v>
      </c>
    </row>
    <row r="76" spans="1:13" x14ac:dyDescent="0.2">
      <c r="A76" s="22">
        <v>0.2</v>
      </c>
      <c r="B76" s="20">
        <v>0.41176470588235292</v>
      </c>
      <c r="C76" s="20">
        <v>0.25352112676056338</v>
      </c>
      <c r="E76" s="20">
        <v>0.23655913978494625</v>
      </c>
      <c r="F76" s="21">
        <v>7.1428571428571425E-2</v>
      </c>
      <c r="G76" s="20">
        <v>0.31297709923664124</v>
      </c>
      <c r="H76" s="20">
        <v>0.52325581395348841</v>
      </c>
      <c r="I76" s="20">
        <v>0.23404255319148937</v>
      </c>
      <c r="K76" s="20">
        <v>0.41269841269841268</v>
      </c>
      <c r="L76" s="21">
        <v>0.36363636363636365</v>
      </c>
      <c r="M76" s="21">
        <v>0.3707865168539326</v>
      </c>
    </row>
    <row r="77" spans="1:13" x14ac:dyDescent="0.2">
      <c r="A77" s="22">
        <v>0.2</v>
      </c>
      <c r="B77" s="20">
        <v>0.41059602649006621</v>
      </c>
      <c r="C77" s="20">
        <v>0.24107142857142858</v>
      </c>
      <c r="E77" s="20">
        <v>0.23529411764705882</v>
      </c>
      <c r="F77" s="21">
        <v>6.9767441860465115E-2</v>
      </c>
      <c r="G77" s="20">
        <v>0.29729729729729731</v>
      </c>
      <c r="H77" s="20">
        <v>0.51219512195121952</v>
      </c>
      <c r="I77" s="20">
        <v>0.22580645161290322</v>
      </c>
      <c r="K77" s="20">
        <v>0.41025641025641024</v>
      </c>
      <c r="L77" s="21">
        <v>0.36184210526315791</v>
      </c>
      <c r="M77" s="21">
        <v>0.35897435897435898</v>
      </c>
    </row>
    <row r="78" spans="1:13" x14ac:dyDescent="0.2">
      <c r="A78" s="22">
        <v>0.19834710743801653</v>
      </c>
      <c r="B78" s="20">
        <v>0.40909090909090912</v>
      </c>
      <c r="C78" s="20">
        <v>0.24038461538461539</v>
      </c>
      <c r="E78" s="20">
        <v>0.23353293413173654</v>
      </c>
      <c r="F78" s="21">
        <v>6.8181818181818177E-2</v>
      </c>
      <c r="G78" s="20">
        <v>0.29166666666666669</v>
      </c>
      <c r="H78" s="20">
        <v>0.49532710280373832</v>
      </c>
      <c r="I78" s="20">
        <v>0.22580645161290322</v>
      </c>
      <c r="K78" s="20">
        <v>0.40845070422535212</v>
      </c>
      <c r="L78" s="21">
        <v>0.35964912280701755</v>
      </c>
      <c r="M78" s="21">
        <v>0.35714285714285715</v>
      </c>
    </row>
    <row r="79" spans="1:13" x14ac:dyDescent="0.2">
      <c r="A79" s="22">
        <v>0.18947368421052632</v>
      </c>
      <c r="B79" s="20">
        <v>0.40625</v>
      </c>
      <c r="C79" s="20">
        <v>0.2391304347826087</v>
      </c>
      <c r="E79" s="20">
        <v>0.22448979591836735</v>
      </c>
      <c r="F79" s="21">
        <v>6.6666666666666666E-2</v>
      </c>
      <c r="G79" s="20">
        <v>0.28767123287671231</v>
      </c>
      <c r="H79" s="20">
        <v>0.49295774647887325</v>
      </c>
      <c r="I79" s="20">
        <v>0.22535211267605634</v>
      </c>
      <c r="K79" s="20">
        <v>0.40384615384615385</v>
      </c>
      <c r="L79" s="21">
        <v>0.35862068965517241</v>
      </c>
      <c r="M79" s="21">
        <v>0.3473053892215569</v>
      </c>
    </row>
    <row r="80" spans="1:13" x14ac:dyDescent="0.2">
      <c r="A80" s="22">
        <v>0.18604651162790697</v>
      </c>
      <c r="B80" s="20">
        <v>0.40186915887850466</v>
      </c>
      <c r="C80" s="20">
        <v>0.23749999999999999</v>
      </c>
      <c r="E80" s="20">
        <v>0.2168141592920354</v>
      </c>
      <c r="F80" s="21">
        <v>6.6350710900473939E-2</v>
      </c>
      <c r="G80" s="20">
        <v>0.28000000000000003</v>
      </c>
      <c r="H80" s="20">
        <v>0.49152542372881358</v>
      </c>
      <c r="I80" s="20">
        <v>0.22137404580152673</v>
      </c>
      <c r="K80" s="20">
        <v>0.40350877192982454</v>
      </c>
      <c r="L80" s="21">
        <v>0.35185185185185186</v>
      </c>
      <c r="M80" s="21">
        <v>0.34545454545454546</v>
      </c>
    </row>
    <row r="81" spans="1:13" x14ac:dyDescent="0.2">
      <c r="A81" s="22">
        <v>0.18300653594771241</v>
      </c>
      <c r="B81" s="20">
        <v>0.39393939393939392</v>
      </c>
      <c r="C81" s="20">
        <v>0.23423423423423423</v>
      </c>
      <c r="E81" s="20">
        <v>0.21428571428571427</v>
      </c>
      <c r="F81" s="21">
        <v>6.4327485380116955E-2</v>
      </c>
      <c r="G81" s="20">
        <v>0.27956989247311825</v>
      </c>
      <c r="H81" s="20">
        <v>0.48717948717948717</v>
      </c>
      <c r="I81" s="20">
        <v>0.21428571428571427</v>
      </c>
      <c r="K81" s="20">
        <v>0.40259740259740262</v>
      </c>
      <c r="L81" s="21">
        <v>0.34375</v>
      </c>
      <c r="M81" s="21">
        <v>0.34210526315789475</v>
      </c>
    </row>
    <row r="82" spans="1:13" x14ac:dyDescent="0.2">
      <c r="A82" s="22">
        <v>0.17599999999999999</v>
      </c>
      <c r="B82" s="20">
        <v>0.38750000000000001</v>
      </c>
      <c r="C82" s="20">
        <v>0.23076923076923078</v>
      </c>
      <c r="E82" s="20">
        <v>0.21311475409836064</v>
      </c>
      <c r="F82" s="21">
        <v>6.030150753768844E-2</v>
      </c>
      <c r="G82" s="20">
        <v>0.27500000000000002</v>
      </c>
      <c r="H82" s="20">
        <v>0.47959183673469385</v>
      </c>
      <c r="I82" s="20">
        <v>0.21311475409836064</v>
      </c>
      <c r="K82" s="20">
        <v>0.39189189189189189</v>
      </c>
      <c r="L82" s="21">
        <v>0.34313725490196079</v>
      </c>
      <c r="M82" s="21">
        <v>0.34065934065934067</v>
      </c>
    </row>
    <row r="83" spans="1:13" x14ac:dyDescent="0.2">
      <c r="A83" s="22">
        <v>0.17460317460317459</v>
      </c>
      <c r="B83" s="20">
        <v>0.38541666666666669</v>
      </c>
      <c r="C83" s="20">
        <v>0.22680412371134021</v>
      </c>
      <c r="E83" s="20">
        <v>0.21232876712328766</v>
      </c>
      <c r="F83" s="21">
        <v>5.8394160583941604E-2</v>
      </c>
      <c r="G83" s="20">
        <v>0.27</v>
      </c>
      <c r="H83" s="20">
        <v>0.47663551401869159</v>
      </c>
      <c r="I83" s="20">
        <v>0.20754716981132076</v>
      </c>
      <c r="K83" s="20">
        <v>0.38947368421052631</v>
      </c>
      <c r="L83" s="21">
        <v>0.33783783783783783</v>
      </c>
      <c r="M83" s="21">
        <v>0.34</v>
      </c>
    </row>
    <row r="84" spans="1:13" x14ac:dyDescent="0.2">
      <c r="A84" s="22">
        <v>0.1702127659574468</v>
      </c>
      <c r="B84" s="20">
        <v>0.38400000000000001</v>
      </c>
      <c r="C84" s="20">
        <v>0.22580645161290322</v>
      </c>
      <c r="E84" s="20">
        <v>0.21212121212121213</v>
      </c>
      <c r="F84" s="21">
        <v>5.4794520547945202E-2</v>
      </c>
      <c r="G84" s="20">
        <v>0.26666666666666666</v>
      </c>
      <c r="H84" s="20">
        <v>0.47560975609756095</v>
      </c>
      <c r="I84" s="20">
        <v>0.20472440944881889</v>
      </c>
      <c r="K84" s="20">
        <v>0.38333333333333336</v>
      </c>
      <c r="L84" s="21">
        <v>0.33333333333333331</v>
      </c>
      <c r="M84" s="21">
        <v>0.33098591549295775</v>
      </c>
    </row>
    <row r="85" spans="1:13" x14ac:dyDescent="0.2">
      <c r="A85" s="22">
        <v>0.16949152542372881</v>
      </c>
      <c r="B85" s="20">
        <v>0.38333333333333336</v>
      </c>
      <c r="C85" s="20">
        <v>0.21428571428571427</v>
      </c>
      <c r="E85" s="20">
        <v>0.20512820512820512</v>
      </c>
      <c r="F85" s="21">
        <v>5.4054054054054057E-2</v>
      </c>
      <c r="G85" s="20">
        <v>0.2661290322580645</v>
      </c>
      <c r="H85" s="20">
        <v>0.47368421052631576</v>
      </c>
      <c r="I85" s="20">
        <v>0.19642857142857142</v>
      </c>
      <c r="K85" s="20">
        <v>0.375</v>
      </c>
      <c r="L85" s="21">
        <v>0.33333333333333331</v>
      </c>
      <c r="M85" s="21">
        <v>0.33057851239669422</v>
      </c>
    </row>
    <row r="86" spans="1:13" x14ac:dyDescent="0.2">
      <c r="A86" s="22">
        <v>0.16901408450704225</v>
      </c>
      <c r="B86" s="20">
        <v>0.37878787878787878</v>
      </c>
      <c r="C86" s="20">
        <v>0.20967741935483872</v>
      </c>
      <c r="E86" s="20">
        <v>0.20454545454545456</v>
      </c>
      <c r="F86" s="21">
        <v>5.2631578947368418E-2</v>
      </c>
      <c r="G86" s="20">
        <v>0.26174496644295303</v>
      </c>
      <c r="H86" s="20">
        <v>0.46451612903225808</v>
      </c>
      <c r="I86" s="20">
        <v>0.19444444444444445</v>
      </c>
      <c r="K86" s="20">
        <v>0.37142857142857144</v>
      </c>
      <c r="L86" s="21">
        <v>0.33333333333333331</v>
      </c>
      <c r="M86" s="21">
        <v>0.32258064516129031</v>
      </c>
    </row>
    <row r="87" spans="1:13" x14ac:dyDescent="0.2">
      <c r="A87" s="22">
        <v>0.16455696202531644</v>
      </c>
      <c r="B87" s="20">
        <v>0.375</v>
      </c>
      <c r="C87" s="20">
        <v>0.20512820512820512</v>
      </c>
      <c r="E87" s="20">
        <v>0.2</v>
      </c>
      <c r="F87" s="21">
        <v>5.1546391752577317E-2</v>
      </c>
      <c r="G87" s="20">
        <v>0.25961538461538464</v>
      </c>
      <c r="H87" s="20">
        <v>0.46391752577319589</v>
      </c>
      <c r="I87" s="20">
        <v>0.18604651162790697</v>
      </c>
      <c r="K87" s="20">
        <v>0.36585365853658536</v>
      </c>
      <c r="L87" s="21">
        <v>0.32653061224489793</v>
      </c>
      <c r="M87" s="21">
        <v>0.31304347826086959</v>
      </c>
    </row>
    <row r="88" spans="1:13" x14ac:dyDescent="0.2">
      <c r="A88" s="22">
        <v>0.16037735849056603</v>
      </c>
      <c r="B88" s="20">
        <v>0.37234042553191488</v>
      </c>
      <c r="C88" s="20">
        <v>0.19736842105263158</v>
      </c>
      <c r="E88" s="20">
        <v>0.19879518072289157</v>
      </c>
      <c r="F88" s="21">
        <v>5.113636363636364E-2</v>
      </c>
      <c r="G88" s="20">
        <v>0.25142857142857145</v>
      </c>
      <c r="H88" s="20">
        <v>0.46190476190476193</v>
      </c>
      <c r="I88" s="20">
        <v>0.18181818181818182</v>
      </c>
      <c r="K88" s="20">
        <v>0.3611111111111111</v>
      </c>
      <c r="L88" s="21">
        <v>0.32203389830508472</v>
      </c>
      <c r="M88" s="21">
        <v>0.31292517006802723</v>
      </c>
    </row>
    <row r="89" spans="1:13" x14ac:dyDescent="0.2">
      <c r="A89" s="22">
        <v>0.15909090909090909</v>
      </c>
      <c r="B89" s="20">
        <v>0.36764705882352944</v>
      </c>
      <c r="C89" s="20">
        <v>0.1888111888111888</v>
      </c>
      <c r="E89" s="20">
        <v>0.19867549668874171</v>
      </c>
      <c r="F89" s="21">
        <v>5.0847457627118647E-2</v>
      </c>
      <c r="G89" s="20">
        <v>0.24761904761904763</v>
      </c>
      <c r="H89" s="20">
        <v>0.4576271186440678</v>
      </c>
      <c r="I89" s="20">
        <v>0.18181818181818182</v>
      </c>
      <c r="K89" s="20">
        <v>0.35416666666666669</v>
      </c>
      <c r="L89" s="21">
        <v>0.31578947368421051</v>
      </c>
      <c r="M89" s="21">
        <v>0.30769230769230771</v>
      </c>
    </row>
    <row r="90" spans="1:13" x14ac:dyDescent="0.2">
      <c r="A90" s="22">
        <v>0.15584415584415584</v>
      </c>
      <c r="B90" s="20">
        <v>0.36601307189542481</v>
      </c>
      <c r="C90" s="20">
        <v>0.18604651162790697</v>
      </c>
      <c r="E90" s="20">
        <v>0.19534883720930232</v>
      </c>
      <c r="F90" s="21">
        <v>5.0724637681159424E-2</v>
      </c>
      <c r="G90" s="20">
        <v>0.24705882352941178</v>
      </c>
      <c r="H90" s="20">
        <v>0.45714285714285713</v>
      </c>
      <c r="I90" s="20">
        <v>0.17857142857142858</v>
      </c>
      <c r="K90" s="20">
        <v>0.35</v>
      </c>
      <c r="L90" s="21">
        <v>0.31111111111111112</v>
      </c>
      <c r="M90" s="21">
        <v>0.3</v>
      </c>
    </row>
    <row r="91" spans="1:13" x14ac:dyDescent="0.2">
      <c r="A91" s="22">
        <v>0.15384615384615385</v>
      </c>
      <c r="B91" s="20">
        <v>0.3482142857142857</v>
      </c>
      <c r="C91" s="20">
        <v>0.18562874251497005</v>
      </c>
      <c r="E91" s="20">
        <v>0.19444444444444445</v>
      </c>
      <c r="F91" s="21">
        <v>5.0724637681159424E-2</v>
      </c>
      <c r="G91" s="20">
        <v>0.24615384615384617</v>
      </c>
      <c r="H91" s="20">
        <v>0.45614035087719296</v>
      </c>
      <c r="I91" s="20">
        <v>0.17777777777777778</v>
      </c>
      <c r="K91" s="20">
        <v>0.34666666666666668</v>
      </c>
      <c r="L91" s="21">
        <v>0.30303030303030304</v>
      </c>
      <c r="M91" s="21">
        <v>0.29761904761904762</v>
      </c>
    </row>
    <row r="92" spans="1:13" x14ac:dyDescent="0.2">
      <c r="A92" s="22">
        <v>0.15217391304347827</v>
      </c>
      <c r="B92" s="20">
        <v>0.34693877551020408</v>
      </c>
      <c r="C92" s="20">
        <v>0.18450184501845018</v>
      </c>
      <c r="E92" s="20">
        <v>0.19375000000000001</v>
      </c>
      <c r="F92" s="21">
        <v>4.9079754601226995E-2</v>
      </c>
      <c r="G92" s="20">
        <v>0.24096385542168675</v>
      </c>
      <c r="H92" s="20">
        <v>0.4375</v>
      </c>
      <c r="I92" s="20">
        <v>0.17142857142857143</v>
      </c>
      <c r="K92" s="20">
        <v>0.34375</v>
      </c>
      <c r="L92" s="21">
        <v>0.29850746268656714</v>
      </c>
      <c r="M92" s="21">
        <v>0.29166666666666669</v>
      </c>
    </row>
    <row r="93" spans="1:13" x14ac:dyDescent="0.2">
      <c r="A93" s="22">
        <v>0.15</v>
      </c>
      <c r="B93" s="20">
        <v>0.34210526315789475</v>
      </c>
      <c r="C93" s="20">
        <v>0.18390804597701149</v>
      </c>
      <c r="E93" s="20">
        <v>0.18840579710144928</v>
      </c>
      <c r="F93" s="21">
        <v>4.8192771084337352E-2</v>
      </c>
      <c r="G93" s="20">
        <v>0.23943661971830985</v>
      </c>
      <c r="H93" s="20">
        <v>0.4329896907216495</v>
      </c>
      <c r="I93" s="20">
        <v>0.16853932584269662</v>
      </c>
      <c r="K93" s="20">
        <v>0.34246575342465752</v>
      </c>
      <c r="L93" s="21">
        <v>0.29452054794520549</v>
      </c>
      <c r="M93" s="21">
        <v>0.28999999999999998</v>
      </c>
    </row>
    <row r="94" spans="1:13" x14ac:dyDescent="0.2">
      <c r="A94" s="22">
        <v>0.14705882352941177</v>
      </c>
      <c r="B94" s="20">
        <v>0.34090909090909088</v>
      </c>
      <c r="C94" s="20">
        <v>0.17543859649122806</v>
      </c>
      <c r="E94" s="20">
        <v>0.18478260869565216</v>
      </c>
      <c r="F94" s="21">
        <v>4.7244094488188976E-2</v>
      </c>
      <c r="G94" s="20">
        <v>0.23893805309734514</v>
      </c>
      <c r="H94" s="20">
        <v>0.43055555555555558</v>
      </c>
      <c r="I94" s="20">
        <v>0.16756756756756758</v>
      </c>
      <c r="K94" s="20">
        <v>0.32692307692307693</v>
      </c>
      <c r="L94" s="21">
        <v>0.29333333333333333</v>
      </c>
      <c r="M94" s="21">
        <v>0.28749999999999998</v>
      </c>
    </row>
    <row r="95" spans="1:13" x14ac:dyDescent="0.2">
      <c r="A95" s="22">
        <v>0.14285714285714285</v>
      </c>
      <c r="B95" s="20">
        <v>0.33870967741935482</v>
      </c>
      <c r="C95" s="20">
        <v>0.17518248175182483</v>
      </c>
      <c r="E95" s="20">
        <v>0.18343195266272189</v>
      </c>
      <c r="F95" s="21">
        <v>4.5977011494252873E-2</v>
      </c>
      <c r="G95" s="20">
        <v>0.23728813559322035</v>
      </c>
      <c r="H95" s="20">
        <v>0.41904761904761906</v>
      </c>
      <c r="I95" s="20">
        <v>0.16363636363636364</v>
      </c>
      <c r="K95" s="20">
        <v>0.32653061224489793</v>
      </c>
      <c r="L95" s="21">
        <v>0.29126213592233008</v>
      </c>
      <c r="M95" s="21">
        <v>0.28048780487804881</v>
      </c>
    </row>
    <row r="96" spans="1:13" x14ac:dyDescent="0.2">
      <c r="A96" s="22">
        <v>0.14225941422594143</v>
      </c>
      <c r="B96" s="20">
        <v>0.330188679245283</v>
      </c>
      <c r="C96" s="20">
        <v>0.17117117117117117</v>
      </c>
      <c r="E96" s="20">
        <v>0.17948717948717949</v>
      </c>
      <c r="F96" s="21">
        <v>4.5871559633027525E-2</v>
      </c>
      <c r="G96" s="20">
        <v>0.23</v>
      </c>
      <c r="H96" s="20">
        <v>0.41538461538461541</v>
      </c>
      <c r="I96" s="20">
        <v>0.16071428571428573</v>
      </c>
      <c r="K96" s="20">
        <v>0.32500000000000001</v>
      </c>
      <c r="L96" s="21">
        <v>0.29090909090909089</v>
      </c>
      <c r="M96" s="21">
        <v>0.27826086956521739</v>
      </c>
    </row>
    <row r="97" spans="1:13" x14ac:dyDescent="0.2">
      <c r="A97" s="22">
        <v>0.13750000000000001</v>
      </c>
      <c r="B97" s="20">
        <v>0.33</v>
      </c>
      <c r="C97" s="20">
        <v>0.16923076923076924</v>
      </c>
      <c r="E97" s="20">
        <v>0.17910447761194029</v>
      </c>
      <c r="F97" s="21">
        <v>4.2553191489361701E-2</v>
      </c>
      <c r="G97" s="20">
        <v>0.22916666666666666</v>
      </c>
      <c r="H97" s="20">
        <v>0.41176470588235292</v>
      </c>
      <c r="I97" s="20">
        <v>0.15697674418604651</v>
      </c>
      <c r="K97" s="20">
        <v>0.32456140350877194</v>
      </c>
      <c r="L97" s="21">
        <v>0.28712871287128711</v>
      </c>
      <c r="M97" s="21">
        <v>0.27692307692307694</v>
      </c>
    </row>
    <row r="98" spans="1:13" x14ac:dyDescent="0.2">
      <c r="A98" s="22">
        <v>0.1368421052631579</v>
      </c>
      <c r="B98" s="20">
        <v>0.32467532467532467</v>
      </c>
      <c r="C98" s="20">
        <v>0.16666666666666666</v>
      </c>
      <c r="E98" s="20">
        <v>0.17647058823529413</v>
      </c>
      <c r="F98" s="21">
        <v>4.072398190045249E-2</v>
      </c>
      <c r="G98" s="20">
        <v>0.22826086956521738</v>
      </c>
      <c r="H98" s="20">
        <v>0.41025641025641024</v>
      </c>
      <c r="I98" s="20">
        <v>0.15217391304347827</v>
      </c>
      <c r="K98" s="20">
        <v>0.31818181818181818</v>
      </c>
      <c r="L98" s="21">
        <v>0.28000000000000003</v>
      </c>
      <c r="M98" s="21">
        <v>0.27272727272727271</v>
      </c>
    </row>
    <row r="99" spans="1:13" x14ac:dyDescent="0.2">
      <c r="A99" s="22">
        <v>0.13407821229050279</v>
      </c>
      <c r="B99" s="20">
        <v>0.32089552238805968</v>
      </c>
      <c r="C99" s="20">
        <v>0.16666666666666666</v>
      </c>
      <c r="E99" s="20">
        <v>0.17419354838709677</v>
      </c>
      <c r="F99" s="21">
        <v>3.896103896103896E-2</v>
      </c>
      <c r="G99" s="20">
        <v>0.22674418604651161</v>
      </c>
      <c r="H99" s="20">
        <v>0.40952380952380951</v>
      </c>
      <c r="I99" s="20">
        <v>0.15</v>
      </c>
      <c r="K99" s="20">
        <v>0.31782945736434109</v>
      </c>
      <c r="L99" s="21">
        <v>0.27007299270072993</v>
      </c>
      <c r="M99" s="21">
        <v>0.27142857142857141</v>
      </c>
    </row>
    <row r="100" spans="1:13" x14ac:dyDescent="0.2">
      <c r="A100" s="22">
        <v>0.13253012048192772</v>
      </c>
      <c r="B100" s="20">
        <v>0.31818181818181818</v>
      </c>
      <c r="C100" s="20">
        <v>0.16470588235294117</v>
      </c>
      <c r="E100" s="20">
        <v>0.16363636363636364</v>
      </c>
      <c r="F100" s="21">
        <v>3.8043478260869568E-2</v>
      </c>
      <c r="G100" s="20">
        <v>0.22368421052631579</v>
      </c>
      <c r="H100" s="20">
        <v>0.40860215053763443</v>
      </c>
      <c r="I100" s="20">
        <v>0.14925373134328357</v>
      </c>
      <c r="K100" s="20">
        <v>0.31316725978647686</v>
      </c>
      <c r="L100" s="21">
        <v>0.26923076923076922</v>
      </c>
      <c r="M100" s="21">
        <v>0.27</v>
      </c>
    </row>
    <row r="101" spans="1:13" x14ac:dyDescent="0.2">
      <c r="A101" s="22">
        <v>0.13095238095238096</v>
      </c>
      <c r="B101" s="20">
        <v>0.31372549019607843</v>
      </c>
      <c r="C101" s="20">
        <v>0.16289592760180996</v>
      </c>
      <c r="E101" s="20">
        <v>0.16339869281045752</v>
      </c>
      <c r="F101" s="21">
        <v>3.7267080745341616E-2</v>
      </c>
      <c r="G101" s="20">
        <v>0.22368421052631579</v>
      </c>
      <c r="H101" s="20">
        <v>0.40816326530612246</v>
      </c>
      <c r="I101" s="20">
        <v>0.14754098360655737</v>
      </c>
      <c r="K101" s="20">
        <v>0.3125</v>
      </c>
      <c r="L101" s="21">
        <v>0.26666666666666666</v>
      </c>
      <c r="M101" s="21">
        <v>0.26956521739130435</v>
      </c>
    </row>
    <row r="102" spans="1:13" x14ac:dyDescent="0.2">
      <c r="A102" s="22">
        <v>0.12931034482758622</v>
      </c>
      <c r="B102" s="20">
        <v>0.3125</v>
      </c>
      <c r="C102" s="20">
        <v>0.16071428571428573</v>
      </c>
      <c r="E102" s="20">
        <v>0.16184971098265896</v>
      </c>
      <c r="F102" s="21">
        <v>3.3783783783783786E-2</v>
      </c>
      <c r="G102" s="20">
        <v>0.21951219512195122</v>
      </c>
      <c r="H102" s="20">
        <v>0.40625</v>
      </c>
      <c r="I102" s="20">
        <v>0.14473684210526316</v>
      </c>
      <c r="K102" s="20">
        <v>0.30769230769230771</v>
      </c>
      <c r="L102" s="21">
        <v>0.26666666666666666</v>
      </c>
      <c r="M102" s="21">
        <v>0.26315789473684209</v>
      </c>
    </row>
    <row r="103" spans="1:13" x14ac:dyDescent="0.2">
      <c r="A103" s="22">
        <v>0.125</v>
      </c>
      <c r="B103" s="20">
        <v>0.30769230769230771</v>
      </c>
      <c r="C103" s="20">
        <v>0.16022099447513813</v>
      </c>
      <c r="E103" s="20">
        <v>0.16091954022988506</v>
      </c>
      <c r="F103" s="21">
        <v>3.2520325203252036E-2</v>
      </c>
      <c r="G103" s="20">
        <v>0.21768707482993196</v>
      </c>
      <c r="H103" s="20">
        <v>0.40579710144927539</v>
      </c>
      <c r="I103" s="20">
        <v>0.14285714285714285</v>
      </c>
      <c r="K103" s="20">
        <v>0.30769230769230771</v>
      </c>
      <c r="L103" s="21">
        <v>0.26666666666666666</v>
      </c>
      <c r="M103" s="21">
        <v>0.2608695652173913</v>
      </c>
    </row>
    <row r="104" spans="1:13" x14ac:dyDescent="0.2">
      <c r="A104" s="22">
        <v>0.12048192771084337</v>
      </c>
      <c r="B104" s="20">
        <v>0.30215827338129497</v>
      </c>
      <c r="C104" s="20">
        <v>0.15625</v>
      </c>
      <c r="E104" s="20">
        <v>0.15862068965517243</v>
      </c>
      <c r="F104" s="21">
        <v>3.125E-2</v>
      </c>
      <c r="G104" s="20">
        <v>0.21686746987951808</v>
      </c>
      <c r="H104" s="20">
        <v>0.40243902439024393</v>
      </c>
      <c r="I104" s="20">
        <v>0.13513513513513514</v>
      </c>
      <c r="K104" s="20">
        <v>0.30434782608695654</v>
      </c>
      <c r="L104" s="21">
        <v>0.265625</v>
      </c>
      <c r="M104" s="21">
        <v>0.25874125874125875</v>
      </c>
    </row>
    <row r="105" spans="1:13" x14ac:dyDescent="0.2">
      <c r="A105" s="22">
        <v>0.11904761904761904</v>
      </c>
      <c r="B105" s="20">
        <v>0.2967032967032967</v>
      </c>
      <c r="C105" s="20">
        <v>0.15544041450777202</v>
      </c>
      <c r="E105" s="20">
        <v>0.15577889447236182</v>
      </c>
      <c r="F105" s="21">
        <v>3.1055900621118012E-2</v>
      </c>
      <c r="G105" s="20">
        <v>0.20952380952380953</v>
      </c>
      <c r="H105" s="20">
        <v>0.40206185567010311</v>
      </c>
      <c r="I105" s="20">
        <v>0.13461538461538461</v>
      </c>
      <c r="K105" s="20">
        <v>0.29870129870129869</v>
      </c>
      <c r="L105" s="21">
        <v>0.26530612244897961</v>
      </c>
      <c r="M105" s="21">
        <v>0.25641025641025639</v>
      </c>
    </row>
    <row r="106" spans="1:13" x14ac:dyDescent="0.2">
      <c r="A106" s="22">
        <v>0.11403508771929824</v>
      </c>
      <c r="B106" s="20">
        <v>0.2947976878612717</v>
      </c>
      <c r="C106" s="20">
        <v>0.15476190476190477</v>
      </c>
      <c r="E106" s="20">
        <v>0.15189873417721519</v>
      </c>
      <c r="F106" s="21">
        <v>3.0769230769230771E-2</v>
      </c>
      <c r="G106" s="20">
        <v>0.20689655172413793</v>
      </c>
      <c r="H106" s="20">
        <v>0.40112994350282488</v>
      </c>
      <c r="I106" s="20">
        <v>0.13402061855670103</v>
      </c>
      <c r="K106" s="20">
        <v>0.2978723404255319</v>
      </c>
      <c r="L106" s="21">
        <v>0.26315789473684209</v>
      </c>
      <c r="M106" s="21">
        <v>0.2558139534883721</v>
      </c>
    </row>
    <row r="107" spans="1:13" x14ac:dyDescent="0.2">
      <c r="A107" s="22">
        <v>0.10569105691056911</v>
      </c>
      <c r="B107" s="20">
        <v>0.28999999999999998</v>
      </c>
      <c r="C107" s="20">
        <v>0.15294117647058825</v>
      </c>
      <c r="E107" s="20">
        <v>0.15</v>
      </c>
      <c r="F107" s="21">
        <v>2.9585798816568046E-2</v>
      </c>
      <c r="G107" s="20">
        <v>0.2</v>
      </c>
      <c r="H107" s="20">
        <v>0.4</v>
      </c>
      <c r="I107" s="20">
        <v>0.13333333333333333</v>
      </c>
      <c r="K107" s="20">
        <v>0.29411764705882354</v>
      </c>
      <c r="L107" s="21">
        <v>0.25892857142857145</v>
      </c>
      <c r="M107" s="21">
        <v>0.25242718446601942</v>
      </c>
    </row>
    <row r="108" spans="1:13" x14ac:dyDescent="0.2">
      <c r="A108" s="22">
        <v>0.10204081632653061</v>
      </c>
      <c r="B108" s="20">
        <v>0.2857142857142857</v>
      </c>
      <c r="C108" s="20">
        <v>0.15151515151515152</v>
      </c>
      <c r="E108" s="20">
        <v>0.14801444043321299</v>
      </c>
      <c r="F108" s="21">
        <v>2.8776978417266189E-2</v>
      </c>
      <c r="G108" s="20">
        <v>0.19736842105263158</v>
      </c>
      <c r="H108" s="20">
        <v>0.4</v>
      </c>
      <c r="I108" s="20">
        <v>0.12727272727272726</v>
      </c>
      <c r="K108" s="20">
        <v>0.29090909090909089</v>
      </c>
      <c r="L108" s="21">
        <v>0.25480769230769229</v>
      </c>
      <c r="M108" s="21">
        <v>0.25225225225225223</v>
      </c>
    </row>
    <row r="109" spans="1:13" x14ac:dyDescent="0.2">
      <c r="A109" s="22">
        <v>9.9173553719008267E-2</v>
      </c>
      <c r="B109" s="20">
        <v>0.27826086956521739</v>
      </c>
      <c r="C109" s="20">
        <v>0.15053763440860216</v>
      </c>
      <c r="E109" s="20">
        <v>0.14705882352941177</v>
      </c>
      <c r="F109" s="21">
        <v>2.8735632183908046E-2</v>
      </c>
      <c r="G109" s="20">
        <v>0.1951219512195122</v>
      </c>
      <c r="H109" s="20">
        <v>0.3971631205673759</v>
      </c>
      <c r="I109" s="20">
        <v>0.125</v>
      </c>
      <c r="K109" s="20">
        <v>0.29059829059829062</v>
      </c>
      <c r="L109" s="21">
        <v>0.25352112676056338</v>
      </c>
      <c r="M109" s="21">
        <v>0.25</v>
      </c>
    </row>
    <row r="110" spans="1:13" x14ac:dyDescent="0.2">
      <c r="A110" s="22">
        <v>9.8958333333333329E-2</v>
      </c>
      <c r="B110" s="20">
        <v>0.27419354838709675</v>
      </c>
      <c r="C110" s="20">
        <v>0.15</v>
      </c>
      <c r="E110" s="20">
        <v>0.14545454545454545</v>
      </c>
      <c r="F110" s="21">
        <v>2.7777777777777776E-2</v>
      </c>
      <c r="G110" s="20">
        <v>0.1951219512195122</v>
      </c>
      <c r="H110" s="20">
        <v>0.39130434782608697</v>
      </c>
      <c r="I110" s="20">
        <v>0.12359550561797752</v>
      </c>
      <c r="K110" s="20">
        <v>0.29032258064516131</v>
      </c>
      <c r="L110" s="21">
        <v>0.25333333333333335</v>
      </c>
      <c r="M110" s="21">
        <v>0.24590163934426229</v>
      </c>
    </row>
    <row r="111" spans="1:13" x14ac:dyDescent="0.2">
      <c r="A111" s="22">
        <v>9.7902097902097904E-2</v>
      </c>
      <c r="B111" s="20">
        <v>0.27368421052631581</v>
      </c>
      <c r="C111" s="20">
        <v>0.14814814814814814</v>
      </c>
      <c r="E111" s="20">
        <v>0.14525139664804471</v>
      </c>
      <c r="F111" s="21">
        <v>2.6666666666666668E-2</v>
      </c>
      <c r="G111" s="20">
        <v>0.1875</v>
      </c>
      <c r="H111" s="20">
        <v>0.37647058823529411</v>
      </c>
      <c r="I111" s="20">
        <v>0.12328767123287671</v>
      </c>
      <c r="K111" s="20">
        <v>0.28947368421052633</v>
      </c>
      <c r="L111" s="21">
        <v>0.25</v>
      </c>
      <c r="M111" s="21">
        <v>0.24561403508771928</v>
      </c>
    </row>
    <row r="112" spans="1:13" x14ac:dyDescent="0.2">
      <c r="A112" s="22">
        <v>9.7345132743362831E-2</v>
      </c>
      <c r="B112" s="20">
        <v>0.2734375</v>
      </c>
      <c r="C112" s="20">
        <v>0.14438502673796791</v>
      </c>
      <c r="E112" s="20">
        <v>0.14285714285714285</v>
      </c>
      <c r="F112" s="21">
        <v>2.5000000000000001E-2</v>
      </c>
      <c r="G112" s="20">
        <v>0.18333333333333332</v>
      </c>
      <c r="H112" s="20">
        <v>0.375</v>
      </c>
      <c r="I112" s="20">
        <v>0.12056737588652482</v>
      </c>
      <c r="K112" s="20">
        <v>0.28688524590163933</v>
      </c>
      <c r="L112" s="21">
        <v>0.24657534246575341</v>
      </c>
      <c r="M112" s="21">
        <v>0.23943661971830985</v>
      </c>
    </row>
    <row r="113" spans="1:13" x14ac:dyDescent="0.2">
      <c r="A113" s="22">
        <v>9.6774193548387094E-2</v>
      </c>
      <c r="B113" s="20">
        <v>0.26666666666666666</v>
      </c>
      <c r="C113" s="20">
        <v>0.14361702127659576</v>
      </c>
      <c r="E113" s="20">
        <v>0.14285714285714285</v>
      </c>
      <c r="F113" s="21">
        <v>2.5000000000000001E-2</v>
      </c>
      <c r="G113" s="20">
        <v>0.18333333333333332</v>
      </c>
      <c r="H113" s="20">
        <v>0.375</v>
      </c>
      <c r="I113" s="20">
        <v>0.1111111111111111</v>
      </c>
      <c r="K113" s="20">
        <v>0.2857142857142857</v>
      </c>
      <c r="L113" s="21">
        <v>0.24615384615384617</v>
      </c>
      <c r="M113" s="21">
        <v>0.23636363636363636</v>
      </c>
    </row>
    <row r="114" spans="1:13" x14ac:dyDescent="0.2">
      <c r="A114" s="22">
        <v>9.420289855072464E-2</v>
      </c>
      <c r="B114" s="20">
        <v>0.26506024096385544</v>
      </c>
      <c r="C114" s="20">
        <v>0.13761467889908258</v>
      </c>
      <c r="E114" s="20">
        <v>0.13846153846153847</v>
      </c>
      <c r="F114" s="21">
        <v>2.4390243902439025E-2</v>
      </c>
      <c r="G114" s="20">
        <v>0.17808219178082191</v>
      </c>
      <c r="H114" s="20">
        <v>0.37209302325581395</v>
      </c>
      <c r="I114" s="20">
        <v>0.1111111111111111</v>
      </c>
      <c r="K114" s="20">
        <v>0.28378378378378377</v>
      </c>
      <c r="L114" s="21">
        <v>0.2421875</v>
      </c>
      <c r="M114" s="21">
        <v>0.23456790123456789</v>
      </c>
    </row>
    <row r="115" spans="1:13" x14ac:dyDescent="0.2">
      <c r="A115" s="22">
        <v>9.375E-2</v>
      </c>
      <c r="B115" s="20">
        <v>0.26373626373626374</v>
      </c>
      <c r="C115" s="20">
        <v>0.13475177304964539</v>
      </c>
      <c r="E115" s="20">
        <v>0.13679245283018868</v>
      </c>
      <c r="F115" s="21">
        <v>2.4390243902439025E-2</v>
      </c>
      <c r="G115" s="20">
        <v>0.17415730337078653</v>
      </c>
      <c r="H115" s="20">
        <v>0.37190082644628097</v>
      </c>
      <c r="I115" s="20">
        <v>0.1111111111111111</v>
      </c>
      <c r="K115" s="20">
        <v>0.28333333333333333</v>
      </c>
      <c r="L115" s="21">
        <v>0.23770491803278687</v>
      </c>
      <c r="M115" s="21">
        <v>0.23076923076923078</v>
      </c>
    </row>
    <row r="116" spans="1:13" x14ac:dyDescent="0.2">
      <c r="A116" s="22">
        <v>9.375E-2</v>
      </c>
      <c r="B116" s="20">
        <v>0.26041666666666669</v>
      </c>
      <c r="C116" s="20">
        <v>0.13157894736842105</v>
      </c>
      <c r="E116" s="20">
        <v>0.12949640287769784</v>
      </c>
      <c r="F116" s="21">
        <v>2.4096385542168676E-2</v>
      </c>
      <c r="G116" s="20">
        <v>0.17391304347826086</v>
      </c>
      <c r="H116" s="20">
        <v>0.37142857142857144</v>
      </c>
      <c r="I116" s="20">
        <v>0.10989010989010989</v>
      </c>
      <c r="K116" s="20">
        <v>0.28125</v>
      </c>
      <c r="L116" s="21">
        <v>0.23711340206185566</v>
      </c>
      <c r="M116" s="21">
        <v>0.23076923076923078</v>
      </c>
    </row>
    <row r="117" spans="1:13" x14ac:dyDescent="0.2">
      <c r="A117" s="22">
        <v>9.3333333333333338E-2</v>
      </c>
      <c r="B117" s="20">
        <v>0.25974025974025972</v>
      </c>
      <c r="C117" s="20">
        <v>0.12994350282485875</v>
      </c>
      <c r="E117" s="20">
        <v>0.11778290993071594</v>
      </c>
      <c r="F117" s="21">
        <v>2.3809523809523808E-2</v>
      </c>
      <c r="G117" s="20">
        <v>0.17241379310344829</v>
      </c>
      <c r="H117" s="20">
        <v>0.37113402061855671</v>
      </c>
      <c r="I117" s="20">
        <v>0.1092436974789916</v>
      </c>
      <c r="K117" s="20">
        <v>0.27906976744186046</v>
      </c>
      <c r="L117" s="21">
        <v>0.23684210526315788</v>
      </c>
      <c r="M117" s="21">
        <v>0.22352941176470589</v>
      </c>
    </row>
    <row r="118" spans="1:13" x14ac:dyDescent="0.2">
      <c r="A118" s="22">
        <v>9.2307692307692313E-2</v>
      </c>
      <c r="B118" s="20">
        <v>0.25925925925925924</v>
      </c>
      <c r="C118" s="20">
        <v>0.12878787878787878</v>
      </c>
      <c r="E118" s="20">
        <v>0.11627906976744186</v>
      </c>
      <c r="F118" s="21">
        <v>2.3668639053254437E-2</v>
      </c>
      <c r="G118" s="20">
        <v>0.17171717171717171</v>
      </c>
      <c r="H118" s="20">
        <v>0.36893203883495146</v>
      </c>
      <c r="I118" s="20">
        <v>0.10810810810810811</v>
      </c>
      <c r="K118" s="20">
        <v>0.27659574468085107</v>
      </c>
      <c r="L118" s="21">
        <v>0.23577235772357724</v>
      </c>
      <c r="M118" s="21">
        <v>0.22222222222222221</v>
      </c>
    </row>
    <row r="119" spans="1:13" x14ac:dyDescent="0.2">
      <c r="A119" s="22">
        <v>9.0909090909090912E-2</v>
      </c>
      <c r="B119" s="20">
        <v>0.25490196078431371</v>
      </c>
      <c r="C119" s="20">
        <v>0.12790697674418605</v>
      </c>
      <c r="E119" s="20">
        <v>0.11627906976744186</v>
      </c>
      <c r="F119" s="21">
        <v>2.34375E-2</v>
      </c>
      <c r="G119" s="20">
        <v>0.17142857142857143</v>
      </c>
      <c r="H119" s="20">
        <v>0.36521739130434783</v>
      </c>
      <c r="I119" s="20">
        <v>0.10714285714285714</v>
      </c>
      <c r="K119" s="20">
        <v>0.27419354838709675</v>
      </c>
      <c r="L119" s="21">
        <v>0.23333333333333334</v>
      </c>
      <c r="M119" s="21">
        <v>0.22093023255813954</v>
      </c>
    </row>
    <row r="120" spans="1:13" x14ac:dyDescent="0.2">
      <c r="A120" s="22">
        <v>9.0909090909090912E-2</v>
      </c>
      <c r="B120" s="20">
        <v>0.25480769230769229</v>
      </c>
      <c r="C120" s="20">
        <v>0.12745098039215685</v>
      </c>
      <c r="E120" s="20">
        <v>0.11</v>
      </c>
      <c r="F120" s="21">
        <v>2.3076923076923078E-2</v>
      </c>
      <c r="G120" s="20">
        <v>0.1702127659574468</v>
      </c>
      <c r="H120" s="20">
        <v>0.36507936507936506</v>
      </c>
      <c r="I120" s="20">
        <v>0.10638297872340426</v>
      </c>
      <c r="K120" s="20">
        <v>0.27368421052631581</v>
      </c>
      <c r="L120" s="21">
        <v>0.22972972972972974</v>
      </c>
      <c r="M120" s="21">
        <v>0.21929824561403508</v>
      </c>
    </row>
    <row r="121" spans="1:13" x14ac:dyDescent="0.2">
      <c r="A121" s="22">
        <v>8.943089430894309E-2</v>
      </c>
      <c r="B121" s="20">
        <v>0.25396825396825395</v>
      </c>
      <c r="C121" s="20">
        <v>0.1270718232044199</v>
      </c>
      <c r="E121" s="20">
        <v>0.10869565217391304</v>
      </c>
      <c r="F121" s="21">
        <v>2.3076923076923078E-2</v>
      </c>
      <c r="G121" s="20">
        <v>0.16417910447761194</v>
      </c>
      <c r="H121" s="20">
        <v>0.36296296296296299</v>
      </c>
      <c r="I121" s="20">
        <v>0.10619469026548672</v>
      </c>
      <c r="K121" s="20">
        <v>0.27368421052631581</v>
      </c>
      <c r="L121" s="21">
        <v>0.21428571428571427</v>
      </c>
      <c r="M121" s="21">
        <v>0.21875</v>
      </c>
    </row>
    <row r="122" spans="1:13" x14ac:dyDescent="0.2">
      <c r="A122" s="22">
        <v>8.8888888888888892E-2</v>
      </c>
      <c r="B122" s="20">
        <v>0.25</v>
      </c>
      <c r="C122" s="20">
        <v>0.12121212121212122</v>
      </c>
      <c r="E122" s="20">
        <v>0.10843373493975904</v>
      </c>
      <c r="F122" s="21">
        <v>2.2727272727272728E-2</v>
      </c>
      <c r="G122" s="20">
        <v>0.16190476190476191</v>
      </c>
      <c r="H122" s="20">
        <v>0.36231884057971014</v>
      </c>
      <c r="I122" s="20">
        <v>0.10377358490566038</v>
      </c>
      <c r="K122" s="20">
        <v>0.27083333333333331</v>
      </c>
      <c r="L122" s="21">
        <v>0.21367521367521367</v>
      </c>
      <c r="M122" s="21">
        <v>0.21621621621621623</v>
      </c>
    </row>
    <row r="123" spans="1:13" x14ac:dyDescent="0.2">
      <c r="A123" s="22">
        <v>8.8235294117647065E-2</v>
      </c>
      <c r="B123" s="20">
        <v>0.25</v>
      </c>
      <c r="C123" s="20">
        <v>0.11764705882352941</v>
      </c>
      <c r="E123" s="20">
        <v>0.10743801652892562</v>
      </c>
      <c r="F123" s="21">
        <v>2.1739130434782608E-2</v>
      </c>
      <c r="G123" s="20">
        <v>0.16143497757847533</v>
      </c>
      <c r="H123" s="20">
        <v>0.3611111111111111</v>
      </c>
      <c r="I123" s="20">
        <v>0.10294117647058823</v>
      </c>
      <c r="K123" s="20">
        <v>0.26229508196721313</v>
      </c>
      <c r="L123" s="21">
        <v>0.21359223300970873</v>
      </c>
      <c r="M123" s="21">
        <v>0.21505376344086022</v>
      </c>
    </row>
    <row r="124" spans="1:13" x14ac:dyDescent="0.2">
      <c r="A124" s="22">
        <v>8.7499999999999994E-2</v>
      </c>
      <c r="B124" s="20">
        <v>0.23853211009174313</v>
      </c>
      <c r="C124" s="20">
        <v>0.11594202898550725</v>
      </c>
      <c r="E124" s="20">
        <v>0.10344827586206896</v>
      </c>
      <c r="F124" s="21">
        <v>2.1276595744680851E-2</v>
      </c>
      <c r="G124" s="20">
        <v>0.15841584158415842</v>
      </c>
      <c r="H124" s="20">
        <v>0.36065573770491804</v>
      </c>
      <c r="I124" s="20">
        <v>0.10144927536231885</v>
      </c>
      <c r="K124" s="20">
        <v>0.26035502958579881</v>
      </c>
      <c r="L124" s="21">
        <v>0.20833333333333334</v>
      </c>
      <c r="M124" s="21">
        <v>0.21428571428571427</v>
      </c>
    </row>
    <row r="125" spans="1:13" x14ac:dyDescent="0.2">
      <c r="A125" s="22">
        <v>8.6538461538461536E-2</v>
      </c>
      <c r="B125" s="20">
        <v>0.23333333333333334</v>
      </c>
      <c r="C125" s="20">
        <v>0.11267605633802817</v>
      </c>
      <c r="E125" s="20">
        <v>0.1</v>
      </c>
      <c r="F125" s="21">
        <v>2.0618556701030927E-2</v>
      </c>
      <c r="G125" s="20">
        <v>0.15789473684210525</v>
      </c>
      <c r="H125" s="20">
        <v>0.35714285714285715</v>
      </c>
      <c r="I125" s="20">
        <v>0.10101010101010101</v>
      </c>
      <c r="K125" s="20">
        <v>0.25490196078431371</v>
      </c>
      <c r="L125" s="21">
        <v>0.20754716981132076</v>
      </c>
      <c r="M125" s="21">
        <v>0.21052631578947367</v>
      </c>
    </row>
    <row r="126" spans="1:13" x14ac:dyDescent="0.2">
      <c r="A126" s="22">
        <v>8.5106382978723402E-2</v>
      </c>
      <c r="B126" s="20">
        <v>0.23</v>
      </c>
      <c r="C126" s="20">
        <v>0.10869565217391304</v>
      </c>
      <c r="E126" s="20">
        <v>0.1</v>
      </c>
      <c r="F126" s="21">
        <v>1.9736842105263157E-2</v>
      </c>
      <c r="G126" s="20">
        <v>0.15384615384615385</v>
      </c>
      <c r="H126" s="20">
        <v>0.33962264150943394</v>
      </c>
      <c r="I126" s="20">
        <v>0.10084033613445378</v>
      </c>
      <c r="K126" s="20">
        <v>0.25263157894736843</v>
      </c>
      <c r="L126" s="21">
        <v>0.20689655172413793</v>
      </c>
      <c r="M126" s="21">
        <v>0.21052631578947367</v>
      </c>
    </row>
    <row r="127" spans="1:13" x14ac:dyDescent="0.2">
      <c r="A127" s="22">
        <v>8.3333333333333329E-2</v>
      </c>
      <c r="B127" s="20">
        <v>0.22916666666666666</v>
      </c>
      <c r="C127" s="20">
        <v>0.10714285714285714</v>
      </c>
      <c r="E127" s="20">
        <v>9.8265895953757232E-2</v>
      </c>
      <c r="F127" s="21">
        <v>1.7543859649122806E-2</v>
      </c>
      <c r="G127" s="20">
        <v>0.15340909090909091</v>
      </c>
      <c r="H127" s="20">
        <v>0.33742331288343558</v>
      </c>
      <c r="I127" s="20">
        <v>0.1</v>
      </c>
      <c r="K127" s="20">
        <v>0.25</v>
      </c>
      <c r="L127" s="21">
        <v>0.20370370370370369</v>
      </c>
      <c r="M127" s="21">
        <v>0.20987654320987653</v>
      </c>
    </row>
    <row r="128" spans="1:13" x14ac:dyDescent="0.2">
      <c r="A128" s="22">
        <v>8.1967213114754092E-2</v>
      </c>
      <c r="B128" s="20">
        <v>0.22580645161290322</v>
      </c>
      <c r="C128" s="20">
        <v>0.10687022900763359</v>
      </c>
      <c r="E128" s="20">
        <v>8.727272727272728E-2</v>
      </c>
      <c r="F128" s="21">
        <v>1.7241379310344827E-2</v>
      </c>
      <c r="G128" s="20">
        <v>0.14583333333333334</v>
      </c>
      <c r="H128" s="20">
        <v>0.32911392405063289</v>
      </c>
      <c r="I128" s="20">
        <v>9.8765432098765427E-2</v>
      </c>
      <c r="K128" s="20">
        <v>0.25</v>
      </c>
      <c r="L128" s="21">
        <v>0.19047619047619047</v>
      </c>
      <c r="M128" s="21">
        <v>0.20942408376963351</v>
      </c>
    </row>
    <row r="129" spans="1:13" x14ac:dyDescent="0.2">
      <c r="A129" s="22">
        <v>8.1818181818181818E-2</v>
      </c>
      <c r="B129" s="20">
        <v>0.2231404958677686</v>
      </c>
      <c r="C129" s="20">
        <v>0.10526315789473684</v>
      </c>
      <c r="E129" s="20">
        <v>8.5106382978723402E-2</v>
      </c>
      <c r="F129" s="21">
        <v>1.6666666666666666E-2</v>
      </c>
      <c r="G129" s="20">
        <v>0.13852813852813853</v>
      </c>
      <c r="H129" s="20">
        <v>0.32758620689655171</v>
      </c>
      <c r="I129" s="20">
        <v>9.7560975609756101E-2</v>
      </c>
      <c r="K129" s="20">
        <v>0.2446043165467626</v>
      </c>
      <c r="L129" s="21">
        <v>0.18556701030927836</v>
      </c>
      <c r="M129" s="21">
        <v>0.20886075949367089</v>
      </c>
    </row>
    <row r="130" spans="1:13" x14ac:dyDescent="0.2">
      <c r="A130" s="22">
        <v>8.1481481481481488E-2</v>
      </c>
      <c r="B130" s="20">
        <v>0.21875</v>
      </c>
      <c r="C130" s="20">
        <v>0.10526315789473684</v>
      </c>
      <c r="E130" s="20">
        <v>8.3333333333333329E-2</v>
      </c>
      <c r="F130" s="21">
        <v>1.5384615384615385E-2</v>
      </c>
      <c r="G130" s="20">
        <v>0.13541666666666666</v>
      </c>
      <c r="H130" s="20">
        <v>0.31707317073170732</v>
      </c>
      <c r="I130" s="20">
        <v>9.3457943925233641E-2</v>
      </c>
      <c r="K130" s="20">
        <v>0.24444444444444444</v>
      </c>
      <c r="L130" s="21">
        <v>0.18518518518518517</v>
      </c>
      <c r="M130" s="21">
        <v>0.20212765957446807</v>
      </c>
    </row>
    <row r="131" spans="1:13" x14ac:dyDescent="0.2">
      <c r="A131" s="22">
        <v>8.1081081081081086E-2</v>
      </c>
      <c r="B131" s="20">
        <v>0.21428571428571427</v>
      </c>
      <c r="C131" s="20">
        <v>0.10526315789473684</v>
      </c>
      <c r="E131" s="20">
        <v>8.2191780821917804E-2</v>
      </c>
      <c r="F131" s="21">
        <v>1.5151515151515152E-2</v>
      </c>
      <c r="G131" s="20">
        <v>0.13450292397660818</v>
      </c>
      <c r="H131" s="20">
        <v>0.31506849315068491</v>
      </c>
      <c r="I131" s="20">
        <v>9.0909090909090912E-2</v>
      </c>
      <c r="K131" s="20">
        <v>0.24242424242424243</v>
      </c>
      <c r="L131" s="21">
        <v>0.18421052631578946</v>
      </c>
      <c r="M131" s="21">
        <v>0.2</v>
      </c>
    </row>
    <row r="132" spans="1:13" x14ac:dyDescent="0.2">
      <c r="A132" s="22">
        <v>7.9207920792079209E-2</v>
      </c>
      <c r="B132" s="20">
        <v>0.21374045801526717</v>
      </c>
      <c r="C132" s="20">
        <v>0.10396039603960396</v>
      </c>
      <c r="E132" s="20">
        <v>8.1081081081081086E-2</v>
      </c>
      <c r="F132" s="21">
        <v>1.4634146341463415E-2</v>
      </c>
      <c r="G132" s="20">
        <v>0.1328125</v>
      </c>
      <c r="H132" s="20">
        <v>0.31506849315068491</v>
      </c>
      <c r="I132" s="20">
        <v>9.0909090909090912E-2</v>
      </c>
      <c r="K132" s="20">
        <v>0.23809523809523808</v>
      </c>
      <c r="L132" s="21">
        <v>0.18181818181818182</v>
      </c>
      <c r="M132" s="21">
        <v>0.19791666666666666</v>
      </c>
    </row>
    <row r="133" spans="1:13" x14ac:dyDescent="0.2">
      <c r="A133" s="22">
        <v>7.6923076923076927E-2</v>
      </c>
      <c r="B133" s="20">
        <v>0.21333333333333335</v>
      </c>
      <c r="C133" s="20">
        <v>0.10309278350515463</v>
      </c>
      <c r="E133" s="20">
        <v>8.0745341614906832E-2</v>
      </c>
      <c r="F133" s="21">
        <v>1.4492753623188406E-2</v>
      </c>
      <c r="G133" s="20">
        <v>0.13157894736842105</v>
      </c>
      <c r="H133" s="20">
        <v>0.3135593220338983</v>
      </c>
      <c r="I133" s="20">
        <v>8.8235294117647065E-2</v>
      </c>
      <c r="K133" s="20">
        <v>0.23469387755102042</v>
      </c>
      <c r="L133" s="21">
        <v>0.17721518987341772</v>
      </c>
      <c r="M133" s="21">
        <v>0.19587628865979381</v>
      </c>
    </row>
    <row r="134" spans="1:13" x14ac:dyDescent="0.2">
      <c r="A134" s="22">
        <v>7.5630252100840331E-2</v>
      </c>
      <c r="B134" s="20">
        <v>0.21118012422360249</v>
      </c>
      <c r="C134" s="20">
        <v>0.10294117647058823</v>
      </c>
      <c r="E134" s="20">
        <v>7.8189300411522639E-2</v>
      </c>
      <c r="F134" s="21">
        <v>1.3157894736842105E-2</v>
      </c>
      <c r="G134" s="20">
        <v>0.12903225806451613</v>
      </c>
      <c r="H134" s="20">
        <v>0.30769230769230771</v>
      </c>
      <c r="I134" s="20">
        <v>8.1632653061224483E-2</v>
      </c>
      <c r="K134" s="20">
        <v>0.23376623376623376</v>
      </c>
      <c r="L134" s="21">
        <v>0.17647058823529413</v>
      </c>
      <c r="M134" s="21">
        <v>0.19354838709677419</v>
      </c>
    </row>
    <row r="135" spans="1:13" x14ac:dyDescent="0.2">
      <c r="A135" s="22">
        <v>7.5471698113207544E-2</v>
      </c>
      <c r="B135" s="20">
        <v>0.20979020979020979</v>
      </c>
      <c r="C135" s="20">
        <v>0.10227272727272728</v>
      </c>
      <c r="E135" s="20">
        <v>7.7519379844961239E-2</v>
      </c>
      <c r="F135" s="21">
        <v>1.2658227848101266E-2</v>
      </c>
      <c r="G135" s="20">
        <v>0.12857142857142856</v>
      </c>
      <c r="H135" s="20">
        <v>0.30612244897959184</v>
      </c>
      <c r="I135" s="20">
        <v>8.0808080808080815E-2</v>
      </c>
      <c r="K135" s="20">
        <v>0.23129251700680273</v>
      </c>
      <c r="L135" s="21">
        <v>0.17171717171717171</v>
      </c>
      <c r="M135" s="21">
        <v>0.19298245614035087</v>
      </c>
    </row>
    <row r="136" spans="1:13" x14ac:dyDescent="0.2">
      <c r="A136" s="22">
        <v>7.3770491803278687E-2</v>
      </c>
      <c r="B136" s="20">
        <v>0.20754716981132076</v>
      </c>
      <c r="C136" s="20">
        <v>0.10169491525423729</v>
      </c>
      <c r="E136" s="20">
        <v>7.6335877862595422E-2</v>
      </c>
      <c r="F136" s="21">
        <v>1.2195121951219513E-2</v>
      </c>
      <c r="G136" s="20">
        <v>0.12389380530973451</v>
      </c>
      <c r="H136" s="20">
        <v>0.30232558139534882</v>
      </c>
      <c r="I136" s="20">
        <v>0.08</v>
      </c>
      <c r="K136" s="20">
        <v>0.23076923076923078</v>
      </c>
      <c r="L136" s="21">
        <v>0.17105263157894737</v>
      </c>
      <c r="M136" s="21">
        <v>0.19230769230769232</v>
      </c>
    </row>
    <row r="137" spans="1:13" x14ac:dyDescent="0.2">
      <c r="A137" s="22">
        <v>7.1428571428571425E-2</v>
      </c>
      <c r="B137" s="20">
        <v>0.20370370370370369</v>
      </c>
      <c r="C137" s="20">
        <v>0.1015625</v>
      </c>
      <c r="E137" s="20">
        <v>7.567567567567568E-2</v>
      </c>
      <c r="F137" s="21">
        <v>1.2195121951219513E-2</v>
      </c>
      <c r="G137" s="20">
        <v>0.12149532710280374</v>
      </c>
      <c r="H137" s="20">
        <v>0.3</v>
      </c>
      <c r="I137" s="20">
        <v>7.9545454545454544E-2</v>
      </c>
      <c r="K137" s="20">
        <v>0.22950819672131148</v>
      </c>
      <c r="L137" s="21">
        <v>0.16666666666666666</v>
      </c>
      <c r="M137" s="21">
        <v>0.19178082191780821</v>
      </c>
    </row>
    <row r="138" spans="1:13" x14ac:dyDescent="0.2">
      <c r="A138" s="22">
        <v>7.0175438596491224E-2</v>
      </c>
      <c r="B138" s="20">
        <v>0.2</v>
      </c>
      <c r="C138" s="20">
        <v>9.8765432098765427E-2</v>
      </c>
      <c r="E138" s="20">
        <v>7.5187969924812026E-2</v>
      </c>
      <c r="F138" s="21">
        <v>1.1494252873563218E-2</v>
      </c>
      <c r="G138" s="20">
        <v>0.1206896551724138</v>
      </c>
      <c r="H138" s="20">
        <v>0.3</v>
      </c>
      <c r="I138" s="20">
        <v>7.6190476190476197E-2</v>
      </c>
      <c r="K138" s="20">
        <v>0.22916666666666666</v>
      </c>
      <c r="L138" s="21">
        <v>0.16666666666666666</v>
      </c>
      <c r="M138" s="21">
        <v>0.19047619047619047</v>
      </c>
    </row>
    <row r="139" spans="1:13" x14ac:dyDescent="0.2">
      <c r="A139" s="22">
        <v>6.9444444444444448E-2</v>
      </c>
      <c r="B139" s="20">
        <v>0.19047619047619047</v>
      </c>
      <c r="C139" s="20">
        <v>9.7142857142857142E-2</v>
      </c>
      <c r="E139" s="20">
        <v>7.4999999999999997E-2</v>
      </c>
      <c r="F139" s="21">
        <v>1.1363636363636364E-2</v>
      </c>
      <c r="G139" s="20">
        <v>0.11267605633802817</v>
      </c>
      <c r="H139" s="20">
        <v>0.3</v>
      </c>
      <c r="I139" s="20">
        <v>7.3170731707317069E-2</v>
      </c>
      <c r="K139" s="20">
        <v>0.22916666666666666</v>
      </c>
      <c r="L139" s="21">
        <v>0.16582914572864321</v>
      </c>
      <c r="M139" s="21">
        <v>0.1875</v>
      </c>
    </row>
    <row r="140" spans="1:13" x14ac:dyDescent="0.2">
      <c r="A140" s="22">
        <v>6.9306930693069313E-2</v>
      </c>
      <c r="B140" s="20">
        <v>0.19047619047619047</v>
      </c>
      <c r="C140" s="20">
        <v>9.3922651933701654E-2</v>
      </c>
      <c r="E140" s="20">
        <v>7.4733096085409248E-2</v>
      </c>
      <c r="F140" s="21">
        <v>1.020408163265306E-2</v>
      </c>
      <c r="G140" s="20">
        <v>0.11235955056179775</v>
      </c>
      <c r="H140" s="20">
        <v>0.29629629629629628</v>
      </c>
      <c r="I140" s="20">
        <v>7.1428571428571425E-2</v>
      </c>
      <c r="K140" s="20">
        <v>0.22857142857142856</v>
      </c>
      <c r="L140" s="21">
        <v>0.16279069767441862</v>
      </c>
      <c r="M140" s="21">
        <v>0.18300653594771241</v>
      </c>
    </row>
    <row r="141" spans="1:13" x14ac:dyDescent="0.2">
      <c r="A141" s="22">
        <v>6.8965517241379309E-2</v>
      </c>
      <c r="B141" s="20">
        <v>0.18965517241379309</v>
      </c>
      <c r="C141" s="20">
        <v>9.3023255813953487E-2</v>
      </c>
      <c r="E141" s="20">
        <v>7.407407407407407E-2</v>
      </c>
      <c r="F141" s="21">
        <v>0.01</v>
      </c>
      <c r="G141" s="20">
        <v>0.1111111111111111</v>
      </c>
      <c r="H141" s="20">
        <v>0.29452054794520549</v>
      </c>
      <c r="I141" s="20">
        <v>6.8965517241379309E-2</v>
      </c>
      <c r="K141" s="20">
        <v>0.22857142857142856</v>
      </c>
      <c r="L141" s="21">
        <v>0.16083916083916083</v>
      </c>
      <c r="M141" s="21">
        <v>0.18181818181818182</v>
      </c>
    </row>
    <row r="142" spans="1:13" x14ac:dyDescent="0.2">
      <c r="A142" s="22">
        <v>6.8181818181818177E-2</v>
      </c>
      <c r="B142" s="20">
        <v>0.18947368421052632</v>
      </c>
      <c r="C142" s="20">
        <v>9.166666666666666E-2</v>
      </c>
      <c r="E142" s="20">
        <v>7.1942446043165464E-2</v>
      </c>
      <c r="F142" s="21">
        <v>9.8039215686274508E-3</v>
      </c>
      <c r="G142" s="20">
        <v>0.10891089108910891</v>
      </c>
      <c r="H142" s="20">
        <v>0.29166666666666669</v>
      </c>
      <c r="I142" s="20">
        <v>6.8493150684931503E-2</v>
      </c>
      <c r="K142" s="20">
        <v>0.22549019607843138</v>
      </c>
      <c r="L142" s="21">
        <v>0.15625</v>
      </c>
      <c r="M142" s="21">
        <v>0.17924528301886791</v>
      </c>
    </row>
    <row r="143" spans="1:13" x14ac:dyDescent="0.2">
      <c r="A143" s="22">
        <v>6.7961165048543687E-2</v>
      </c>
      <c r="B143" s="20">
        <v>0.1875</v>
      </c>
      <c r="C143" s="20">
        <v>8.98876404494382E-2</v>
      </c>
      <c r="E143" s="20">
        <v>7.0270270270270274E-2</v>
      </c>
      <c r="F143" s="21">
        <v>9.3457943925233638E-3</v>
      </c>
      <c r="G143" s="20">
        <v>0.10810810810810811</v>
      </c>
      <c r="H143" s="20">
        <v>0.28888888888888886</v>
      </c>
      <c r="I143" s="20">
        <v>6.363636363636363E-2</v>
      </c>
      <c r="K143" s="20">
        <v>0.22549019607843138</v>
      </c>
      <c r="L143" s="21">
        <v>0.15277777777777779</v>
      </c>
      <c r="M143" s="21">
        <v>0.17741935483870969</v>
      </c>
    </row>
    <row r="144" spans="1:13" x14ac:dyDescent="0.2">
      <c r="A144" s="22">
        <v>6.7226890756302518E-2</v>
      </c>
      <c r="B144" s="20">
        <v>0.18269230769230768</v>
      </c>
      <c r="C144" s="20">
        <v>8.8607594936708861E-2</v>
      </c>
      <c r="E144" s="20">
        <v>7.0175438596491224E-2</v>
      </c>
      <c r="F144" s="21">
        <v>9.2592592592592587E-3</v>
      </c>
      <c r="G144" s="20">
        <v>0.10303030303030303</v>
      </c>
      <c r="H144" s="20">
        <v>0.2857142857142857</v>
      </c>
      <c r="I144" s="20">
        <v>6.25E-2</v>
      </c>
      <c r="K144" s="20">
        <v>0.22413793103448276</v>
      </c>
      <c r="L144" s="21">
        <v>0.15094339622641509</v>
      </c>
      <c r="M144" s="21">
        <v>0.17499999999999999</v>
      </c>
    </row>
    <row r="145" spans="1:13" x14ac:dyDescent="0.2">
      <c r="A145" s="22">
        <v>6.6666666666666666E-2</v>
      </c>
      <c r="B145" s="20">
        <v>0.17985611510791366</v>
      </c>
      <c r="C145" s="20">
        <v>8.6956521739130432E-2</v>
      </c>
      <c r="E145" s="20">
        <v>6.5573770491803282E-2</v>
      </c>
      <c r="F145" s="21">
        <v>8.8495575221238937E-3</v>
      </c>
      <c r="G145" s="20">
        <v>0.10303030303030303</v>
      </c>
      <c r="H145" s="20">
        <v>0.28358208955223879</v>
      </c>
      <c r="I145" s="20">
        <v>6.25E-2</v>
      </c>
      <c r="K145" s="20">
        <v>0.2236024844720497</v>
      </c>
      <c r="L145" s="21">
        <v>0.15</v>
      </c>
      <c r="M145" s="21">
        <v>0.17204301075268819</v>
      </c>
    </row>
    <row r="146" spans="1:13" x14ac:dyDescent="0.2">
      <c r="A146" s="22">
        <v>6.6666666666666666E-2</v>
      </c>
      <c r="B146" s="20">
        <v>0.17829457364341086</v>
      </c>
      <c r="C146" s="20">
        <v>8.6956521739130432E-2</v>
      </c>
      <c r="E146" s="20">
        <v>6.363636363636363E-2</v>
      </c>
      <c r="F146" s="21">
        <v>8.0000000000000002E-3</v>
      </c>
      <c r="G146" s="20">
        <v>0.10204081632653061</v>
      </c>
      <c r="H146" s="20">
        <v>0.27800829875518673</v>
      </c>
      <c r="I146" s="20">
        <v>6.1728395061728392E-2</v>
      </c>
      <c r="K146" s="20">
        <v>0.22068965517241379</v>
      </c>
      <c r="L146" s="21">
        <v>0.14736842105263157</v>
      </c>
      <c r="M146" s="21">
        <v>0.17054263565891473</v>
      </c>
    </row>
    <row r="147" spans="1:13" x14ac:dyDescent="0.2">
      <c r="A147" s="22">
        <v>6.5789473684210523E-2</v>
      </c>
      <c r="B147" s="20">
        <v>0.17777777777777778</v>
      </c>
      <c r="C147" s="20">
        <v>8.6206896551724144E-2</v>
      </c>
      <c r="E147" s="20">
        <v>6.3157894736842107E-2</v>
      </c>
      <c r="F147" s="21">
        <v>7.6335877862595417E-3</v>
      </c>
      <c r="G147" s="20">
        <v>9.7560975609756101E-2</v>
      </c>
      <c r="H147" s="20">
        <v>0.27419354838709675</v>
      </c>
      <c r="I147" s="20">
        <v>5.8823529411764705E-2</v>
      </c>
      <c r="K147" s="20">
        <v>0.21978021978021978</v>
      </c>
      <c r="L147" s="21">
        <v>0.14705882352941177</v>
      </c>
      <c r="M147" s="21">
        <v>0.17006802721088435</v>
      </c>
    </row>
    <row r="148" spans="1:13" x14ac:dyDescent="0.2">
      <c r="A148" s="22">
        <v>6.5573770491803282E-2</v>
      </c>
      <c r="B148" s="20">
        <v>0.17757009345794392</v>
      </c>
      <c r="C148" s="20">
        <v>8.5714285714285715E-2</v>
      </c>
      <c r="E148" s="20">
        <v>6.25E-2</v>
      </c>
      <c r="F148" s="21">
        <v>7.5187969924812026E-3</v>
      </c>
      <c r="G148" s="20">
        <v>9.7560975609756101E-2</v>
      </c>
      <c r="H148" s="20">
        <v>0.27027027027027029</v>
      </c>
      <c r="I148" s="20">
        <v>5.7471264367816091E-2</v>
      </c>
      <c r="K148" s="20">
        <v>0.21951219512195122</v>
      </c>
      <c r="L148" s="21">
        <v>0.14634146341463414</v>
      </c>
      <c r="M148" s="21">
        <v>0.16949152542372881</v>
      </c>
    </row>
    <row r="149" spans="1:13" x14ac:dyDescent="0.2">
      <c r="A149" s="22">
        <v>6.5217391304347824E-2</v>
      </c>
      <c r="B149" s="20">
        <v>0.17647058823529413</v>
      </c>
      <c r="C149" s="20">
        <v>8.5714285714285715E-2</v>
      </c>
      <c r="E149" s="20">
        <v>5.9701492537313432E-2</v>
      </c>
      <c r="F149" s="21">
        <v>7.0422535211267607E-3</v>
      </c>
      <c r="G149" s="20">
        <v>9.6774193548387094E-2</v>
      </c>
      <c r="H149" s="20">
        <v>0.26881720430107525</v>
      </c>
      <c r="I149" s="20">
        <v>5.4794520547945202E-2</v>
      </c>
      <c r="K149" s="20">
        <v>0.2153846153846154</v>
      </c>
      <c r="L149" s="21">
        <v>0.14606741573033707</v>
      </c>
      <c r="M149" s="21">
        <v>0.16867469879518071</v>
      </c>
    </row>
    <row r="150" spans="1:13" x14ac:dyDescent="0.2">
      <c r="A150" s="22">
        <v>6.5217391304347824E-2</v>
      </c>
      <c r="B150" s="20">
        <v>0.17647058823529413</v>
      </c>
      <c r="C150" s="20">
        <v>8.4745762711864403E-2</v>
      </c>
      <c r="E150" s="20">
        <v>5.8823529411764705E-2</v>
      </c>
      <c r="F150" s="21">
        <v>6.993006993006993E-3</v>
      </c>
      <c r="G150" s="20">
        <v>9.5238095238095233E-2</v>
      </c>
      <c r="H150" s="20">
        <v>0.26</v>
      </c>
      <c r="I150" s="20">
        <v>5.46875E-2</v>
      </c>
      <c r="K150" s="20">
        <v>0.21428571428571427</v>
      </c>
      <c r="L150" s="21">
        <v>0.1440677966101695</v>
      </c>
      <c r="M150" s="21">
        <v>0.16393442622950818</v>
      </c>
    </row>
    <row r="151" spans="1:13" x14ac:dyDescent="0.2">
      <c r="A151" s="22">
        <v>6.4000000000000001E-2</v>
      </c>
      <c r="B151" s="20">
        <v>0.16901408450704225</v>
      </c>
      <c r="C151" s="20">
        <v>8.4033613445378158E-2</v>
      </c>
      <c r="E151" s="20">
        <v>5.6962025316455694E-2</v>
      </c>
      <c r="F151" s="21">
        <v>6.3291139240506328E-3</v>
      </c>
      <c r="G151" s="20">
        <v>9.3023255813953487E-2</v>
      </c>
      <c r="H151" s="20">
        <v>0.25954198473282442</v>
      </c>
      <c r="I151" s="20">
        <v>5.2631578947368418E-2</v>
      </c>
      <c r="K151" s="20">
        <v>0.21383647798742139</v>
      </c>
      <c r="L151" s="21">
        <v>0.14285714285714285</v>
      </c>
      <c r="M151" s="21">
        <v>0.16393442622950818</v>
      </c>
    </row>
    <row r="152" spans="1:13" x14ac:dyDescent="0.2">
      <c r="A152" s="22">
        <v>6.3157894736842107E-2</v>
      </c>
      <c r="B152" s="20">
        <v>0.16666666666666666</v>
      </c>
      <c r="C152" s="20">
        <v>8.4033613445378158E-2</v>
      </c>
      <c r="E152" s="20">
        <v>5.5555555555555552E-2</v>
      </c>
      <c r="F152" s="21">
        <v>6.2500000000000003E-3</v>
      </c>
      <c r="G152" s="20">
        <v>9.3023255813953487E-2</v>
      </c>
      <c r="H152" s="20">
        <v>0.25714285714285712</v>
      </c>
      <c r="I152" s="20">
        <v>5.2083333333333336E-2</v>
      </c>
      <c r="K152" s="20">
        <v>0.21359223300970873</v>
      </c>
      <c r="L152" s="21">
        <v>0.14117647058823529</v>
      </c>
      <c r="M152" s="21">
        <v>0.16363636363636364</v>
      </c>
    </row>
    <row r="153" spans="1:13" x14ac:dyDescent="0.2">
      <c r="A153" s="22">
        <v>6.25E-2</v>
      </c>
      <c r="B153" s="20">
        <v>0.16417910447761194</v>
      </c>
      <c r="C153" s="20">
        <v>8.3333333333333329E-2</v>
      </c>
      <c r="E153" s="20">
        <v>5.5276381909547742E-2</v>
      </c>
      <c r="F153" s="21">
        <v>5.0251256281407036E-3</v>
      </c>
      <c r="G153" s="20">
        <v>9.3023255813953487E-2</v>
      </c>
      <c r="H153" s="20">
        <v>0.25352112676056338</v>
      </c>
      <c r="I153" s="20">
        <v>5.0505050505050504E-2</v>
      </c>
      <c r="K153" s="20">
        <v>0.21126760563380281</v>
      </c>
      <c r="L153" s="21">
        <v>0.14000000000000001</v>
      </c>
      <c r="M153" s="21">
        <v>0.16216216216216217</v>
      </c>
    </row>
    <row r="154" spans="1:13" x14ac:dyDescent="0.2">
      <c r="A154" s="22">
        <v>6.25E-2</v>
      </c>
      <c r="B154" s="20">
        <v>0.16393442622950818</v>
      </c>
      <c r="C154" s="20">
        <v>7.9545454545454544E-2</v>
      </c>
      <c r="E154" s="20">
        <v>5.2631578947368418E-2</v>
      </c>
      <c r="F154" s="21">
        <v>4.7846889952153108E-3</v>
      </c>
      <c r="G154" s="20">
        <v>9.1954022988505746E-2</v>
      </c>
      <c r="H154" s="20">
        <v>0.25203252032520324</v>
      </c>
      <c r="I154" s="20">
        <v>4.7619047619047616E-2</v>
      </c>
      <c r="K154" s="20">
        <v>0.20952380952380953</v>
      </c>
      <c r="L154" s="21">
        <v>0.13829787234042554</v>
      </c>
      <c r="M154" s="21">
        <v>0.16161616161616163</v>
      </c>
    </row>
    <row r="155" spans="1:13" x14ac:dyDescent="0.2">
      <c r="A155" s="22">
        <v>0.06</v>
      </c>
      <c r="B155" s="20">
        <v>0.16279069767441862</v>
      </c>
      <c r="C155" s="20">
        <v>7.8947368421052627E-2</v>
      </c>
      <c r="E155" s="20">
        <v>4.9295774647887321E-2</v>
      </c>
      <c r="F155" s="21">
        <v>0</v>
      </c>
      <c r="G155" s="20">
        <v>9.1836734693877556E-2</v>
      </c>
      <c r="H155" s="20">
        <v>0.25</v>
      </c>
      <c r="I155" s="20">
        <v>4.4444444444444446E-2</v>
      </c>
      <c r="K155" s="20">
        <v>0.20909090909090908</v>
      </c>
      <c r="L155" s="21">
        <v>0.13513513513513514</v>
      </c>
      <c r="M155" s="21">
        <v>0.16107382550335569</v>
      </c>
    </row>
    <row r="156" spans="1:13" x14ac:dyDescent="0.2">
      <c r="A156" s="22">
        <v>5.8823529411764705E-2</v>
      </c>
      <c r="B156" s="20">
        <v>0.16049382716049382</v>
      </c>
      <c r="C156" s="20">
        <v>7.8014184397163122E-2</v>
      </c>
      <c r="E156" s="20">
        <v>4.9180327868852458E-2</v>
      </c>
      <c r="F156" s="21">
        <v>0</v>
      </c>
      <c r="G156" s="20">
        <v>9.0909090909090912E-2</v>
      </c>
      <c r="H156" s="20">
        <v>0.24778761061946902</v>
      </c>
      <c r="I156" s="20">
        <v>4.2857142857142858E-2</v>
      </c>
      <c r="K156" s="20">
        <v>0.20895522388059701</v>
      </c>
      <c r="L156" s="21">
        <v>0.13333333333333333</v>
      </c>
      <c r="M156" s="21">
        <v>0.15789473684210525</v>
      </c>
    </row>
    <row r="157" spans="1:13" x14ac:dyDescent="0.2">
      <c r="A157" s="22">
        <v>5.8139534883720929E-2</v>
      </c>
      <c r="B157" s="20">
        <v>0.15833333333333333</v>
      </c>
      <c r="C157" s="20">
        <v>7.7777777777777779E-2</v>
      </c>
      <c r="E157" s="20">
        <v>4.8979591836734691E-2</v>
      </c>
      <c r="F157" s="21">
        <v>0</v>
      </c>
      <c r="G157" s="20">
        <v>9.0277777777777776E-2</v>
      </c>
      <c r="H157" s="20">
        <v>0.24719101123595505</v>
      </c>
      <c r="I157" s="20">
        <v>3.7974683544303799E-2</v>
      </c>
      <c r="K157" s="20">
        <v>0.20512820512820512</v>
      </c>
      <c r="L157" s="21">
        <v>0.13253012048192772</v>
      </c>
      <c r="M157" s="21">
        <v>0.15625</v>
      </c>
    </row>
    <row r="158" spans="1:13" x14ac:dyDescent="0.2">
      <c r="A158" s="22">
        <v>5.7971014492753624E-2</v>
      </c>
      <c r="B158" s="20">
        <v>0.15789473684210525</v>
      </c>
      <c r="C158" s="20">
        <v>7.746478873239436E-2</v>
      </c>
      <c r="E158" s="20">
        <v>4.7619047619047616E-2</v>
      </c>
      <c r="F158" s="21">
        <v>0</v>
      </c>
      <c r="G158" s="20">
        <v>8.8235294117647065E-2</v>
      </c>
      <c r="H158" s="20">
        <v>0.24210526315789474</v>
      </c>
      <c r="I158" s="20">
        <v>3.7735849056603772E-2</v>
      </c>
      <c r="K158" s="20">
        <v>0.20338983050847459</v>
      </c>
      <c r="L158" s="21">
        <v>0.13186813186813187</v>
      </c>
      <c r="M158" s="21">
        <v>0.15294117647058825</v>
      </c>
    </row>
    <row r="159" spans="1:13" x14ac:dyDescent="0.2">
      <c r="A159" s="22">
        <v>5.7894736842105263E-2</v>
      </c>
      <c r="B159" s="20">
        <v>0.15789473684210525</v>
      </c>
      <c r="C159" s="20">
        <v>7.6555023923444973E-2</v>
      </c>
      <c r="E159" s="20">
        <v>4.7619047619047616E-2</v>
      </c>
      <c r="F159" s="21">
        <v>0</v>
      </c>
      <c r="G159" s="20">
        <v>8.8235294117647065E-2</v>
      </c>
      <c r="H159" s="20">
        <v>0.23893805309734514</v>
      </c>
      <c r="I159" s="20">
        <v>3.5714285714285712E-2</v>
      </c>
      <c r="K159" s="20">
        <v>0.2033195020746888</v>
      </c>
      <c r="L159" s="21">
        <v>0.13131313131313133</v>
      </c>
      <c r="M159" s="21">
        <v>0.14893617021276595</v>
      </c>
    </row>
    <row r="160" spans="1:13" x14ac:dyDescent="0.2">
      <c r="A160" s="22">
        <v>5.6603773584905662E-2</v>
      </c>
      <c r="B160" s="20">
        <v>0.15789473684210525</v>
      </c>
      <c r="C160" s="20">
        <v>7.6142131979695438E-2</v>
      </c>
      <c r="E160" s="20">
        <v>4.1666666666666664E-2</v>
      </c>
      <c r="F160" s="21">
        <v>0</v>
      </c>
      <c r="G160" s="20">
        <v>8.5106382978723402E-2</v>
      </c>
      <c r="H160" s="20">
        <v>0.22794117647058823</v>
      </c>
      <c r="I160" s="20">
        <v>3.5714285714285712E-2</v>
      </c>
      <c r="K160" s="20">
        <v>0.20118343195266272</v>
      </c>
      <c r="L160" s="21">
        <v>0.13043478260869565</v>
      </c>
      <c r="M160" s="21">
        <v>0.14666666666666667</v>
      </c>
    </row>
    <row r="161" spans="1:13" x14ac:dyDescent="0.2">
      <c r="A161" s="22">
        <v>5.6451612903225805E-2</v>
      </c>
      <c r="B161" s="20">
        <v>0.15714285714285714</v>
      </c>
      <c r="C161" s="20">
        <v>7.4999999999999997E-2</v>
      </c>
      <c r="E161" s="20">
        <v>4.1176470588235294E-2</v>
      </c>
      <c r="F161" s="21">
        <v>0</v>
      </c>
      <c r="G161" s="20">
        <v>8.4848484848484854E-2</v>
      </c>
      <c r="H161" s="20">
        <v>0.22666666666666666</v>
      </c>
      <c r="I161" s="20">
        <v>3.5714285714285712E-2</v>
      </c>
      <c r="K161" s="20">
        <v>0.2</v>
      </c>
      <c r="L161" s="21">
        <v>0.13</v>
      </c>
      <c r="M161" s="21">
        <v>0.14545454545454545</v>
      </c>
    </row>
    <row r="162" spans="1:13" x14ac:dyDescent="0.2">
      <c r="A162" s="22">
        <v>5.5555555555555552E-2</v>
      </c>
      <c r="B162" s="20">
        <v>0.15384615384615385</v>
      </c>
      <c r="C162" s="20">
        <v>7.407407407407407E-2</v>
      </c>
      <c r="E162" s="20">
        <v>4.0404040404040407E-2</v>
      </c>
      <c r="F162" s="21">
        <v>0</v>
      </c>
      <c r="G162" s="20">
        <v>8.4507042253521125E-2</v>
      </c>
      <c r="H162" s="20">
        <v>0.22580645161290322</v>
      </c>
      <c r="I162" s="20">
        <v>3.4482758620689655E-2</v>
      </c>
      <c r="K162" s="20">
        <v>0.2</v>
      </c>
      <c r="L162" s="21">
        <v>0.12987012987012986</v>
      </c>
      <c r="M162" s="21">
        <v>0.14492753623188406</v>
      </c>
    </row>
    <row r="163" spans="1:13" x14ac:dyDescent="0.2">
      <c r="A163" s="22">
        <v>5.5555555555555552E-2</v>
      </c>
      <c r="B163" s="20">
        <v>0.15384615384615385</v>
      </c>
      <c r="C163" s="20">
        <v>7.3394495412844041E-2</v>
      </c>
      <c r="E163" s="20">
        <v>3.870967741935484E-2</v>
      </c>
      <c r="F163" s="21">
        <v>0</v>
      </c>
      <c r="G163" s="20">
        <v>8.3333333333333329E-2</v>
      </c>
      <c r="H163" s="20">
        <v>0.22500000000000001</v>
      </c>
      <c r="I163" s="20">
        <v>3.4090909090909088E-2</v>
      </c>
      <c r="K163" s="20">
        <v>0.19696969696969696</v>
      </c>
      <c r="L163" s="21">
        <v>0.12941176470588237</v>
      </c>
      <c r="M163" s="21">
        <v>0.14285714285714285</v>
      </c>
    </row>
    <row r="164" spans="1:13" x14ac:dyDescent="0.2">
      <c r="A164" s="22">
        <v>5.5214723926380369E-2</v>
      </c>
      <c r="B164" s="20">
        <v>0.15384615384615385</v>
      </c>
      <c r="C164" s="20">
        <v>6.9364161849710976E-2</v>
      </c>
      <c r="E164" s="20">
        <v>3.8461538461538464E-2</v>
      </c>
      <c r="F164" s="21">
        <v>0</v>
      </c>
      <c r="G164" s="20">
        <v>7.8947368421052627E-2</v>
      </c>
      <c r="H164" s="20">
        <v>0.22413793103448276</v>
      </c>
      <c r="I164" s="20">
        <v>3.3898305084745763E-2</v>
      </c>
      <c r="K164" s="20">
        <v>0.19491525423728814</v>
      </c>
      <c r="L164" s="21">
        <v>0.12903225806451613</v>
      </c>
      <c r="M164" s="21">
        <v>0.14285714285714285</v>
      </c>
    </row>
    <row r="165" spans="1:13" x14ac:dyDescent="0.2">
      <c r="A165" s="22">
        <v>5.2631578947368418E-2</v>
      </c>
      <c r="B165" s="20">
        <v>0.15384615384615385</v>
      </c>
      <c r="C165" s="20">
        <v>6.8493150684931503E-2</v>
      </c>
      <c r="E165" s="20">
        <v>3.8461538461538464E-2</v>
      </c>
      <c r="F165" s="21">
        <v>0</v>
      </c>
      <c r="G165" s="20">
        <v>7.8260869565217397E-2</v>
      </c>
      <c r="H165" s="20">
        <v>0.22033898305084745</v>
      </c>
      <c r="I165" s="20">
        <v>3.3707865168539325E-2</v>
      </c>
      <c r="K165" s="20">
        <v>0.19230769230769232</v>
      </c>
      <c r="L165" s="21">
        <v>0.12727272727272726</v>
      </c>
      <c r="M165" s="21">
        <v>0.14285714285714285</v>
      </c>
    </row>
    <row r="166" spans="1:13" x14ac:dyDescent="0.2">
      <c r="A166" s="22">
        <v>5.2173913043478258E-2</v>
      </c>
      <c r="B166" s="20">
        <v>0.14705882352941177</v>
      </c>
      <c r="C166" s="20">
        <v>6.8493150684931503E-2</v>
      </c>
      <c r="E166" s="20">
        <v>3.7037037037037035E-2</v>
      </c>
      <c r="F166" s="21">
        <v>0</v>
      </c>
      <c r="G166" s="20">
        <v>7.7551020408163265E-2</v>
      </c>
      <c r="H166" s="20">
        <v>0.22018348623853212</v>
      </c>
      <c r="I166" s="20">
        <v>3.2894736842105261E-2</v>
      </c>
      <c r="K166" s="20">
        <v>0.18965517241379309</v>
      </c>
      <c r="L166" s="21">
        <v>0.12658227848101267</v>
      </c>
      <c r="M166" s="21">
        <v>0.1411042944785276</v>
      </c>
    </row>
    <row r="167" spans="1:13" x14ac:dyDescent="0.2">
      <c r="A167" s="22">
        <v>5.0561797752808987E-2</v>
      </c>
      <c r="B167" s="20">
        <v>0.14634146341463414</v>
      </c>
      <c r="C167" s="20">
        <v>6.8181818181818177E-2</v>
      </c>
      <c r="E167" s="20">
        <v>3.4482758620689655E-2</v>
      </c>
      <c r="F167" s="21">
        <v>0</v>
      </c>
      <c r="G167" s="20">
        <v>7.575757575757576E-2</v>
      </c>
      <c r="H167" s="20">
        <v>0.21774193548387097</v>
      </c>
      <c r="I167" s="20">
        <v>3.2258064516129031E-2</v>
      </c>
      <c r="K167" s="20">
        <v>0.1891891891891892</v>
      </c>
      <c r="L167" s="21">
        <v>0.12612612612612611</v>
      </c>
      <c r="M167" s="21">
        <v>0.14102564102564102</v>
      </c>
    </row>
    <row r="168" spans="1:13" x14ac:dyDescent="0.2">
      <c r="A168" s="22">
        <v>4.9019607843137254E-2</v>
      </c>
      <c r="B168" s="20">
        <v>0.14583333333333334</v>
      </c>
      <c r="C168" s="20">
        <v>6.5934065934065936E-2</v>
      </c>
      <c r="E168" s="20">
        <v>3.3333333333333333E-2</v>
      </c>
      <c r="F168" s="21">
        <v>0</v>
      </c>
      <c r="G168" s="20">
        <v>7.476635514018691E-2</v>
      </c>
      <c r="H168" s="20">
        <v>0.21739130434782608</v>
      </c>
      <c r="I168" s="20">
        <v>3.1746031746031744E-2</v>
      </c>
      <c r="K168" s="20">
        <v>0.18840579710144928</v>
      </c>
      <c r="L168" s="21">
        <v>0.125</v>
      </c>
      <c r="M168" s="21">
        <v>0.14049586776859505</v>
      </c>
    </row>
    <row r="169" spans="1:13" x14ac:dyDescent="0.2">
      <c r="A169" s="22">
        <v>4.8458149779735685E-2</v>
      </c>
      <c r="B169" s="20">
        <v>0.14516129032258066</v>
      </c>
      <c r="C169" s="20">
        <v>6.569343065693431E-2</v>
      </c>
      <c r="E169" s="20">
        <v>3.2258064516129031E-2</v>
      </c>
      <c r="F169" s="21">
        <v>0</v>
      </c>
      <c r="G169" s="20">
        <v>7.2847682119205295E-2</v>
      </c>
      <c r="H169" s="20">
        <v>0.21739130434782608</v>
      </c>
      <c r="I169" s="20">
        <v>3.1578947368421054E-2</v>
      </c>
      <c r="K169" s="20">
        <v>0.1875</v>
      </c>
      <c r="L169" s="21">
        <v>0.125</v>
      </c>
      <c r="M169" s="21">
        <v>0.14012738853503184</v>
      </c>
    </row>
    <row r="170" spans="1:13" x14ac:dyDescent="0.2">
      <c r="A170" s="22">
        <v>4.8192771084337352E-2</v>
      </c>
      <c r="B170" s="20">
        <v>0.14444444444444443</v>
      </c>
      <c r="C170" s="20">
        <v>6.4516129032258063E-2</v>
      </c>
      <c r="E170" s="20">
        <v>3.2085561497326207E-2</v>
      </c>
      <c r="F170" s="21">
        <v>0</v>
      </c>
      <c r="G170" s="20">
        <v>7.1428571428571425E-2</v>
      </c>
      <c r="H170" s="20">
        <v>0.21212121212121213</v>
      </c>
      <c r="I170" s="20">
        <v>3.0303030303030304E-2</v>
      </c>
      <c r="K170" s="20">
        <v>0.18518518518518517</v>
      </c>
      <c r="L170" s="21">
        <v>0.12396694214876033</v>
      </c>
      <c r="M170" s="21">
        <v>0.13966480446927373</v>
      </c>
    </row>
    <row r="171" spans="1:13" x14ac:dyDescent="0.2">
      <c r="A171" s="22">
        <v>4.7619047619047616E-2</v>
      </c>
      <c r="B171" s="20">
        <v>0.14423076923076922</v>
      </c>
      <c r="C171" s="20">
        <v>6.4516129032258063E-2</v>
      </c>
      <c r="E171" s="20">
        <v>2.922077922077922E-2</v>
      </c>
      <c r="F171" s="21">
        <v>0</v>
      </c>
      <c r="G171" s="20">
        <v>7.1428571428571425E-2</v>
      </c>
      <c r="H171" s="20">
        <v>0.21153846153846154</v>
      </c>
      <c r="I171" s="20">
        <v>2.9411764705882353E-2</v>
      </c>
      <c r="K171" s="20">
        <v>0.18055555555555555</v>
      </c>
      <c r="L171" s="21">
        <v>0.12328767123287671</v>
      </c>
      <c r="M171" s="21">
        <v>0.13793103448275862</v>
      </c>
    </row>
    <row r="172" spans="1:13" x14ac:dyDescent="0.2">
      <c r="A172" s="22">
        <v>4.7619047619047616E-2</v>
      </c>
      <c r="B172" s="20">
        <v>0.14285714285714285</v>
      </c>
      <c r="C172" s="20">
        <v>6.25E-2</v>
      </c>
      <c r="E172" s="20">
        <v>2.8571428571428571E-2</v>
      </c>
      <c r="F172" s="21">
        <v>0</v>
      </c>
      <c r="G172" s="20">
        <v>6.9444444444444448E-2</v>
      </c>
      <c r="H172" s="20">
        <v>0.21</v>
      </c>
      <c r="I172" s="20">
        <v>2.9197080291970802E-2</v>
      </c>
      <c r="K172" s="20">
        <v>0.18018018018018017</v>
      </c>
      <c r="L172" s="21">
        <v>0.12254901960784313</v>
      </c>
      <c r="M172" s="21">
        <v>0.13725490196078433</v>
      </c>
    </row>
    <row r="173" spans="1:13" x14ac:dyDescent="0.2">
      <c r="A173" s="22">
        <v>4.7619047619047616E-2</v>
      </c>
      <c r="B173" s="20">
        <v>0.14000000000000001</v>
      </c>
      <c r="C173" s="20">
        <v>6.1946902654867256E-2</v>
      </c>
      <c r="E173" s="20">
        <v>2.8571428571428571E-2</v>
      </c>
      <c r="F173" s="21">
        <v>0</v>
      </c>
      <c r="G173" s="20">
        <v>6.8493150684931503E-2</v>
      </c>
      <c r="H173" s="20">
        <v>0.20967741935483872</v>
      </c>
      <c r="I173" s="20">
        <v>2.7522935779816515E-2</v>
      </c>
      <c r="K173" s="20">
        <v>0.17948717948717949</v>
      </c>
      <c r="L173" s="21">
        <v>0.11864406779661017</v>
      </c>
      <c r="M173" s="21">
        <v>0.13559322033898305</v>
      </c>
    </row>
    <row r="174" spans="1:13" x14ac:dyDescent="0.2">
      <c r="A174" s="22">
        <v>4.6728971962616821E-2</v>
      </c>
      <c r="B174" s="20">
        <v>0.13924050632911392</v>
      </c>
      <c r="C174" s="20">
        <v>6.1538461538461542E-2</v>
      </c>
      <c r="E174" s="20">
        <v>2.6548672566371681E-2</v>
      </c>
      <c r="F174" s="21">
        <v>0</v>
      </c>
      <c r="G174" s="20">
        <v>6.7039106145251395E-2</v>
      </c>
      <c r="H174" s="20">
        <v>0.20689655172413793</v>
      </c>
      <c r="I174" s="20">
        <v>2.7397260273972601E-2</v>
      </c>
      <c r="K174" s="20">
        <v>0.17647058823529413</v>
      </c>
      <c r="L174" s="21">
        <v>0.11612903225806452</v>
      </c>
      <c r="M174" s="21">
        <v>0.13445378151260504</v>
      </c>
    </row>
    <row r="175" spans="1:13" x14ac:dyDescent="0.2">
      <c r="A175" s="22">
        <v>4.6511627906976744E-2</v>
      </c>
      <c r="B175" s="20">
        <v>0.1388888888888889</v>
      </c>
      <c r="C175" s="20">
        <v>6.1452513966480445E-2</v>
      </c>
      <c r="E175" s="20">
        <v>2.5974025974025976E-2</v>
      </c>
      <c r="F175" s="21">
        <v>0</v>
      </c>
      <c r="G175" s="20">
        <v>6.6225165562913912E-2</v>
      </c>
      <c r="H175" s="20">
        <v>0.20289855072463769</v>
      </c>
      <c r="I175" s="20">
        <v>2.564102564102564E-2</v>
      </c>
      <c r="K175" s="20">
        <v>0.17582417582417584</v>
      </c>
      <c r="L175" s="21">
        <v>0.109375</v>
      </c>
      <c r="M175" s="21">
        <v>0.13333333333333333</v>
      </c>
    </row>
    <row r="176" spans="1:13" x14ac:dyDescent="0.2">
      <c r="A176" s="22">
        <v>4.5454545454545456E-2</v>
      </c>
      <c r="B176" s="20">
        <v>0.13432835820895522</v>
      </c>
      <c r="C176" s="20">
        <v>6.1403508771929821E-2</v>
      </c>
      <c r="E176" s="20">
        <v>2.564102564102564E-2</v>
      </c>
      <c r="F176" s="21">
        <v>0</v>
      </c>
      <c r="G176" s="20">
        <v>6.4102564102564097E-2</v>
      </c>
      <c r="H176" s="20">
        <v>0.2</v>
      </c>
      <c r="I176" s="20">
        <v>2.5000000000000001E-2</v>
      </c>
      <c r="K176" s="20">
        <v>0.17391304347826086</v>
      </c>
      <c r="L176" s="21">
        <v>0.1076923076923077</v>
      </c>
      <c r="M176" s="21">
        <v>0.13186813186813187</v>
      </c>
    </row>
    <row r="177" spans="1:13" x14ac:dyDescent="0.2">
      <c r="A177" s="22">
        <v>4.4871794871794872E-2</v>
      </c>
      <c r="B177" s="20">
        <v>0.13333333333333333</v>
      </c>
      <c r="C177" s="20">
        <v>6.0240963855421686E-2</v>
      </c>
      <c r="E177" s="20">
        <v>2.5316455696202531E-2</v>
      </c>
      <c r="F177" s="21">
        <v>0</v>
      </c>
      <c r="G177" s="20">
        <v>6.25E-2</v>
      </c>
      <c r="H177" s="20">
        <v>0.2</v>
      </c>
      <c r="I177" s="20">
        <v>2.5000000000000001E-2</v>
      </c>
      <c r="K177" s="20">
        <v>0.17307692307692307</v>
      </c>
      <c r="L177" s="21">
        <v>0.10714285714285714</v>
      </c>
      <c r="M177" s="21">
        <v>0.12903225806451613</v>
      </c>
    </row>
    <row r="178" spans="1:13" x14ac:dyDescent="0.2">
      <c r="A178" s="22">
        <v>4.4642857142857144E-2</v>
      </c>
      <c r="B178" s="20">
        <v>0.13157894736842105</v>
      </c>
      <c r="C178" s="20">
        <v>5.9602649006622516E-2</v>
      </c>
      <c r="E178" s="20">
        <v>2.4691358024691357E-2</v>
      </c>
      <c r="F178" s="21">
        <v>0</v>
      </c>
      <c r="G178" s="20">
        <v>6.1068702290076333E-2</v>
      </c>
      <c r="H178" s="20">
        <v>0.19444444444444445</v>
      </c>
      <c r="I178" s="20">
        <v>2.4691358024691357E-2</v>
      </c>
      <c r="K178" s="20">
        <v>0.1728395061728395</v>
      </c>
      <c r="L178" s="21">
        <v>0.10606060606060606</v>
      </c>
      <c r="M178" s="21">
        <v>0.12820512820512819</v>
      </c>
    </row>
    <row r="179" spans="1:13" x14ac:dyDescent="0.2">
      <c r="A179" s="22">
        <v>4.4444444444444446E-2</v>
      </c>
      <c r="B179" s="20">
        <v>0.12962962962962962</v>
      </c>
      <c r="C179" s="20">
        <v>5.9405940594059403E-2</v>
      </c>
      <c r="E179" s="20">
        <v>2.3809523809523808E-2</v>
      </c>
      <c r="F179" s="21">
        <v>0</v>
      </c>
      <c r="G179" s="20">
        <v>6.0606060606060608E-2</v>
      </c>
      <c r="H179" s="20">
        <v>0.19230769230769232</v>
      </c>
      <c r="I179" s="20">
        <v>2.3809523809523808E-2</v>
      </c>
      <c r="K179" s="20">
        <v>0.17105263157894737</v>
      </c>
      <c r="L179" s="21">
        <v>0.10588235294117647</v>
      </c>
      <c r="M179" s="21">
        <v>0.12745098039215685</v>
      </c>
    </row>
    <row r="180" spans="1:13" x14ac:dyDescent="0.2">
      <c r="A180" s="22">
        <v>4.3478260869565216E-2</v>
      </c>
      <c r="B180" s="20">
        <v>0.125</v>
      </c>
      <c r="C180" s="20">
        <v>5.8394160583941604E-2</v>
      </c>
      <c r="E180" s="20">
        <v>2.3809523809523808E-2</v>
      </c>
      <c r="F180" s="21">
        <v>0</v>
      </c>
      <c r="G180" s="20">
        <v>6.0402684563758392E-2</v>
      </c>
      <c r="H180" s="20">
        <v>0.19178082191780821</v>
      </c>
      <c r="I180" s="20">
        <v>2.3529411764705882E-2</v>
      </c>
      <c r="K180" s="20">
        <v>0.1702127659574468</v>
      </c>
      <c r="L180" s="21">
        <v>0.10569105691056911</v>
      </c>
      <c r="M180" s="21">
        <v>0.12</v>
      </c>
    </row>
    <row r="181" spans="1:13" x14ac:dyDescent="0.2">
      <c r="A181" s="22">
        <v>4.3478260869565216E-2</v>
      </c>
      <c r="B181" s="20">
        <v>0.125</v>
      </c>
      <c r="C181" s="20">
        <v>5.8252427184466021E-2</v>
      </c>
      <c r="E181" s="20">
        <v>2.247191011235955E-2</v>
      </c>
      <c r="F181" s="21">
        <v>0</v>
      </c>
      <c r="G181" s="20">
        <v>5.9071729957805907E-2</v>
      </c>
      <c r="H181" s="20">
        <v>0.19047619047619047</v>
      </c>
      <c r="I181" s="20">
        <v>2.3255813953488372E-2</v>
      </c>
      <c r="K181" s="20">
        <v>0.16981132075471697</v>
      </c>
      <c r="L181" s="21">
        <v>0.10169491525423729</v>
      </c>
      <c r="M181" s="21">
        <v>0.11904761904761904</v>
      </c>
    </row>
    <row r="182" spans="1:13" x14ac:dyDescent="0.2">
      <c r="A182" s="22">
        <v>4.2105263157894736E-2</v>
      </c>
      <c r="B182" s="20">
        <v>0.12307692307692308</v>
      </c>
      <c r="C182" s="20">
        <v>5.8139534883720929E-2</v>
      </c>
      <c r="E182" s="20">
        <v>2.1897810218978103E-2</v>
      </c>
      <c r="F182" s="21">
        <v>0</v>
      </c>
      <c r="G182" s="20">
        <v>5.8823529411764705E-2</v>
      </c>
      <c r="H182" s="20">
        <v>0.18709677419354839</v>
      </c>
      <c r="I182" s="20">
        <v>2.3255813953488372E-2</v>
      </c>
      <c r="K182" s="20">
        <v>0.16666666666666666</v>
      </c>
      <c r="L182" s="21">
        <v>9.5238095238095233E-2</v>
      </c>
      <c r="M182" s="21">
        <v>0.11842105263157894</v>
      </c>
    </row>
    <row r="183" spans="1:13" x14ac:dyDescent="0.2">
      <c r="A183" s="22">
        <v>4.142011834319527E-2</v>
      </c>
      <c r="B183" s="20">
        <v>0.12280701754385964</v>
      </c>
      <c r="C183" s="20">
        <v>5.7692307692307696E-2</v>
      </c>
      <c r="E183" s="20">
        <v>2.1739130434782608E-2</v>
      </c>
      <c r="F183" s="21">
        <v>0</v>
      </c>
      <c r="G183" s="20">
        <v>5.8823529411764705E-2</v>
      </c>
      <c r="H183" s="20">
        <v>0.18518518518518517</v>
      </c>
      <c r="I183" s="20">
        <v>2.2727272727272728E-2</v>
      </c>
      <c r="K183" s="20">
        <v>0.16352201257861634</v>
      </c>
      <c r="L183" s="21">
        <v>9.375E-2</v>
      </c>
      <c r="M183" s="21">
        <v>0.11764705882352941</v>
      </c>
    </row>
    <row r="184" spans="1:13" x14ac:dyDescent="0.2">
      <c r="A184" s="22">
        <v>4.1237113402061855E-2</v>
      </c>
      <c r="B184" s="20">
        <v>0.12173913043478261</v>
      </c>
      <c r="C184" s="20">
        <v>5.7692307692307696E-2</v>
      </c>
      <c r="E184" s="20">
        <v>2.1739130434782608E-2</v>
      </c>
      <c r="F184" s="21">
        <v>0</v>
      </c>
      <c r="G184" s="20">
        <v>5.8252427184466021E-2</v>
      </c>
      <c r="H184" s="20">
        <v>0.18421052631578946</v>
      </c>
      <c r="I184" s="20">
        <v>2.2556390977443608E-2</v>
      </c>
      <c r="K184" s="20">
        <v>0.16339869281045752</v>
      </c>
      <c r="L184" s="21">
        <v>9.3333333333333338E-2</v>
      </c>
      <c r="M184" s="21">
        <v>0.11724137931034483</v>
      </c>
    </row>
    <row r="185" spans="1:13" x14ac:dyDescent="0.2">
      <c r="A185" s="22">
        <v>4.0816326530612242E-2</v>
      </c>
      <c r="B185" s="20">
        <v>0.12149532710280374</v>
      </c>
      <c r="C185" s="20">
        <v>5.4545454545454543E-2</v>
      </c>
      <c r="E185" s="20">
        <v>2.1505376344086023E-2</v>
      </c>
      <c r="F185" s="21">
        <v>0</v>
      </c>
      <c r="G185" s="20">
        <v>5.5045871559633031E-2</v>
      </c>
      <c r="H185" s="20">
        <v>0.18253968253968253</v>
      </c>
      <c r="I185" s="20">
        <v>2.1739130434782608E-2</v>
      </c>
      <c r="K185" s="20">
        <v>0.16216216216216217</v>
      </c>
      <c r="L185" s="21">
        <v>9.2592592592592587E-2</v>
      </c>
      <c r="M185" s="21">
        <v>0.11711711711711711</v>
      </c>
    </row>
    <row r="186" spans="1:13" x14ac:dyDescent="0.2">
      <c r="A186" s="22">
        <v>4.0404040404040407E-2</v>
      </c>
      <c r="B186" s="20">
        <v>0.11827956989247312</v>
      </c>
      <c r="C186" s="20">
        <v>5.3191489361702128E-2</v>
      </c>
      <c r="E186" s="20">
        <v>2.0833333333333332E-2</v>
      </c>
      <c r="F186" s="21">
        <v>0</v>
      </c>
      <c r="G186" s="20">
        <v>5.4545454545454543E-2</v>
      </c>
      <c r="H186" s="20">
        <v>0.17821782178217821</v>
      </c>
      <c r="I186" s="20">
        <v>2.1739130434782608E-2</v>
      </c>
      <c r="K186" s="20">
        <v>0.16201117318435754</v>
      </c>
      <c r="L186" s="21">
        <v>9.0909090909090912E-2</v>
      </c>
      <c r="M186" s="21">
        <v>0.11702127659574468</v>
      </c>
    </row>
    <row r="187" spans="1:13" x14ac:dyDescent="0.2">
      <c r="A187" s="22">
        <v>3.9735099337748346E-2</v>
      </c>
      <c r="B187" s="20">
        <v>0.11764705882352941</v>
      </c>
      <c r="C187" s="20">
        <v>5.2631578947368418E-2</v>
      </c>
      <c r="E187" s="20">
        <v>2.0833333333333332E-2</v>
      </c>
      <c r="F187" s="21">
        <v>0</v>
      </c>
      <c r="G187" s="20">
        <v>5.434782608695652E-2</v>
      </c>
      <c r="H187" s="20">
        <v>0.17647058823529413</v>
      </c>
      <c r="I187" s="20">
        <v>2.1276595744680851E-2</v>
      </c>
      <c r="K187" s="20">
        <v>0.16129032258064516</v>
      </c>
      <c r="L187" s="21">
        <v>9.0909090909090912E-2</v>
      </c>
      <c r="M187" s="21">
        <v>0.11627906976744186</v>
      </c>
    </row>
    <row r="188" spans="1:13" x14ac:dyDescent="0.2">
      <c r="A188" s="22">
        <v>3.7974683544303799E-2</v>
      </c>
      <c r="B188" s="20">
        <v>0.1125</v>
      </c>
      <c r="C188" s="20">
        <v>5.2631578947368418E-2</v>
      </c>
      <c r="E188" s="20">
        <v>2.0512820512820513E-2</v>
      </c>
      <c r="F188" s="21">
        <v>0</v>
      </c>
      <c r="G188" s="20">
        <v>5.3691275167785234E-2</v>
      </c>
      <c r="H188" s="20">
        <v>0.17647058823529413</v>
      </c>
      <c r="I188" s="20">
        <v>2.1276595744680851E-2</v>
      </c>
      <c r="K188" s="20">
        <v>0.15625</v>
      </c>
      <c r="L188" s="21">
        <v>8.9552238805970144E-2</v>
      </c>
      <c r="M188" s="21">
        <v>0.11486486486486487</v>
      </c>
    </row>
    <row r="189" spans="1:13" x14ac:dyDescent="0.2">
      <c r="A189" s="22">
        <v>3.7267080745341616E-2</v>
      </c>
      <c r="B189" s="20">
        <v>0.1111111111111111</v>
      </c>
      <c r="C189" s="20">
        <v>5.1724137931034482E-2</v>
      </c>
      <c r="E189" s="20">
        <v>2.0408163265306121E-2</v>
      </c>
      <c r="F189" s="21">
        <v>0</v>
      </c>
      <c r="G189" s="20">
        <v>5.2631578947368418E-2</v>
      </c>
      <c r="H189" s="20">
        <v>0.17391304347826086</v>
      </c>
      <c r="I189" s="20">
        <v>2.0408163265306121E-2</v>
      </c>
      <c r="K189" s="20">
        <v>0.14925373134328357</v>
      </c>
      <c r="L189" s="21">
        <v>8.5470085470085472E-2</v>
      </c>
      <c r="M189" s="21">
        <v>0.11392405063291139</v>
      </c>
    </row>
    <row r="190" spans="1:13" x14ac:dyDescent="0.2">
      <c r="A190" s="22">
        <v>3.6363636363636362E-2</v>
      </c>
      <c r="B190" s="20">
        <v>0.1111111111111111</v>
      </c>
      <c r="C190" s="20">
        <v>5.1546391752577317E-2</v>
      </c>
      <c r="E190" s="20">
        <v>1.9736842105263157E-2</v>
      </c>
      <c r="F190" s="21">
        <v>0</v>
      </c>
      <c r="G190" s="20">
        <v>4.7619047619047616E-2</v>
      </c>
      <c r="H190" s="20">
        <v>0.17142857142857143</v>
      </c>
      <c r="I190" s="20">
        <v>1.6949152542372881E-2</v>
      </c>
      <c r="K190" s="20">
        <v>0.14864864864864866</v>
      </c>
      <c r="L190" s="21">
        <v>8.3333333333333329E-2</v>
      </c>
      <c r="M190" s="21">
        <v>0.11320754716981132</v>
      </c>
    </row>
    <row r="191" spans="1:13" x14ac:dyDescent="0.2">
      <c r="A191" s="22">
        <v>3.6231884057971016E-2</v>
      </c>
      <c r="B191" s="20">
        <v>0.11009174311926606</v>
      </c>
      <c r="C191" s="20">
        <v>0.05</v>
      </c>
      <c r="E191" s="20">
        <v>1.9607843137254902E-2</v>
      </c>
      <c r="F191" s="21">
        <v>0</v>
      </c>
      <c r="G191" s="20">
        <v>4.7619047619047616E-2</v>
      </c>
      <c r="H191" s="20">
        <v>0.16853932584269662</v>
      </c>
      <c r="I191" s="20">
        <v>1.6574585635359115E-2</v>
      </c>
      <c r="K191" s="20">
        <v>0.14838709677419354</v>
      </c>
      <c r="L191" s="21">
        <v>8.2191780821917804E-2</v>
      </c>
      <c r="M191" s="21">
        <v>0.11304347826086956</v>
      </c>
    </row>
    <row r="192" spans="1:13" x14ac:dyDescent="0.2">
      <c r="A192" s="22">
        <v>3.4782608695652174E-2</v>
      </c>
      <c r="B192" s="20">
        <v>0.109375</v>
      </c>
      <c r="C192" s="20">
        <v>0.05</v>
      </c>
      <c r="E192" s="20">
        <v>1.9512195121951219E-2</v>
      </c>
      <c r="F192" s="21">
        <v>0</v>
      </c>
      <c r="G192" s="20">
        <v>4.3478260869565216E-2</v>
      </c>
      <c r="H192" s="20">
        <v>0.16666666666666666</v>
      </c>
      <c r="I192" s="20">
        <v>1.6528925619834711E-2</v>
      </c>
      <c r="K192" s="20">
        <v>0.14814814814814814</v>
      </c>
      <c r="L192" s="21">
        <v>8.0645161290322578E-2</v>
      </c>
      <c r="M192" s="21">
        <v>0.1125</v>
      </c>
    </row>
    <row r="193" spans="1:13" x14ac:dyDescent="0.2">
      <c r="A193" s="22">
        <v>3.4482758620689655E-2</v>
      </c>
      <c r="B193" s="20">
        <v>0.1076923076923077</v>
      </c>
      <c r="C193" s="20">
        <v>4.8387096774193547E-2</v>
      </c>
      <c r="E193" s="20">
        <v>1.948051948051948E-2</v>
      </c>
      <c r="F193" s="21">
        <v>0</v>
      </c>
      <c r="G193" s="20">
        <v>4.3478260869565216E-2</v>
      </c>
      <c r="H193" s="20">
        <v>0.16666666666666666</v>
      </c>
      <c r="I193" s="20">
        <v>1.6393442622950821E-2</v>
      </c>
      <c r="K193" s="20">
        <v>0.14705882352941177</v>
      </c>
      <c r="L193" s="21">
        <v>7.9365079365079361E-2</v>
      </c>
      <c r="M193" s="21">
        <v>0.11214953271028037</v>
      </c>
    </row>
    <row r="194" spans="1:13" x14ac:dyDescent="0.2">
      <c r="A194" s="22">
        <v>3.4482758620689655E-2</v>
      </c>
      <c r="B194" s="20">
        <v>0.10563380281690141</v>
      </c>
      <c r="C194" s="20">
        <v>4.7945205479452052E-2</v>
      </c>
      <c r="E194" s="20">
        <v>1.8518518518518517E-2</v>
      </c>
      <c r="F194" s="21">
        <v>0</v>
      </c>
      <c r="G194" s="20">
        <v>4.2253521126760563E-2</v>
      </c>
      <c r="H194" s="20">
        <v>0.16339869281045752</v>
      </c>
      <c r="I194" s="20">
        <v>1.6304347826086956E-2</v>
      </c>
      <c r="K194" s="20">
        <v>0.14666666666666667</v>
      </c>
      <c r="L194" s="21">
        <v>7.9207920792079209E-2</v>
      </c>
      <c r="M194" s="21">
        <v>0.1111111111111111</v>
      </c>
    </row>
    <row r="195" spans="1:13" x14ac:dyDescent="0.2">
      <c r="A195" s="22">
        <v>3.3898305084745763E-2</v>
      </c>
      <c r="B195" s="20">
        <v>0.10256410256410256</v>
      </c>
      <c r="C195" s="20">
        <v>4.736842105263158E-2</v>
      </c>
      <c r="E195" s="20">
        <v>1.8181818181818181E-2</v>
      </c>
      <c r="F195" s="21">
        <v>0</v>
      </c>
      <c r="G195" s="20">
        <v>4.2016806722689079E-2</v>
      </c>
      <c r="H195" s="20">
        <v>0.16260162601626016</v>
      </c>
      <c r="I195" s="20">
        <v>1.5873015873015872E-2</v>
      </c>
      <c r="K195" s="20">
        <v>0.14634146341463414</v>
      </c>
      <c r="L195" s="21">
        <v>7.8947368421052627E-2</v>
      </c>
      <c r="M195" s="21">
        <v>0.11046511627906977</v>
      </c>
    </row>
    <row r="196" spans="1:13" x14ac:dyDescent="0.2">
      <c r="A196" s="22">
        <v>3.2786885245901641E-2</v>
      </c>
      <c r="B196" s="20">
        <v>0.10144927536231885</v>
      </c>
      <c r="C196" s="20">
        <v>4.6875E-2</v>
      </c>
      <c r="E196" s="20">
        <v>1.7647058823529412E-2</v>
      </c>
      <c r="F196" s="21">
        <v>0</v>
      </c>
      <c r="G196" s="20">
        <v>4.1379310344827586E-2</v>
      </c>
      <c r="H196" s="20">
        <v>0.15929203539823009</v>
      </c>
      <c r="I196" s="20">
        <v>1.5625E-2</v>
      </c>
      <c r="K196" s="20">
        <v>0.14583333333333334</v>
      </c>
      <c r="L196" s="21">
        <v>7.857142857142857E-2</v>
      </c>
      <c r="M196" s="21">
        <v>0.10975609756097561</v>
      </c>
    </row>
    <row r="197" spans="1:13" x14ac:dyDescent="0.2">
      <c r="A197" s="22">
        <v>3.2608695652173912E-2</v>
      </c>
      <c r="B197" s="20">
        <v>0.10126582278481013</v>
      </c>
      <c r="C197" s="20">
        <v>4.6511627906976744E-2</v>
      </c>
      <c r="E197" s="20">
        <v>1.7094017094017096E-2</v>
      </c>
      <c r="F197" s="21">
        <v>0</v>
      </c>
      <c r="G197" s="20">
        <v>4.0697674418604654E-2</v>
      </c>
      <c r="H197" s="20">
        <v>0.15853658536585366</v>
      </c>
      <c r="I197" s="20">
        <v>1.5625E-2</v>
      </c>
      <c r="K197" s="20">
        <v>0.14545454545454545</v>
      </c>
      <c r="L197" s="21">
        <v>7.8431372549019607E-2</v>
      </c>
      <c r="M197" s="21">
        <v>0.109375</v>
      </c>
    </row>
    <row r="198" spans="1:13" x14ac:dyDescent="0.2">
      <c r="A198" s="22">
        <v>3.2258064516129031E-2</v>
      </c>
      <c r="B198" s="20">
        <v>0.1</v>
      </c>
      <c r="C198" s="20">
        <v>4.5112781954887216E-2</v>
      </c>
      <c r="E198" s="20">
        <v>1.6129032258064516E-2</v>
      </c>
      <c r="F198" s="21">
        <v>0</v>
      </c>
      <c r="G198" s="20">
        <v>3.7735849056603772E-2</v>
      </c>
      <c r="H198" s="20">
        <v>0.15625</v>
      </c>
      <c r="I198" s="20">
        <v>1.4705882352941176E-2</v>
      </c>
      <c r="K198" s="20">
        <v>0.14285714285714285</v>
      </c>
      <c r="L198" s="21">
        <v>7.7777777777777779E-2</v>
      </c>
      <c r="M198" s="21">
        <v>0.10909090909090909</v>
      </c>
    </row>
    <row r="199" spans="1:13" x14ac:dyDescent="0.2">
      <c r="A199" s="22">
        <v>3.1914893617021274E-2</v>
      </c>
      <c r="B199" s="20">
        <v>0.1</v>
      </c>
      <c r="C199" s="20">
        <v>4.3478260869565216E-2</v>
      </c>
      <c r="E199" s="20">
        <v>1.5873015873015872E-2</v>
      </c>
      <c r="F199" s="21">
        <v>0</v>
      </c>
      <c r="G199" s="20">
        <v>3.7313432835820892E-2</v>
      </c>
      <c r="H199" s="20">
        <v>0.15555555555555556</v>
      </c>
      <c r="I199" s="20">
        <v>1.4492753623188406E-2</v>
      </c>
      <c r="K199" s="20">
        <v>0.1415929203539823</v>
      </c>
      <c r="L199" s="21">
        <v>7.6923076923076927E-2</v>
      </c>
      <c r="M199" s="21">
        <v>0.10869565217391304</v>
      </c>
    </row>
    <row r="200" spans="1:13" x14ac:dyDescent="0.2">
      <c r="A200" s="22">
        <v>3.125E-2</v>
      </c>
      <c r="B200" s="20">
        <v>9.8901098901098897E-2</v>
      </c>
      <c r="C200" s="20">
        <v>4.2553191489361701E-2</v>
      </c>
      <c r="E200" s="20">
        <v>1.5789473684210527E-2</v>
      </c>
      <c r="F200" s="21">
        <v>0</v>
      </c>
      <c r="G200" s="20">
        <v>3.5087719298245612E-2</v>
      </c>
      <c r="H200" s="20">
        <v>0.15492957746478872</v>
      </c>
      <c r="I200" s="20">
        <v>1.4285714285714285E-2</v>
      </c>
      <c r="K200" s="20">
        <v>0.1415929203539823</v>
      </c>
      <c r="L200" s="21">
        <v>7.6470588235294124E-2</v>
      </c>
      <c r="M200" s="21">
        <v>0.10810810810810811</v>
      </c>
    </row>
    <row r="201" spans="1:13" x14ac:dyDescent="0.2">
      <c r="A201" s="22">
        <v>2.9850746268656716E-2</v>
      </c>
      <c r="B201" s="20">
        <v>9.8591549295774641E-2</v>
      </c>
      <c r="C201" s="20">
        <v>4.2253521126760563E-2</v>
      </c>
      <c r="E201" s="20">
        <v>1.4925373134328358E-2</v>
      </c>
      <c r="F201" s="21">
        <v>0</v>
      </c>
      <c r="G201" s="20">
        <v>3.4782608695652174E-2</v>
      </c>
      <c r="H201" s="20">
        <v>0.15384615384615385</v>
      </c>
      <c r="I201" s="20">
        <v>1.4084507042253521E-2</v>
      </c>
      <c r="K201" s="20">
        <v>0.13725490196078433</v>
      </c>
      <c r="L201" s="21">
        <v>7.43801652892562E-2</v>
      </c>
      <c r="M201" s="21">
        <v>0.10606060606060606</v>
      </c>
    </row>
    <row r="202" spans="1:13" x14ac:dyDescent="0.2">
      <c r="A202" s="22">
        <v>2.9411764705882353E-2</v>
      </c>
      <c r="B202" s="20">
        <v>9.8360655737704916E-2</v>
      </c>
      <c r="C202" s="20">
        <v>3.9603960396039604E-2</v>
      </c>
      <c r="E202" s="20">
        <v>1.4388489208633094E-2</v>
      </c>
      <c r="F202" s="21">
        <v>0</v>
      </c>
      <c r="G202" s="20">
        <v>3.4246575342465752E-2</v>
      </c>
      <c r="H202" s="20">
        <v>0.15384615384615385</v>
      </c>
      <c r="I202" s="20">
        <v>1.3698630136986301E-2</v>
      </c>
      <c r="K202" s="20">
        <v>0.13725490196078433</v>
      </c>
      <c r="L202" s="21">
        <v>7.407407407407407E-2</v>
      </c>
      <c r="M202" s="21">
        <v>0.10588235294117647</v>
      </c>
    </row>
    <row r="203" spans="1:13" x14ac:dyDescent="0.2">
      <c r="A203" s="22">
        <v>2.9411764705882353E-2</v>
      </c>
      <c r="B203" s="20">
        <v>9.8214285714285712E-2</v>
      </c>
      <c r="C203" s="20">
        <v>3.9215686274509803E-2</v>
      </c>
      <c r="E203" s="20">
        <v>1.4084507042253521E-2</v>
      </c>
      <c r="F203" s="21">
        <v>0</v>
      </c>
      <c r="G203" s="20">
        <v>3.3333333333333333E-2</v>
      </c>
      <c r="H203" s="20">
        <v>0.14838709677419354</v>
      </c>
      <c r="I203" s="20">
        <v>1.3513513513513514E-2</v>
      </c>
      <c r="K203" s="20">
        <v>0.13636363636363635</v>
      </c>
      <c r="L203" s="21">
        <v>7.3170731707317069E-2</v>
      </c>
      <c r="M203" s="21">
        <v>0.10256410256410256</v>
      </c>
    </row>
    <row r="204" spans="1:13" x14ac:dyDescent="0.2">
      <c r="A204" s="22">
        <v>2.8985507246376812E-2</v>
      </c>
      <c r="B204" s="20">
        <v>9.7222222222222224E-2</v>
      </c>
      <c r="C204" s="20">
        <v>3.7267080745341616E-2</v>
      </c>
      <c r="E204" s="20">
        <v>1.2903225806451613E-2</v>
      </c>
      <c r="F204" s="21">
        <v>0</v>
      </c>
      <c r="G204" s="20">
        <v>3.3333333333333333E-2</v>
      </c>
      <c r="H204" s="20">
        <v>0.14705882352941177</v>
      </c>
      <c r="I204" s="20">
        <v>1.3157894736842105E-2</v>
      </c>
      <c r="K204" s="20">
        <v>0.13414634146341464</v>
      </c>
      <c r="L204" s="21">
        <v>7.2727272727272724E-2</v>
      </c>
      <c r="M204" s="21">
        <v>0.1</v>
      </c>
    </row>
    <row r="205" spans="1:13" x14ac:dyDescent="0.2">
      <c r="A205" s="22">
        <v>2.8846153846153848E-2</v>
      </c>
      <c r="B205" s="20">
        <v>9.375E-2</v>
      </c>
      <c r="C205" s="20">
        <v>3.608247422680412E-2</v>
      </c>
      <c r="E205" s="20">
        <v>1.2048192771084338E-2</v>
      </c>
      <c r="F205" s="21">
        <v>0</v>
      </c>
      <c r="G205" s="20">
        <v>3.3057851239669422E-2</v>
      </c>
      <c r="H205" s="20">
        <v>0.14583333333333334</v>
      </c>
      <c r="I205" s="20">
        <v>1.3157894736842105E-2</v>
      </c>
      <c r="K205" s="20">
        <v>0.13402061855670103</v>
      </c>
      <c r="L205" s="21">
        <v>7.1428571428571425E-2</v>
      </c>
      <c r="M205" s="21">
        <v>0.1</v>
      </c>
    </row>
    <row r="206" spans="1:13" x14ac:dyDescent="0.2">
      <c r="A206" s="22">
        <v>2.8169014084507043E-2</v>
      </c>
      <c r="B206" s="20">
        <v>9.3596059113300489E-2</v>
      </c>
      <c r="C206" s="20">
        <v>3.6036036036036036E-2</v>
      </c>
      <c r="E206" s="20">
        <v>1.1560693641618497E-2</v>
      </c>
      <c r="F206" s="21">
        <v>0</v>
      </c>
      <c r="G206" s="20">
        <v>3.2258064516129031E-2</v>
      </c>
      <c r="H206" s="20">
        <v>0.1388888888888889</v>
      </c>
      <c r="I206" s="20">
        <v>1.2987012987012988E-2</v>
      </c>
      <c r="K206" s="20">
        <v>0.13235294117647059</v>
      </c>
      <c r="L206" s="21">
        <v>7.1428571428571425E-2</v>
      </c>
      <c r="M206" s="21">
        <v>9.9173553719008267E-2</v>
      </c>
    </row>
    <row r="207" spans="1:13" x14ac:dyDescent="0.2">
      <c r="A207" s="22">
        <v>2.8169014084507043E-2</v>
      </c>
      <c r="B207" s="20">
        <v>9.3333333333333338E-2</v>
      </c>
      <c r="C207" s="20">
        <v>3.5714285714285712E-2</v>
      </c>
      <c r="E207" s="20">
        <v>1.1235955056179775E-2</v>
      </c>
      <c r="F207" s="21">
        <v>0</v>
      </c>
      <c r="G207" s="20">
        <v>3.1645569620253167E-2</v>
      </c>
      <c r="H207" s="20">
        <v>0.13846153846153847</v>
      </c>
      <c r="I207" s="20">
        <v>1.282051282051282E-2</v>
      </c>
      <c r="K207" s="20">
        <v>0.13095238095238096</v>
      </c>
      <c r="L207" s="21">
        <v>7.1428571428571425E-2</v>
      </c>
      <c r="M207" s="21">
        <v>9.9137931034482762E-2</v>
      </c>
    </row>
    <row r="208" spans="1:13" x14ac:dyDescent="0.2">
      <c r="A208" s="22">
        <v>2.7777777777777776E-2</v>
      </c>
      <c r="B208" s="20">
        <v>9.2307692307692313E-2</v>
      </c>
      <c r="C208" s="20">
        <v>3.4482758620689655E-2</v>
      </c>
      <c r="E208" s="20">
        <v>1.1235955056179775E-2</v>
      </c>
      <c r="F208" s="21">
        <v>0</v>
      </c>
      <c r="G208" s="20">
        <v>3.0303030303030304E-2</v>
      </c>
      <c r="H208" s="20">
        <v>0.13793103448275862</v>
      </c>
      <c r="I208" s="20">
        <v>1.2345679012345678E-2</v>
      </c>
      <c r="K208" s="20">
        <v>0.13043478260869565</v>
      </c>
      <c r="L208" s="21">
        <v>7.1428571428571425E-2</v>
      </c>
      <c r="M208" s="21">
        <v>9.8765432098765427E-2</v>
      </c>
    </row>
    <row r="209" spans="1:13" x14ac:dyDescent="0.2">
      <c r="A209" s="22">
        <v>2.6785714285714284E-2</v>
      </c>
      <c r="B209" s="20">
        <v>9.1954022988505746E-2</v>
      </c>
      <c r="C209" s="20">
        <v>3.4482758620689655E-2</v>
      </c>
      <c r="E209" s="20">
        <v>9.7087378640776691E-3</v>
      </c>
      <c r="F209" s="21">
        <v>0</v>
      </c>
      <c r="G209" s="20">
        <v>2.8301886792452831E-2</v>
      </c>
      <c r="H209" s="20">
        <v>0.13698630136986301</v>
      </c>
      <c r="I209" s="20">
        <v>1.1904761904761904E-2</v>
      </c>
      <c r="K209" s="20">
        <v>0.13043478260869565</v>
      </c>
      <c r="L209" s="21">
        <v>7.0796460176991149E-2</v>
      </c>
      <c r="M209" s="21">
        <v>9.8360655737704916E-2</v>
      </c>
    </row>
    <row r="210" spans="1:13" x14ac:dyDescent="0.2">
      <c r="A210" s="22">
        <v>2.6785714285714284E-2</v>
      </c>
      <c r="B210" s="20">
        <v>9.036144578313253E-2</v>
      </c>
      <c r="C210" s="20">
        <v>3.3898305084745763E-2</v>
      </c>
      <c r="E210" s="20">
        <v>9.4637223974763408E-3</v>
      </c>
      <c r="F210" s="21">
        <v>0</v>
      </c>
      <c r="G210" s="20">
        <v>2.7210884353741496E-2</v>
      </c>
      <c r="H210" s="20">
        <v>0.13461538461538461</v>
      </c>
      <c r="I210" s="20">
        <v>1.1764705882352941E-2</v>
      </c>
      <c r="K210" s="20">
        <v>0.12962962962962962</v>
      </c>
      <c r="L210" s="21">
        <v>7.0175438596491224E-2</v>
      </c>
      <c r="M210" s="21">
        <v>9.7560975609756101E-2</v>
      </c>
    </row>
    <row r="211" spans="1:13" x14ac:dyDescent="0.2">
      <c r="A211" s="22">
        <v>2.4691358024691357E-2</v>
      </c>
      <c r="B211" s="20">
        <v>9.0090090090090086E-2</v>
      </c>
      <c r="C211" s="20">
        <v>3.3898305084745763E-2</v>
      </c>
      <c r="E211" s="20">
        <v>9.433962264150943E-3</v>
      </c>
      <c r="F211" s="21">
        <v>0</v>
      </c>
      <c r="G211" s="20">
        <v>2.4793388429752067E-2</v>
      </c>
      <c r="H211" s="20">
        <v>0.13461538461538461</v>
      </c>
      <c r="I211" s="20">
        <v>1.1627906976744186E-2</v>
      </c>
      <c r="K211" s="20">
        <v>0.12820512820512819</v>
      </c>
      <c r="L211" s="21">
        <v>6.8750000000000006E-2</v>
      </c>
      <c r="M211" s="21">
        <v>9.6774193548387094E-2</v>
      </c>
    </row>
    <row r="212" spans="1:13" x14ac:dyDescent="0.2">
      <c r="A212" s="22">
        <v>2.4390243902439025E-2</v>
      </c>
      <c r="B212" s="20">
        <v>8.8888888888888892E-2</v>
      </c>
      <c r="C212" s="20">
        <v>3.3898305084745763E-2</v>
      </c>
      <c r="E212" s="20">
        <v>9.433962264150943E-3</v>
      </c>
      <c r="F212" s="21">
        <v>0</v>
      </c>
      <c r="G212" s="20">
        <v>2.2727272727272728E-2</v>
      </c>
      <c r="H212" s="20">
        <v>0.13333333333333333</v>
      </c>
      <c r="I212" s="20">
        <v>1.1363636363636364E-2</v>
      </c>
      <c r="K212" s="20">
        <v>0.1271186440677966</v>
      </c>
      <c r="L212" s="21">
        <v>6.8181818181818177E-2</v>
      </c>
      <c r="M212" s="21">
        <v>9.6774193548387094E-2</v>
      </c>
    </row>
    <row r="213" spans="1:13" x14ac:dyDescent="0.2">
      <c r="A213" s="22">
        <v>2.4390243902439025E-2</v>
      </c>
      <c r="B213" s="20">
        <v>8.771929824561403E-2</v>
      </c>
      <c r="C213" s="20">
        <v>3.3557046979865772E-2</v>
      </c>
      <c r="E213" s="20">
        <v>9.433962264150943E-3</v>
      </c>
      <c r="F213" s="21">
        <v>0</v>
      </c>
      <c r="G213" s="20">
        <v>2.2222222222222223E-2</v>
      </c>
      <c r="H213" s="20">
        <v>0.13235294117647059</v>
      </c>
      <c r="I213" s="20">
        <v>1.0869565217391304E-2</v>
      </c>
      <c r="K213" s="20">
        <v>0.12380952380952381</v>
      </c>
      <c r="L213" s="21">
        <v>6.7961165048543687E-2</v>
      </c>
      <c r="M213" s="21">
        <v>9.6491228070175433E-2</v>
      </c>
    </row>
    <row r="214" spans="1:13" x14ac:dyDescent="0.2">
      <c r="A214" s="22">
        <v>2.4193548387096774E-2</v>
      </c>
      <c r="B214" s="20">
        <v>8.7499999999999994E-2</v>
      </c>
      <c r="C214" s="20">
        <v>3.2679738562091505E-2</v>
      </c>
      <c r="E214" s="20">
        <v>5.1020408163265302E-3</v>
      </c>
      <c r="F214" s="21">
        <v>0</v>
      </c>
      <c r="G214" s="20">
        <v>2.197802197802198E-2</v>
      </c>
      <c r="H214" s="20">
        <v>0.13084112149532709</v>
      </c>
      <c r="I214" s="20">
        <v>0.01</v>
      </c>
      <c r="K214" s="20">
        <v>0.12359550561797752</v>
      </c>
      <c r="L214" s="21">
        <v>6.5789473684210523E-2</v>
      </c>
      <c r="M214" s="21">
        <v>9.45945945945946E-2</v>
      </c>
    </row>
    <row r="215" spans="1:13" x14ac:dyDescent="0.2">
      <c r="A215" s="22">
        <v>2.3809523809523808E-2</v>
      </c>
      <c r="B215" s="20">
        <v>8.6956521739130432E-2</v>
      </c>
      <c r="C215" s="20">
        <v>3.1914893617021274E-2</v>
      </c>
      <c r="E215" s="20">
        <v>0</v>
      </c>
      <c r="F215" s="21">
        <v>0</v>
      </c>
      <c r="G215" s="20">
        <v>2.1505376344086023E-2</v>
      </c>
      <c r="H215" s="20">
        <v>0.12820512820512819</v>
      </c>
      <c r="I215" s="20">
        <v>0.01</v>
      </c>
      <c r="K215" s="20">
        <v>0.11764705882352941</v>
      </c>
      <c r="L215" s="21">
        <v>6.4285714285714279E-2</v>
      </c>
      <c r="M215" s="21">
        <v>9.375E-2</v>
      </c>
    </row>
    <row r="216" spans="1:13" x14ac:dyDescent="0.2">
      <c r="A216" s="22">
        <v>2.34375E-2</v>
      </c>
      <c r="B216" s="20">
        <v>8.6956521739130432E-2</v>
      </c>
      <c r="C216" s="20">
        <v>3.1545741324921134E-2</v>
      </c>
      <c r="E216" s="20">
        <v>0</v>
      </c>
      <c r="F216" s="21">
        <v>0</v>
      </c>
      <c r="G216" s="20">
        <v>2.1052631578947368E-2</v>
      </c>
      <c r="H216" s="20">
        <v>0.12195121951219512</v>
      </c>
      <c r="I216" s="20">
        <v>9.6153846153846159E-3</v>
      </c>
      <c r="K216" s="20">
        <v>0.11627906976744186</v>
      </c>
      <c r="L216" s="21">
        <v>6.4171122994652413E-2</v>
      </c>
      <c r="M216" s="21">
        <v>9.3525179856115109E-2</v>
      </c>
    </row>
    <row r="217" spans="1:13" x14ac:dyDescent="0.2">
      <c r="A217" s="22">
        <v>2.2900763358778626E-2</v>
      </c>
      <c r="B217" s="20">
        <v>8.59375E-2</v>
      </c>
      <c r="C217" s="20">
        <v>3.125E-2</v>
      </c>
      <c r="E217" s="20">
        <v>0</v>
      </c>
      <c r="F217" s="21">
        <v>0</v>
      </c>
      <c r="G217" s="20">
        <v>2.097902097902098E-2</v>
      </c>
      <c r="H217" s="20">
        <v>0.12</v>
      </c>
      <c r="I217" s="20">
        <v>5.4054054054054057E-3</v>
      </c>
      <c r="K217" s="20">
        <v>0.11627906976744186</v>
      </c>
      <c r="L217" s="21">
        <v>6.363636363636363E-2</v>
      </c>
      <c r="M217" s="21">
        <v>9.2592592592592587E-2</v>
      </c>
    </row>
    <row r="218" spans="1:13" x14ac:dyDescent="0.2">
      <c r="A218" s="22">
        <v>2.2727272727272728E-2</v>
      </c>
      <c r="B218" s="20">
        <v>8.59375E-2</v>
      </c>
      <c r="C218" s="20">
        <v>3.0303030303030304E-2</v>
      </c>
      <c r="E218" s="20">
        <v>0</v>
      </c>
      <c r="F218" s="21">
        <v>0</v>
      </c>
      <c r="G218" s="20">
        <v>2.0202020202020204E-2</v>
      </c>
      <c r="H218" s="20">
        <v>0.11363636363636363</v>
      </c>
      <c r="I218" s="20">
        <v>0</v>
      </c>
      <c r="K218" s="20">
        <v>0.11607142857142858</v>
      </c>
      <c r="L218" s="21">
        <v>6.2992125984251968E-2</v>
      </c>
      <c r="M218" s="21">
        <v>9.0909090909090912E-2</v>
      </c>
    </row>
    <row r="219" spans="1:13" x14ac:dyDescent="0.2">
      <c r="A219" s="22">
        <v>2.2727272727272728E-2</v>
      </c>
      <c r="B219" s="20">
        <v>8.5714285714285715E-2</v>
      </c>
      <c r="C219" s="20">
        <v>2.9850746268656716E-2</v>
      </c>
      <c r="E219" s="20">
        <v>0</v>
      </c>
      <c r="F219" s="21">
        <v>0</v>
      </c>
      <c r="G219" s="20">
        <v>2.0134228187919462E-2</v>
      </c>
      <c r="H219" s="20">
        <v>0.11320754716981132</v>
      </c>
      <c r="I219" s="20">
        <v>0</v>
      </c>
      <c r="K219" s="20">
        <v>0.11538461538461539</v>
      </c>
      <c r="L219" s="21">
        <v>6.25E-2</v>
      </c>
      <c r="M219" s="21">
        <v>9.0909090909090912E-2</v>
      </c>
    </row>
    <row r="220" spans="1:13" x14ac:dyDescent="0.2">
      <c r="A220" s="22">
        <v>2.2222222222222223E-2</v>
      </c>
      <c r="B220" s="20">
        <v>8.1967213114754092E-2</v>
      </c>
      <c r="C220" s="20">
        <v>2.9850746268656716E-2</v>
      </c>
      <c r="E220" s="20">
        <v>0</v>
      </c>
      <c r="F220" s="21">
        <v>0</v>
      </c>
      <c r="G220" s="20">
        <v>0.02</v>
      </c>
      <c r="H220" s="20">
        <v>0.1111111111111111</v>
      </c>
      <c r="I220" s="20">
        <v>0</v>
      </c>
      <c r="K220" s="20">
        <v>0.11330049261083744</v>
      </c>
      <c r="L220" s="21">
        <v>6.25E-2</v>
      </c>
      <c r="M220" s="21">
        <v>9.0909090909090912E-2</v>
      </c>
    </row>
    <row r="221" spans="1:13" x14ac:dyDescent="0.2">
      <c r="A221" s="22">
        <v>2.2222222222222223E-2</v>
      </c>
      <c r="B221" s="20">
        <v>8.1818181818181818E-2</v>
      </c>
      <c r="C221" s="20">
        <v>2.9702970297029702E-2</v>
      </c>
      <c r="E221" s="20">
        <v>0</v>
      </c>
      <c r="F221" s="21">
        <v>0</v>
      </c>
      <c r="G221" s="20">
        <v>1.9736842105263157E-2</v>
      </c>
      <c r="H221" s="20">
        <v>0.10945273631840796</v>
      </c>
      <c r="I221" s="20">
        <v>0</v>
      </c>
      <c r="K221" s="20">
        <v>0.1111111111111111</v>
      </c>
      <c r="L221" s="21">
        <v>6.1538461538461542E-2</v>
      </c>
      <c r="M221" s="21">
        <v>8.98876404494382E-2</v>
      </c>
    </row>
    <row r="222" spans="1:13" x14ac:dyDescent="0.2">
      <c r="A222" s="22">
        <v>2.1739130434782608E-2</v>
      </c>
      <c r="B222" s="20">
        <v>8.1250000000000003E-2</v>
      </c>
      <c r="C222" s="20">
        <v>2.8571428571428571E-2</v>
      </c>
      <c r="E222" s="20">
        <v>0</v>
      </c>
      <c r="F222" s="21">
        <v>0</v>
      </c>
      <c r="G222" s="20">
        <v>1.9230769230769232E-2</v>
      </c>
      <c r="H222" s="20">
        <v>0.10869565217391304</v>
      </c>
      <c r="I222" s="20">
        <v>0</v>
      </c>
      <c r="K222" s="20">
        <v>0.10967741935483871</v>
      </c>
      <c r="L222" s="21">
        <v>6.1068702290076333E-2</v>
      </c>
      <c r="M222" s="21">
        <v>8.9552238805970144E-2</v>
      </c>
    </row>
    <row r="223" spans="1:13" x14ac:dyDescent="0.2">
      <c r="A223" s="22">
        <v>2.1739130434782608E-2</v>
      </c>
      <c r="B223" s="20">
        <v>0.08</v>
      </c>
      <c r="C223" s="20">
        <v>2.8571428571428571E-2</v>
      </c>
      <c r="E223" s="20">
        <v>0</v>
      </c>
      <c r="F223" s="21">
        <v>0</v>
      </c>
      <c r="G223" s="20">
        <v>1.8604651162790697E-2</v>
      </c>
      <c r="H223" s="20">
        <v>0.10638297872340426</v>
      </c>
      <c r="I223" s="20">
        <v>0</v>
      </c>
      <c r="K223" s="20">
        <v>0.1095890410958904</v>
      </c>
      <c r="L223" s="21">
        <v>6.0402684563758392E-2</v>
      </c>
      <c r="M223" s="21">
        <v>8.9552238805970144E-2</v>
      </c>
    </row>
    <row r="224" spans="1:13" x14ac:dyDescent="0.2">
      <c r="A224" s="22">
        <v>2.1582733812949641E-2</v>
      </c>
      <c r="B224" s="20">
        <v>7.9365079365079361E-2</v>
      </c>
      <c r="C224" s="20">
        <v>2.6315789473684209E-2</v>
      </c>
      <c r="E224" s="20">
        <v>0</v>
      </c>
      <c r="F224" s="21">
        <v>0</v>
      </c>
      <c r="G224" s="20">
        <v>1.834862385321101E-2</v>
      </c>
      <c r="H224" s="20">
        <v>0.10416666666666667</v>
      </c>
      <c r="I224" s="20">
        <v>0</v>
      </c>
      <c r="K224" s="20">
        <v>0.10714285714285714</v>
      </c>
      <c r="L224" s="21">
        <v>5.9701492537313432E-2</v>
      </c>
      <c r="M224" s="21">
        <v>8.9285714285714288E-2</v>
      </c>
    </row>
    <row r="225" spans="1:13" x14ac:dyDescent="0.2">
      <c r="A225" s="22">
        <v>2.1428571428571429E-2</v>
      </c>
      <c r="B225" s="20">
        <v>7.8651685393258425E-2</v>
      </c>
      <c r="C225" s="20">
        <v>2.564102564102564E-2</v>
      </c>
      <c r="E225" s="20">
        <v>0</v>
      </c>
      <c r="F225" s="21">
        <v>0</v>
      </c>
      <c r="G225" s="20">
        <v>1.8181818181818181E-2</v>
      </c>
      <c r="H225" s="20">
        <v>0.10416666666666667</v>
      </c>
      <c r="I225" s="20">
        <v>0</v>
      </c>
      <c r="K225" s="20">
        <v>0.10416666666666667</v>
      </c>
      <c r="L225" s="21">
        <v>5.8139534883720929E-2</v>
      </c>
      <c r="M225" s="21">
        <v>8.8235294117647065E-2</v>
      </c>
    </row>
    <row r="226" spans="1:13" x14ac:dyDescent="0.2">
      <c r="A226" s="22">
        <v>2.0833333333333332E-2</v>
      </c>
      <c r="B226" s="20">
        <v>7.6923076923076927E-2</v>
      </c>
      <c r="C226" s="20">
        <v>2.4390243902439025E-2</v>
      </c>
      <c r="E226" s="20">
        <v>0</v>
      </c>
      <c r="F226" s="21">
        <v>0</v>
      </c>
      <c r="G226" s="20">
        <v>1.7857142857142856E-2</v>
      </c>
      <c r="H226" s="20">
        <v>0.10169491525423729</v>
      </c>
      <c r="I226" s="20">
        <v>0</v>
      </c>
      <c r="K226" s="20">
        <v>0.1</v>
      </c>
      <c r="L226" s="21">
        <v>5.7851239669421489E-2</v>
      </c>
      <c r="M226" s="21">
        <v>8.8235294117647065E-2</v>
      </c>
    </row>
    <row r="227" spans="1:13" x14ac:dyDescent="0.2">
      <c r="A227" s="22">
        <v>2.0618556701030927E-2</v>
      </c>
      <c r="B227" s="20">
        <v>7.4626865671641784E-2</v>
      </c>
      <c r="C227" s="20">
        <v>2.4096385542168676E-2</v>
      </c>
      <c r="E227" s="20">
        <v>0</v>
      </c>
      <c r="F227" s="21">
        <v>0</v>
      </c>
      <c r="G227" s="20">
        <v>1.7699115044247787E-2</v>
      </c>
      <c r="H227" s="20">
        <v>0.1</v>
      </c>
      <c r="I227" s="20">
        <v>0</v>
      </c>
      <c r="K227" s="20">
        <v>9.9290780141843976E-2</v>
      </c>
      <c r="L227" s="21">
        <v>5.7692307692307696E-2</v>
      </c>
      <c r="M227" s="21">
        <v>8.7499999999999994E-2</v>
      </c>
    </row>
    <row r="228" spans="1:13" x14ac:dyDescent="0.2">
      <c r="A228" s="22">
        <v>2.0270270270270271E-2</v>
      </c>
      <c r="B228" s="20">
        <v>7.407407407407407E-2</v>
      </c>
      <c r="C228" s="20">
        <v>2.3809523809523808E-2</v>
      </c>
      <c r="E228" s="20">
        <v>0</v>
      </c>
      <c r="F228" s="21">
        <v>0</v>
      </c>
      <c r="G228" s="20">
        <v>1.6666666666666666E-2</v>
      </c>
      <c r="H228" s="20">
        <v>0.1</v>
      </c>
      <c r="I228" s="20">
        <v>0</v>
      </c>
      <c r="K228" s="20">
        <v>9.8591549295774641E-2</v>
      </c>
      <c r="L228" s="21">
        <v>5.6818181818181816E-2</v>
      </c>
      <c r="M228" s="21">
        <v>8.6956521739130432E-2</v>
      </c>
    </row>
    <row r="229" spans="1:13" x14ac:dyDescent="0.2">
      <c r="A229" s="22">
        <v>1.9230769230769232E-2</v>
      </c>
      <c r="B229" s="20">
        <v>7.2727272727272724E-2</v>
      </c>
      <c r="C229" s="20">
        <v>2.2222222222222223E-2</v>
      </c>
      <c r="E229" s="20">
        <v>0</v>
      </c>
      <c r="F229" s="21">
        <v>0</v>
      </c>
      <c r="G229" s="20">
        <v>1.6393442622950821E-2</v>
      </c>
      <c r="H229" s="20">
        <v>9.8039215686274508E-2</v>
      </c>
      <c r="I229" s="20">
        <v>0</v>
      </c>
      <c r="K229" s="20">
        <v>9.8039215686274508E-2</v>
      </c>
      <c r="L229" s="21">
        <v>5.6497175141242938E-2</v>
      </c>
      <c r="M229" s="21">
        <v>8.4905660377358486E-2</v>
      </c>
    </row>
    <row r="230" spans="1:13" x14ac:dyDescent="0.2">
      <c r="A230" s="22">
        <v>1.8867924528301886E-2</v>
      </c>
      <c r="B230" s="20">
        <v>7.2727272727272724E-2</v>
      </c>
      <c r="C230" s="20">
        <v>2.1739130434782608E-2</v>
      </c>
      <c r="E230" s="20">
        <v>0</v>
      </c>
      <c r="F230" s="21">
        <v>0</v>
      </c>
      <c r="G230" s="20">
        <v>1.6393442622950821E-2</v>
      </c>
      <c r="H230" s="20">
        <v>9.7560975609756101E-2</v>
      </c>
      <c r="I230" s="20">
        <v>0</v>
      </c>
      <c r="K230" s="20">
        <v>9.7826086956521743E-2</v>
      </c>
      <c r="L230" s="21">
        <v>5.6000000000000001E-2</v>
      </c>
      <c r="M230" s="21">
        <v>8.4905660377358486E-2</v>
      </c>
    </row>
    <row r="231" spans="1:13" x14ac:dyDescent="0.2">
      <c r="A231" s="22">
        <v>1.8749999999999999E-2</v>
      </c>
      <c r="B231" s="20">
        <v>7.0175438596491224E-2</v>
      </c>
      <c r="C231" s="20">
        <v>2.1505376344086023E-2</v>
      </c>
      <c r="E231" s="20">
        <v>0</v>
      </c>
      <c r="F231" s="21">
        <v>0</v>
      </c>
      <c r="G231" s="20">
        <v>1.4925373134328358E-2</v>
      </c>
      <c r="H231" s="20">
        <v>9.5238095238095233E-2</v>
      </c>
      <c r="I231" s="20">
        <v>0</v>
      </c>
      <c r="K231" s="20">
        <v>9.7046413502109699E-2</v>
      </c>
      <c r="L231" s="21">
        <v>5.5555555555555552E-2</v>
      </c>
      <c r="M231" s="21">
        <v>8.3333333333333329E-2</v>
      </c>
    </row>
    <row r="232" spans="1:13" x14ac:dyDescent="0.2">
      <c r="A232" s="22">
        <v>1.8181818181818181E-2</v>
      </c>
      <c r="B232" s="20">
        <v>7.0000000000000007E-2</v>
      </c>
      <c r="C232" s="20">
        <v>2.1052631578947368E-2</v>
      </c>
      <c r="E232" s="20">
        <v>0</v>
      </c>
      <c r="F232" s="21">
        <v>0</v>
      </c>
      <c r="G232" s="20">
        <v>1.4492753623188406E-2</v>
      </c>
      <c r="H232" s="20">
        <v>9.5238095238095233E-2</v>
      </c>
      <c r="I232" s="20">
        <v>0</v>
      </c>
      <c r="K232" s="20">
        <v>9.6774193548387094E-2</v>
      </c>
      <c r="L232" s="21">
        <v>5.4545454545454543E-2</v>
      </c>
      <c r="M232" s="21">
        <v>8.2191780821917804E-2</v>
      </c>
    </row>
    <row r="233" spans="1:13" x14ac:dyDescent="0.2">
      <c r="A233" s="22">
        <v>1.7341040462427744E-2</v>
      </c>
      <c r="B233" s="20">
        <v>6.7796610169491525E-2</v>
      </c>
      <c r="C233" s="20">
        <v>2.0833333333333332E-2</v>
      </c>
      <c r="E233" s="20">
        <v>0</v>
      </c>
      <c r="F233" s="21">
        <v>0</v>
      </c>
      <c r="G233" s="20">
        <v>1.3888888888888888E-2</v>
      </c>
      <c r="H233" s="20">
        <v>9.4736842105263161E-2</v>
      </c>
      <c r="I233" s="20">
        <v>0</v>
      </c>
      <c r="K233" s="20">
        <v>9.6385542168674704E-2</v>
      </c>
      <c r="L233" s="21">
        <v>5.3763440860215055E-2</v>
      </c>
      <c r="M233" s="21">
        <v>7.9545454545454544E-2</v>
      </c>
    </row>
    <row r="234" spans="1:13" x14ac:dyDescent="0.2">
      <c r="A234" s="22">
        <v>1.6853932584269662E-2</v>
      </c>
      <c r="B234" s="20">
        <v>6.7567567567567571E-2</v>
      </c>
      <c r="C234" s="20">
        <v>2.0618556701030927E-2</v>
      </c>
      <c r="E234" s="20">
        <v>0</v>
      </c>
      <c r="F234" s="21">
        <v>0</v>
      </c>
      <c r="G234" s="20">
        <v>1.3888888888888888E-2</v>
      </c>
      <c r="H234" s="20">
        <v>9.45945945945946E-2</v>
      </c>
      <c r="I234" s="20">
        <v>0</v>
      </c>
      <c r="K234" s="20">
        <v>9.4339622641509441E-2</v>
      </c>
      <c r="L234" s="21">
        <v>5.3097345132743362E-2</v>
      </c>
      <c r="M234" s="21">
        <v>7.9207920792079209E-2</v>
      </c>
    </row>
    <row r="235" spans="1:13" x14ac:dyDescent="0.2">
      <c r="A235" s="22">
        <v>1.6666666666666666E-2</v>
      </c>
      <c r="B235" s="20">
        <v>6.7510548523206745E-2</v>
      </c>
      <c r="C235" s="20">
        <v>2.0270270270270271E-2</v>
      </c>
      <c r="E235" s="20">
        <v>0</v>
      </c>
      <c r="F235" s="21">
        <v>0</v>
      </c>
      <c r="G235" s="20">
        <v>1.3157894736842105E-2</v>
      </c>
      <c r="H235" s="20">
        <v>9.0163934426229511E-2</v>
      </c>
      <c r="I235" s="20">
        <v>0</v>
      </c>
      <c r="K235" s="20">
        <v>9.375E-2</v>
      </c>
      <c r="L235" s="21">
        <v>5.0632911392405063E-2</v>
      </c>
      <c r="M235" s="21">
        <v>7.8947368421052627E-2</v>
      </c>
    </row>
    <row r="236" spans="1:13" x14ac:dyDescent="0.2">
      <c r="A236" s="22">
        <v>1.6216216216216217E-2</v>
      </c>
      <c r="B236" s="20">
        <v>6.6666666666666666E-2</v>
      </c>
      <c r="C236" s="20">
        <v>2.0202020202020204E-2</v>
      </c>
      <c r="E236" s="20">
        <v>0</v>
      </c>
      <c r="F236" s="21">
        <v>0</v>
      </c>
      <c r="G236" s="20">
        <v>1.1235955056179775E-2</v>
      </c>
      <c r="H236" s="20">
        <v>9.0090090090090086E-2</v>
      </c>
      <c r="I236" s="20">
        <v>0</v>
      </c>
      <c r="K236" s="20">
        <v>9.375E-2</v>
      </c>
      <c r="L236" s="21">
        <v>4.878048780487805E-2</v>
      </c>
      <c r="M236" s="21">
        <v>7.874015748031496E-2</v>
      </c>
    </row>
    <row r="237" spans="1:13" x14ac:dyDescent="0.2">
      <c r="A237" s="22">
        <v>1.5384615384615385E-2</v>
      </c>
      <c r="B237" s="20">
        <v>6.5420560747663545E-2</v>
      </c>
      <c r="C237" s="20">
        <v>1.9607843137254902E-2</v>
      </c>
      <c r="E237" s="20">
        <v>0</v>
      </c>
      <c r="F237" s="21">
        <v>0</v>
      </c>
      <c r="G237" s="20">
        <v>9.9009900990099011E-3</v>
      </c>
      <c r="H237" s="20">
        <v>0.09</v>
      </c>
      <c r="I237" s="20">
        <v>0</v>
      </c>
      <c r="K237" s="20">
        <v>9.3023255813953487E-2</v>
      </c>
      <c r="L237" s="21">
        <v>4.8192771084337352E-2</v>
      </c>
      <c r="M237" s="21">
        <v>7.8651685393258425E-2</v>
      </c>
    </row>
    <row r="238" spans="1:13" x14ac:dyDescent="0.2">
      <c r="A238" s="22">
        <v>1.4705882352941176E-2</v>
      </c>
      <c r="B238" s="20">
        <v>6.4516129032258063E-2</v>
      </c>
      <c r="C238" s="20">
        <v>1.9230769230769232E-2</v>
      </c>
      <c r="E238" s="20">
        <v>0</v>
      </c>
      <c r="F238" s="21">
        <v>0</v>
      </c>
      <c r="G238" s="20">
        <v>8.9285714285714281E-3</v>
      </c>
      <c r="H238" s="20">
        <v>8.9285714285714288E-2</v>
      </c>
      <c r="I238" s="20">
        <v>0</v>
      </c>
      <c r="K238" s="20">
        <v>9.2592592592592587E-2</v>
      </c>
      <c r="L238" s="21">
        <v>4.6875E-2</v>
      </c>
      <c r="M238" s="21">
        <v>7.8125E-2</v>
      </c>
    </row>
    <row r="239" spans="1:13" x14ac:dyDescent="0.2">
      <c r="A239" s="22">
        <v>1.4705882352941176E-2</v>
      </c>
      <c r="B239" s="20">
        <v>6.3492063492063489E-2</v>
      </c>
      <c r="C239" s="20">
        <v>1.9230769230769232E-2</v>
      </c>
      <c r="E239" s="20">
        <v>0</v>
      </c>
      <c r="F239" s="21">
        <v>0</v>
      </c>
      <c r="G239" s="20">
        <v>8.6206896551724137E-3</v>
      </c>
      <c r="H239" s="20">
        <v>8.9108910891089105E-2</v>
      </c>
      <c r="I239" s="20">
        <v>0</v>
      </c>
      <c r="K239" s="20">
        <v>9.1954022988505746E-2</v>
      </c>
      <c r="L239" s="21">
        <v>4.6728971962616821E-2</v>
      </c>
      <c r="M239" s="21">
        <v>7.6923076923076927E-2</v>
      </c>
    </row>
    <row r="240" spans="1:13" x14ac:dyDescent="0.2">
      <c r="A240" s="22">
        <v>1.4423076923076924E-2</v>
      </c>
      <c r="B240" s="20">
        <v>6.1224489795918366E-2</v>
      </c>
      <c r="C240" s="20">
        <v>1.8749999999999999E-2</v>
      </c>
      <c r="E240" s="20">
        <v>0</v>
      </c>
      <c r="F240" s="21">
        <v>0</v>
      </c>
      <c r="G240" s="20">
        <v>8.5470085470085479E-3</v>
      </c>
      <c r="H240" s="20">
        <v>8.8235294117647065E-2</v>
      </c>
      <c r="I240" s="20">
        <v>0</v>
      </c>
      <c r="K240" s="20">
        <v>9.0909090909090912E-2</v>
      </c>
      <c r="L240" s="21">
        <v>4.6511627906976744E-2</v>
      </c>
      <c r="M240" s="21">
        <v>7.6086956521739135E-2</v>
      </c>
    </row>
    <row r="241" spans="1:13" x14ac:dyDescent="0.2">
      <c r="A241" s="22">
        <v>1.3888888888888888E-2</v>
      </c>
      <c r="B241" s="20">
        <v>6.1224489795918366E-2</v>
      </c>
      <c r="C241" s="20">
        <v>1.8181818181818181E-2</v>
      </c>
      <c r="E241" s="20">
        <v>0</v>
      </c>
      <c r="F241" s="21">
        <v>0</v>
      </c>
      <c r="G241" s="20">
        <v>8.4745762711864406E-3</v>
      </c>
      <c r="H241" s="20">
        <v>8.5714285714285715E-2</v>
      </c>
      <c r="I241" s="20">
        <v>0</v>
      </c>
      <c r="K241" s="20">
        <v>9.0909090909090912E-2</v>
      </c>
      <c r="L241" s="21">
        <v>4.5454545454545456E-2</v>
      </c>
      <c r="M241" s="21">
        <v>7.4626865671641784E-2</v>
      </c>
    </row>
    <row r="242" spans="1:13" x14ac:dyDescent="0.2">
      <c r="A242" s="22">
        <v>1.3888888888888888E-2</v>
      </c>
      <c r="B242" s="20">
        <v>5.9523809523809521E-2</v>
      </c>
      <c r="C242" s="20">
        <v>1.7699115044247787E-2</v>
      </c>
      <c r="E242" s="20">
        <v>0</v>
      </c>
      <c r="F242" s="21">
        <v>0</v>
      </c>
      <c r="G242" s="20">
        <v>8.4745762711864406E-3</v>
      </c>
      <c r="H242" s="20">
        <v>8.4507042253521125E-2</v>
      </c>
      <c r="I242" s="20">
        <v>0</v>
      </c>
      <c r="K242" s="20">
        <v>9.0909090909090912E-2</v>
      </c>
      <c r="L242" s="21">
        <v>4.4303797468354431E-2</v>
      </c>
      <c r="M242" s="21">
        <v>7.4626865671641784E-2</v>
      </c>
    </row>
    <row r="243" spans="1:13" x14ac:dyDescent="0.2">
      <c r="A243" s="22">
        <v>1.3333333333333334E-2</v>
      </c>
      <c r="B243" s="20">
        <v>5.7692307692307696E-2</v>
      </c>
      <c r="C243" s="20">
        <v>1.6949152542372881E-2</v>
      </c>
      <c r="E243" s="20">
        <v>0</v>
      </c>
      <c r="F243" s="21">
        <v>0</v>
      </c>
      <c r="G243" s="20">
        <v>8.2644628099173556E-3</v>
      </c>
      <c r="H243" s="20">
        <v>8.247422680412371E-2</v>
      </c>
      <c r="I243" s="20">
        <v>0</v>
      </c>
      <c r="K243" s="20">
        <v>9.0909090909090912E-2</v>
      </c>
      <c r="L243" s="21">
        <v>4.3478260869565216E-2</v>
      </c>
      <c r="M243" s="21">
        <v>7.407407407407407E-2</v>
      </c>
    </row>
    <row r="244" spans="1:13" x14ac:dyDescent="0.2">
      <c r="A244" s="22">
        <v>1.2987012987012988E-2</v>
      </c>
      <c r="B244" s="20">
        <v>5.7142857142857141E-2</v>
      </c>
      <c r="C244" s="20">
        <v>1.6949152542372881E-2</v>
      </c>
      <c r="E244" s="20">
        <v>0</v>
      </c>
      <c r="F244" s="21">
        <v>0</v>
      </c>
      <c r="G244" s="20">
        <v>8.130081300813009E-3</v>
      </c>
      <c r="H244" s="20">
        <v>7.8838174273858919E-2</v>
      </c>
      <c r="I244" s="20">
        <v>0</v>
      </c>
      <c r="K244" s="20">
        <v>8.8339222614840993E-2</v>
      </c>
      <c r="L244" s="21">
        <v>4.2553191489361701E-2</v>
      </c>
      <c r="M244" s="21">
        <v>7.3684210526315783E-2</v>
      </c>
    </row>
    <row r="245" spans="1:13" x14ac:dyDescent="0.2">
      <c r="A245" s="22">
        <v>1.2658227848101266E-2</v>
      </c>
      <c r="B245" s="20">
        <v>5.7142857142857141E-2</v>
      </c>
      <c r="C245" s="20">
        <v>1.5625E-2</v>
      </c>
      <c r="E245" s="20">
        <v>0</v>
      </c>
      <c r="F245" s="21">
        <v>0</v>
      </c>
      <c r="G245" s="20">
        <v>7.7519379844961239E-3</v>
      </c>
      <c r="H245" s="20">
        <v>7.6923076923076927E-2</v>
      </c>
      <c r="I245" s="20">
        <v>0</v>
      </c>
      <c r="K245" s="20">
        <v>8.8235294117647065E-2</v>
      </c>
      <c r="L245" s="21">
        <v>4.2553191489361701E-2</v>
      </c>
      <c r="M245" s="21">
        <v>7.3394495412844041E-2</v>
      </c>
    </row>
    <row r="246" spans="1:13" x14ac:dyDescent="0.2">
      <c r="A246" s="22">
        <v>1.2500000000000001E-2</v>
      </c>
      <c r="B246" s="20">
        <v>5.6338028169014086E-2</v>
      </c>
      <c r="C246" s="20">
        <v>1.5625E-2</v>
      </c>
      <c r="E246" s="20">
        <v>0</v>
      </c>
      <c r="F246" s="21">
        <v>0</v>
      </c>
      <c r="G246" s="20">
        <v>6.8965517241379309E-3</v>
      </c>
      <c r="H246" s="20">
        <v>7.586206896551724E-2</v>
      </c>
      <c r="I246" s="20">
        <v>0</v>
      </c>
      <c r="K246" s="20">
        <v>8.8235294117647065E-2</v>
      </c>
      <c r="L246" s="21">
        <v>4.2105263157894736E-2</v>
      </c>
      <c r="M246" s="21">
        <v>7.2727272727272724E-2</v>
      </c>
    </row>
    <row r="247" spans="1:13" x14ac:dyDescent="0.2">
      <c r="A247" s="22">
        <v>1.2345679012345678E-2</v>
      </c>
      <c r="B247" s="20">
        <v>5.6338028169014086E-2</v>
      </c>
      <c r="C247" s="20">
        <v>1.5625E-2</v>
      </c>
      <c r="E247" s="20">
        <v>0</v>
      </c>
      <c r="F247" s="21">
        <v>0</v>
      </c>
      <c r="G247" s="20">
        <v>6.7114093959731542E-3</v>
      </c>
      <c r="H247" s="20">
        <v>7.407407407407407E-2</v>
      </c>
      <c r="I247" s="20">
        <v>0</v>
      </c>
      <c r="K247" s="20">
        <v>8.7499999999999994E-2</v>
      </c>
      <c r="L247" s="21">
        <v>4.1666666666666664E-2</v>
      </c>
      <c r="M247" s="21">
        <v>7.2463768115942032E-2</v>
      </c>
    </row>
    <row r="248" spans="1:13" x14ac:dyDescent="0.2">
      <c r="A248" s="22">
        <v>1.2195121951219513E-2</v>
      </c>
      <c r="B248" s="20">
        <v>5.6338028169014086E-2</v>
      </c>
      <c r="C248" s="20">
        <v>1.5625E-2</v>
      </c>
      <c r="E248" s="20">
        <v>0</v>
      </c>
      <c r="F248" s="21">
        <v>0</v>
      </c>
      <c r="G248" s="20">
        <v>6.4516129032258064E-3</v>
      </c>
      <c r="H248" s="20">
        <v>7.3529411764705885E-2</v>
      </c>
      <c r="I248" s="20">
        <v>0</v>
      </c>
      <c r="K248" s="20">
        <v>8.6956521739130432E-2</v>
      </c>
      <c r="L248" s="21">
        <v>4.1095890410958902E-2</v>
      </c>
      <c r="M248" s="21">
        <v>7.2164948453608241E-2</v>
      </c>
    </row>
    <row r="249" spans="1:13" x14ac:dyDescent="0.2">
      <c r="A249" s="22">
        <v>1.1904761904761904E-2</v>
      </c>
      <c r="B249" s="20">
        <v>5.5555555555555552E-2</v>
      </c>
      <c r="C249" s="20">
        <v>1.4705882352941176E-2</v>
      </c>
      <c r="E249" s="20">
        <v>0</v>
      </c>
      <c r="F249" s="21">
        <v>0</v>
      </c>
      <c r="G249" s="20">
        <v>5.9171597633136093E-3</v>
      </c>
      <c r="H249" s="20">
        <v>7.3170731707317069E-2</v>
      </c>
      <c r="I249" s="20">
        <v>0</v>
      </c>
      <c r="K249" s="20">
        <v>8.6021505376344093E-2</v>
      </c>
      <c r="L249" s="21">
        <v>0.04</v>
      </c>
      <c r="M249" s="21">
        <v>7.1999999999999995E-2</v>
      </c>
    </row>
    <row r="250" spans="1:13" x14ac:dyDescent="0.2">
      <c r="A250" s="22">
        <v>1.1764705882352941E-2</v>
      </c>
      <c r="B250" s="20">
        <v>5.5555555555555552E-2</v>
      </c>
      <c r="C250" s="20">
        <v>1.4492753623188406E-2</v>
      </c>
      <c r="E250" s="20">
        <v>0</v>
      </c>
      <c r="F250" s="21">
        <v>0</v>
      </c>
      <c r="G250" s="20">
        <v>0</v>
      </c>
      <c r="H250" s="20">
        <v>7.1428571428571425E-2</v>
      </c>
      <c r="I250" s="20">
        <v>0</v>
      </c>
      <c r="K250" s="20">
        <v>8.5106382978723402E-2</v>
      </c>
      <c r="L250" s="21">
        <v>3.7735849056603772E-2</v>
      </c>
      <c r="M250" s="21">
        <v>7.1428571428571425E-2</v>
      </c>
    </row>
    <row r="251" spans="1:13" x14ac:dyDescent="0.2">
      <c r="A251" s="22">
        <v>1.1494252873563218E-2</v>
      </c>
      <c r="B251" s="20">
        <v>5.5555555555555552E-2</v>
      </c>
      <c r="C251" s="20">
        <v>1.4285714285714285E-2</v>
      </c>
      <c r="E251" s="20">
        <v>0</v>
      </c>
      <c r="F251" s="21">
        <v>0</v>
      </c>
      <c r="G251" s="20">
        <v>0</v>
      </c>
      <c r="H251" s="20">
        <v>7.0707070707070704E-2</v>
      </c>
      <c r="I251" s="20">
        <v>0</v>
      </c>
      <c r="K251" s="20">
        <v>8.4507042253521125E-2</v>
      </c>
      <c r="L251" s="21">
        <v>3.7037037037037035E-2</v>
      </c>
      <c r="M251" s="21">
        <v>7.0588235294117646E-2</v>
      </c>
    </row>
    <row r="252" spans="1:13" x14ac:dyDescent="0.2">
      <c r="A252" s="22">
        <v>1.1494252873563218E-2</v>
      </c>
      <c r="B252" s="20">
        <v>5.5555555555555552E-2</v>
      </c>
      <c r="C252" s="20">
        <v>1.4084507042253521E-2</v>
      </c>
      <c r="E252" s="20">
        <v>0</v>
      </c>
      <c r="F252" s="21">
        <v>0</v>
      </c>
      <c r="G252" s="20">
        <v>0</v>
      </c>
      <c r="H252" s="20">
        <v>7.0175438596491224E-2</v>
      </c>
      <c r="I252" s="20">
        <v>0</v>
      </c>
      <c r="K252" s="20">
        <v>8.3333333333333329E-2</v>
      </c>
      <c r="L252" s="21">
        <v>3.7037037037037035E-2</v>
      </c>
      <c r="M252" s="21">
        <v>6.9767441860465115E-2</v>
      </c>
    </row>
    <row r="253" spans="1:13" x14ac:dyDescent="0.2">
      <c r="A253" s="22">
        <v>1.1363636363636364E-2</v>
      </c>
      <c r="B253" s="20">
        <v>5.1724137931034482E-2</v>
      </c>
      <c r="C253" s="20">
        <v>1.3333333333333334E-2</v>
      </c>
      <c r="E253" s="20">
        <v>0</v>
      </c>
      <c r="F253" s="21">
        <v>0</v>
      </c>
      <c r="G253" s="20">
        <v>0</v>
      </c>
      <c r="H253" s="20">
        <v>6.9565217391304349E-2</v>
      </c>
      <c r="I253" s="20">
        <v>0</v>
      </c>
      <c r="K253" s="20">
        <v>8.3333333333333329E-2</v>
      </c>
      <c r="L253" s="21">
        <v>3.6585365853658534E-2</v>
      </c>
      <c r="M253" s="21">
        <v>6.8965517241379309E-2</v>
      </c>
    </row>
    <row r="254" spans="1:13" x14ac:dyDescent="0.2">
      <c r="A254" s="22">
        <v>1.0869565217391304E-2</v>
      </c>
      <c r="B254" s="20">
        <v>5.1546391752577317E-2</v>
      </c>
      <c r="C254" s="20">
        <v>1.3157894736842105E-2</v>
      </c>
      <c r="E254" s="20">
        <v>0</v>
      </c>
      <c r="F254" s="21">
        <v>0</v>
      </c>
      <c r="G254" s="20">
        <v>0</v>
      </c>
      <c r="H254" s="20">
        <v>6.8181818181818177E-2</v>
      </c>
      <c r="I254" s="20">
        <v>0</v>
      </c>
      <c r="K254" s="20">
        <v>8.3333333333333329E-2</v>
      </c>
      <c r="L254" s="21">
        <v>3.5714285714285712E-2</v>
      </c>
      <c r="M254" s="21">
        <v>6.8965517241379309E-2</v>
      </c>
    </row>
    <row r="255" spans="1:13" x14ac:dyDescent="0.2">
      <c r="A255" s="22">
        <v>1.020408163265306E-2</v>
      </c>
      <c r="B255" s="20">
        <v>5.1546391752577317E-2</v>
      </c>
      <c r="C255" s="20">
        <v>1.282051282051282E-2</v>
      </c>
      <c r="E255" s="20">
        <v>0</v>
      </c>
      <c r="F255" s="21">
        <v>0</v>
      </c>
      <c r="G255" s="20">
        <v>0</v>
      </c>
      <c r="H255" s="20">
        <v>6.6666666666666666E-2</v>
      </c>
      <c r="I255" s="20">
        <v>0</v>
      </c>
      <c r="K255" s="20">
        <v>8.2352941176470587E-2</v>
      </c>
      <c r="L255" s="21">
        <v>3.4482758620689655E-2</v>
      </c>
      <c r="M255" s="21">
        <v>6.8181818181818177E-2</v>
      </c>
    </row>
    <row r="256" spans="1:13" x14ac:dyDescent="0.2">
      <c r="A256" s="22">
        <v>9.8039215686274508E-3</v>
      </c>
      <c r="B256" s="20">
        <v>4.9180327868852458E-2</v>
      </c>
      <c r="C256" s="20">
        <v>1.282051282051282E-2</v>
      </c>
      <c r="E256" s="20">
        <v>0</v>
      </c>
      <c r="F256" s="21">
        <v>0</v>
      </c>
      <c r="G256" s="20">
        <v>0</v>
      </c>
      <c r="H256" s="20">
        <v>6.6115702479338845E-2</v>
      </c>
      <c r="I256" s="20">
        <v>0</v>
      </c>
      <c r="K256" s="20">
        <v>8.2089552238805971E-2</v>
      </c>
      <c r="L256" s="21">
        <v>3.3333333333333333E-2</v>
      </c>
      <c r="M256" s="21">
        <v>6.7796610169491525E-2</v>
      </c>
    </row>
    <row r="257" spans="1:13" x14ac:dyDescent="0.2">
      <c r="A257" s="22">
        <v>9.7087378640776691E-3</v>
      </c>
      <c r="B257" s="20">
        <v>4.6728971962616821E-2</v>
      </c>
      <c r="C257" s="20">
        <v>1.2345679012345678E-2</v>
      </c>
      <c r="E257" s="20">
        <v>0</v>
      </c>
      <c r="F257" s="21">
        <v>0</v>
      </c>
      <c r="G257" s="20">
        <v>0</v>
      </c>
      <c r="H257" s="20">
        <v>6.4935064935064929E-2</v>
      </c>
      <c r="I257" s="20">
        <v>0</v>
      </c>
      <c r="K257" s="20">
        <v>8.1081081081081086E-2</v>
      </c>
      <c r="L257" s="21">
        <v>3.2608695652173912E-2</v>
      </c>
      <c r="M257" s="21">
        <v>6.7307692307692304E-2</v>
      </c>
    </row>
    <row r="258" spans="1:13" x14ac:dyDescent="0.2">
      <c r="A258" s="22">
        <v>9.0909090909090905E-3</v>
      </c>
      <c r="B258" s="20">
        <v>4.6511627906976744E-2</v>
      </c>
      <c r="C258" s="20">
        <v>1.2195121951219513E-2</v>
      </c>
      <c r="E258" s="20">
        <v>0</v>
      </c>
      <c r="F258" s="21">
        <v>0</v>
      </c>
      <c r="G258" s="20">
        <v>0</v>
      </c>
      <c r="H258" s="20">
        <v>6.4516129032258063E-2</v>
      </c>
      <c r="I258" s="20">
        <v>0</v>
      </c>
      <c r="K258" s="20">
        <v>8.1081081081081086E-2</v>
      </c>
      <c r="L258" s="21">
        <v>3.2258064516129031E-2</v>
      </c>
      <c r="M258" s="21">
        <v>6.6666666666666666E-2</v>
      </c>
    </row>
    <row r="259" spans="1:13" x14ac:dyDescent="0.2">
      <c r="A259" s="22">
        <v>9.0634441087613302E-3</v>
      </c>
      <c r="B259" s="20">
        <v>4.6511627906976744E-2</v>
      </c>
      <c r="C259" s="20">
        <v>1.2121212121212121E-2</v>
      </c>
      <c r="E259" s="20">
        <v>0</v>
      </c>
      <c r="F259" s="21">
        <v>0</v>
      </c>
      <c r="G259" s="20">
        <v>0</v>
      </c>
      <c r="H259" s="20">
        <v>6.3380281690140844E-2</v>
      </c>
      <c r="I259" s="20">
        <v>0</v>
      </c>
      <c r="K259" s="20">
        <v>8.0645161290322578E-2</v>
      </c>
      <c r="L259" s="21">
        <v>3.2258064516129031E-2</v>
      </c>
      <c r="M259" s="21">
        <v>6.4935064935064929E-2</v>
      </c>
    </row>
    <row r="260" spans="1:13" x14ac:dyDescent="0.2">
      <c r="A260" s="22">
        <v>8.4745762711864406E-3</v>
      </c>
      <c r="B260" s="20">
        <v>4.5454545454545456E-2</v>
      </c>
      <c r="C260" s="20">
        <v>1.2048192771084338E-2</v>
      </c>
      <c r="E260" s="20">
        <v>0</v>
      </c>
      <c r="F260" s="21">
        <v>0</v>
      </c>
      <c r="G260" s="20">
        <v>0</v>
      </c>
      <c r="H260" s="20">
        <v>6.25E-2</v>
      </c>
      <c r="I260" s="20">
        <v>0</v>
      </c>
      <c r="K260" s="20">
        <v>7.926829268292683E-2</v>
      </c>
      <c r="L260" s="21">
        <v>3.2051282051282048E-2</v>
      </c>
      <c r="M260" s="21">
        <v>6.4102564102564097E-2</v>
      </c>
    </row>
    <row r="261" spans="1:13" x14ac:dyDescent="0.2">
      <c r="A261" s="22">
        <v>8.4033613445378148E-3</v>
      </c>
      <c r="B261" s="20">
        <v>4.5454545454545456E-2</v>
      </c>
      <c r="C261" s="20">
        <v>1.1904761904761904E-2</v>
      </c>
      <c r="E261" s="20">
        <v>0</v>
      </c>
      <c r="F261" s="21">
        <v>0</v>
      </c>
      <c r="G261" s="20">
        <v>0</v>
      </c>
      <c r="H261" s="20">
        <v>6.1946902654867256E-2</v>
      </c>
      <c r="I261" s="20">
        <v>0</v>
      </c>
      <c r="K261" s="20">
        <v>7.874015748031496E-2</v>
      </c>
      <c r="L261" s="21">
        <v>3.2000000000000001E-2</v>
      </c>
      <c r="M261" s="21">
        <v>6.25E-2</v>
      </c>
    </row>
    <row r="262" spans="1:13" x14ac:dyDescent="0.2">
      <c r="A262" s="22">
        <v>8.3333333333333332E-3</v>
      </c>
      <c r="B262" s="20">
        <v>4.3478260869565216E-2</v>
      </c>
      <c r="C262" s="20">
        <v>1.1904761904761904E-2</v>
      </c>
      <c r="E262" s="20">
        <v>0</v>
      </c>
      <c r="F262" s="21">
        <v>0</v>
      </c>
      <c r="G262" s="20">
        <v>0</v>
      </c>
      <c r="H262" s="20">
        <v>5.7471264367816091E-2</v>
      </c>
      <c r="I262" s="20">
        <v>0</v>
      </c>
      <c r="K262" s="20">
        <v>7.8534031413612565E-2</v>
      </c>
      <c r="L262" s="21">
        <v>3.125E-2</v>
      </c>
      <c r="M262" s="21">
        <v>6.25E-2</v>
      </c>
    </row>
    <row r="263" spans="1:13" x14ac:dyDescent="0.2">
      <c r="A263" s="22">
        <v>7.462686567164179E-3</v>
      </c>
      <c r="B263" s="20">
        <v>4.2857142857142858E-2</v>
      </c>
      <c r="C263" s="20">
        <v>1.0752688172043012E-2</v>
      </c>
      <c r="E263" s="20">
        <v>0</v>
      </c>
      <c r="F263" s="21">
        <v>0</v>
      </c>
      <c r="G263" s="20">
        <v>0</v>
      </c>
      <c r="H263" s="20">
        <v>5.5865921787709494E-2</v>
      </c>
      <c r="I263" s="20">
        <v>0</v>
      </c>
      <c r="K263" s="20">
        <v>7.8125E-2</v>
      </c>
      <c r="L263" s="21">
        <v>3.125E-2</v>
      </c>
      <c r="M263" s="21">
        <v>6.1946902654867256E-2</v>
      </c>
    </row>
    <row r="264" spans="1:13" x14ac:dyDescent="0.2">
      <c r="A264" s="22">
        <v>6.993006993006993E-3</v>
      </c>
      <c r="B264" s="20">
        <v>4.0816326530612242E-2</v>
      </c>
      <c r="C264" s="20">
        <v>1.0752688172043012E-2</v>
      </c>
      <c r="E264" s="20">
        <v>0</v>
      </c>
      <c r="F264" s="21">
        <v>0</v>
      </c>
      <c r="G264" s="20">
        <v>0</v>
      </c>
      <c r="H264" s="20">
        <v>5.4054054054054057E-2</v>
      </c>
      <c r="I264" s="20">
        <v>0</v>
      </c>
      <c r="K264" s="20">
        <v>7.792207792207792E-2</v>
      </c>
      <c r="L264" s="21">
        <v>3.125E-2</v>
      </c>
      <c r="M264" s="21">
        <v>6.1728395061728392E-2</v>
      </c>
    </row>
    <row r="265" spans="1:13" x14ac:dyDescent="0.2">
      <c r="A265" s="22">
        <v>6.8493150684931503E-3</v>
      </c>
      <c r="B265" s="20">
        <v>3.8461538461538464E-2</v>
      </c>
      <c r="C265" s="20">
        <v>1.0638297872340425E-2</v>
      </c>
      <c r="E265" s="20">
        <v>0</v>
      </c>
      <c r="F265" s="21">
        <v>0</v>
      </c>
      <c r="G265" s="20">
        <v>0</v>
      </c>
      <c r="H265" s="20">
        <v>5.3333333333333337E-2</v>
      </c>
      <c r="I265" s="20">
        <v>0</v>
      </c>
      <c r="K265" s="20">
        <v>7.6923076923076927E-2</v>
      </c>
      <c r="L265" s="21">
        <v>2.9702970297029702E-2</v>
      </c>
      <c r="M265" s="21">
        <v>6.1538461538461542E-2</v>
      </c>
    </row>
    <row r="266" spans="1:13" x14ac:dyDescent="0.2">
      <c r="A266" s="22">
        <v>6.5789473684210523E-3</v>
      </c>
      <c r="B266" s="20">
        <v>3.8461538461538464E-2</v>
      </c>
      <c r="C266" s="20">
        <v>1.0309278350515464E-2</v>
      </c>
      <c r="E266" s="20">
        <v>0</v>
      </c>
      <c r="F266" s="21">
        <v>0</v>
      </c>
      <c r="G266" s="20">
        <v>0</v>
      </c>
      <c r="H266" s="20">
        <v>5.128205128205128E-2</v>
      </c>
      <c r="I266" s="20">
        <v>0</v>
      </c>
      <c r="K266" s="20">
        <v>7.6190476190476197E-2</v>
      </c>
      <c r="L266" s="21">
        <v>2.7777777777777776E-2</v>
      </c>
      <c r="M266" s="21">
        <v>0.06</v>
      </c>
    </row>
    <row r="267" spans="1:13" x14ac:dyDescent="0.2">
      <c r="A267" s="22">
        <v>5.9523809523809521E-3</v>
      </c>
      <c r="B267" s="20">
        <v>3.7735849056603772E-2</v>
      </c>
      <c r="C267" s="20">
        <v>9.9009900990099011E-3</v>
      </c>
      <c r="E267" s="20">
        <v>0</v>
      </c>
      <c r="F267" s="21">
        <v>0</v>
      </c>
      <c r="G267" s="20">
        <v>0</v>
      </c>
      <c r="H267" s="20">
        <v>5.0505050505050504E-2</v>
      </c>
      <c r="I267" s="20">
        <v>0</v>
      </c>
      <c r="K267" s="20">
        <v>7.575757575757576E-2</v>
      </c>
      <c r="L267" s="21">
        <v>2.7777777777777776E-2</v>
      </c>
      <c r="M267" s="21">
        <v>0.06</v>
      </c>
    </row>
    <row r="268" spans="1:13" x14ac:dyDescent="0.2">
      <c r="A268" s="22">
        <v>4.807692307692308E-3</v>
      </c>
      <c r="B268" s="20">
        <v>3.7499999999999999E-2</v>
      </c>
      <c r="C268" s="20">
        <v>9.5238095238095247E-3</v>
      </c>
      <c r="E268" s="20">
        <v>0</v>
      </c>
      <c r="F268" s="21">
        <v>0</v>
      </c>
      <c r="G268" s="20">
        <v>0</v>
      </c>
      <c r="H268" s="20">
        <v>5.0251256281407038E-2</v>
      </c>
      <c r="I268" s="20">
        <v>0</v>
      </c>
      <c r="K268" s="20">
        <v>7.476635514018691E-2</v>
      </c>
      <c r="L268" s="21">
        <v>2.7027027027027029E-2</v>
      </c>
      <c r="M268" s="21">
        <v>5.9701492537313432E-2</v>
      </c>
    </row>
    <row r="269" spans="1:13" x14ac:dyDescent="0.2">
      <c r="A269" s="22">
        <v>4.2372881355932203E-3</v>
      </c>
      <c r="B269" s="20">
        <v>3.7383177570093455E-2</v>
      </c>
      <c r="C269" s="20">
        <v>9.433962264150943E-3</v>
      </c>
      <c r="E269" s="20">
        <v>0</v>
      </c>
      <c r="F269" s="21">
        <v>0</v>
      </c>
      <c r="G269" s="20">
        <v>0</v>
      </c>
      <c r="H269" s="20">
        <v>0.05</v>
      </c>
      <c r="I269" s="20">
        <v>0</v>
      </c>
      <c r="K269" s="20">
        <v>7.4626865671641784E-2</v>
      </c>
      <c r="L269" s="21">
        <v>2.6785714285714284E-2</v>
      </c>
      <c r="M269" s="21">
        <v>5.9602649006622516E-2</v>
      </c>
    </row>
    <row r="270" spans="1:13" x14ac:dyDescent="0.2">
      <c r="A270" s="22">
        <v>3.5087719298245615E-3</v>
      </c>
      <c r="B270" s="20">
        <v>3.7383177570093455E-2</v>
      </c>
      <c r="C270" s="20">
        <v>9.3457943925233638E-3</v>
      </c>
      <c r="E270" s="20">
        <v>0</v>
      </c>
      <c r="F270" s="21">
        <v>0</v>
      </c>
      <c r="G270" s="20">
        <v>0</v>
      </c>
      <c r="H270" s="20">
        <v>0.05</v>
      </c>
      <c r="I270" s="20">
        <v>0</v>
      </c>
      <c r="K270" s="20">
        <v>7.3170731707317069E-2</v>
      </c>
      <c r="L270" s="21">
        <v>2.6315789473684209E-2</v>
      </c>
      <c r="M270" s="21">
        <v>5.844155844155844E-2</v>
      </c>
    </row>
    <row r="271" spans="1:13" x14ac:dyDescent="0.2">
      <c r="A271" s="22">
        <v>0</v>
      </c>
      <c r="B271" s="20">
        <v>3.7037037037037035E-2</v>
      </c>
      <c r="C271" s="20">
        <v>9.1743119266055051E-3</v>
      </c>
      <c r="E271" s="20">
        <v>0</v>
      </c>
      <c r="F271" s="21">
        <v>0</v>
      </c>
      <c r="G271" s="20">
        <v>0</v>
      </c>
      <c r="H271" s="20">
        <v>0.05</v>
      </c>
      <c r="I271" s="20">
        <v>0</v>
      </c>
      <c r="K271" s="20">
        <v>7.2463768115942032E-2</v>
      </c>
      <c r="L271" s="21">
        <v>2.6315789473684209E-2</v>
      </c>
      <c r="M271" s="21">
        <v>5.7692307692307696E-2</v>
      </c>
    </row>
    <row r="272" spans="1:13" x14ac:dyDescent="0.2">
      <c r="A272" s="22">
        <v>0</v>
      </c>
      <c r="B272" s="20">
        <v>3.4883720930232558E-2</v>
      </c>
      <c r="C272" s="20">
        <v>9.1743119266055051E-3</v>
      </c>
      <c r="F272" s="21">
        <v>0</v>
      </c>
      <c r="G272" s="20">
        <v>0</v>
      </c>
      <c r="H272" s="20">
        <v>4.9180327868852458E-2</v>
      </c>
      <c r="I272" s="20">
        <v>0</v>
      </c>
      <c r="K272" s="20">
        <v>7.2289156626506021E-2</v>
      </c>
      <c r="L272" s="21">
        <v>2.5806451612903226E-2</v>
      </c>
      <c r="M272" s="21">
        <v>5.6338028169014086E-2</v>
      </c>
    </row>
    <row r="273" spans="1:13" x14ac:dyDescent="0.2">
      <c r="A273" s="22">
        <v>0</v>
      </c>
      <c r="B273" s="20">
        <v>3.4482758620689655E-2</v>
      </c>
      <c r="C273" s="20">
        <v>9.0090090090090089E-3</v>
      </c>
      <c r="F273" s="21">
        <v>0</v>
      </c>
      <c r="G273" s="20">
        <v>0</v>
      </c>
      <c r="H273" s="20">
        <v>4.5161290322580643E-2</v>
      </c>
      <c r="I273" s="20">
        <v>0</v>
      </c>
      <c r="K273" s="20">
        <v>7.2289156626506021E-2</v>
      </c>
      <c r="L273" s="21">
        <v>2.564102564102564E-2</v>
      </c>
      <c r="M273" s="21">
        <v>5.5837563451776651E-2</v>
      </c>
    </row>
    <row r="274" spans="1:13" x14ac:dyDescent="0.2">
      <c r="A274" s="22">
        <v>0</v>
      </c>
      <c r="B274" s="20">
        <v>3.4090909090909088E-2</v>
      </c>
      <c r="C274" s="20">
        <v>8.771929824561403E-3</v>
      </c>
      <c r="F274" s="21">
        <v>0</v>
      </c>
      <c r="G274" s="20">
        <v>0</v>
      </c>
      <c r="H274" s="20">
        <v>4.4999999999999998E-2</v>
      </c>
      <c r="I274" s="20">
        <v>0</v>
      </c>
      <c r="K274" s="20">
        <v>7.1428571428571425E-2</v>
      </c>
      <c r="L274" s="21">
        <v>2.5125628140703519E-2</v>
      </c>
      <c r="M274" s="21">
        <v>5.5555555555555552E-2</v>
      </c>
    </row>
    <row r="275" spans="1:13" x14ac:dyDescent="0.2">
      <c r="A275" s="22">
        <v>0</v>
      </c>
      <c r="B275" s="20">
        <v>3.3898305084745763E-2</v>
      </c>
      <c r="C275" s="20">
        <v>8.771929824561403E-3</v>
      </c>
      <c r="F275" s="21">
        <v>0</v>
      </c>
      <c r="G275" s="20">
        <v>0</v>
      </c>
      <c r="H275" s="20">
        <v>4.4776119402985072E-2</v>
      </c>
      <c r="I275" s="20">
        <v>0</v>
      </c>
      <c r="K275" s="20">
        <v>6.9767441860465115E-2</v>
      </c>
      <c r="L275" s="21">
        <v>2.4096385542168676E-2</v>
      </c>
      <c r="M275" s="21">
        <v>5.5555555555555552E-2</v>
      </c>
    </row>
    <row r="276" spans="1:13" x14ac:dyDescent="0.2">
      <c r="A276" s="22">
        <v>0</v>
      </c>
      <c r="B276" s="20">
        <v>3.3333333333333333E-2</v>
      </c>
      <c r="C276" s="20">
        <v>8.4033613445378148E-3</v>
      </c>
      <c r="F276" s="21">
        <v>0</v>
      </c>
      <c r="G276" s="20">
        <v>0</v>
      </c>
      <c r="H276" s="20">
        <v>4.4444444444444446E-2</v>
      </c>
      <c r="I276" s="20">
        <v>0</v>
      </c>
      <c r="K276" s="20">
        <v>6.8965517241379309E-2</v>
      </c>
      <c r="L276" s="21">
        <v>2.34375E-2</v>
      </c>
      <c r="M276" s="21">
        <v>5.5045871559633031E-2</v>
      </c>
    </row>
    <row r="277" spans="1:13" x14ac:dyDescent="0.2">
      <c r="A277" s="22">
        <v>0</v>
      </c>
      <c r="B277" s="20">
        <v>3.2967032967032968E-2</v>
      </c>
      <c r="C277" s="20">
        <v>8.4033613445378148E-3</v>
      </c>
      <c r="F277" s="21">
        <v>0</v>
      </c>
      <c r="G277" s="20">
        <v>0</v>
      </c>
      <c r="H277" s="20">
        <v>4.3478260869565216E-2</v>
      </c>
      <c r="I277" s="20">
        <v>0</v>
      </c>
      <c r="K277" s="20">
        <v>6.8627450980392163E-2</v>
      </c>
      <c r="L277" s="21">
        <v>2.2222222222222223E-2</v>
      </c>
      <c r="M277" s="21">
        <v>5.4794520547945202E-2</v>
      </c>
    </row>
    <row r="278" spans="1:13" x14ac:dyDescent="0.2">
      <c r="A278" s="22">
        <v>0</v>
      </c>
      <c r="B278" s="20">
        <v>3.2520325203252036E-2</v>
      </c>
      <c r="C278" s="20">
        <v>8.130081300813009E-3</v>
      </c>
      <c r="F278" s="21">
        <v>0</v>
      </c>
      <c r="G278" s="20">
        <v>0</v>
      </c>
      <c r="H278" s="20">
        <v>4.2857142857142858E-2</v>
      </c>
      <c r="I278" s="20">
        <v>0</v>
      </c>
      <c r="K278" s="20">
        <v>6.8421052631578952E-2</v>
      </c>
      <c r="L278" s="21">
        <v>2.2222222222222223E-2</v>
      </c>
      <c r="M278" s="21">
        <v>5.4794520547945202E-2</v>
      </c>
    </row>
    <row r="279" spans="1:13" x14ac:dyDescent="0.2">
      <c r="A279" s="22">
        <v>0</v>
      </c>
      <c r="B279" s="20">
        <v>3.1746031746031744E-2</v>
      </c>
      <c r="C279" s="20">
        <v>7.0422535211267607E-3</v>
      </c>
      <c r="F279" s="21">
        <v>0</v>
      </c>
      <c r="G279" s="20">
        <v>0</v>
      </c>
      <c r="H279" s="20">
        <v>4.0540540540540543E-2</v>
      </c>
      <c r="I279" s="20">
        <v>0</v>
      </c>
      <c r="K279" s="20">
        <v>6.7567567567567571E-2</v>
      </c>
      <c r="L279" s="21">
        <v>2.1739130434782608E-2</v>
      </c>
      <c r="M279" s="21">
        <v>5.4054054054054057E-2</v>
      </c>
    </row>
    <row r="280" spans="1:13" x14ac:dyDescent="0.2">
      <c r="A280" s="22">
        <v>0</v>
      </c>
      <c r="B280" s="20">
        <v>3.1746031746031744E-2</v>
      </c>
      <c r="C280" s="20">
        <v>6.6666666666666671E-3</v>
      </c>
      <c r="F280" s="21">
        <v>0</v>
      </c>
      <c r="G280" s="20">
        <v>0</v>
      </c>
      <c r="H280" s="20">
        <v>0.04</v>
      </c>
      <c r="I280" s="20">
        <v>0</v>
      </c>
      <c r="K280" s="20">
        <v>6.5789473684210523E-2</v>
      </c>
      <c r="L280" s="21">
        <v>2.1739130434782608E-2</v>
      </c>
      <c r="M280" s="21">
        <v>5.2631578947368418E-2</v>
      </c>
    </row>
    <row r="281" spans="1:13" x14ac:dyDescent="0.2">
      <c r="A281" s="22">
        <v>0</v>
      </c>
      <c r="B281" s="20">
        <v>3.0612244897959183E-2</v>
      </c>
      <c r="C281" s="20">
        <v>6.6225165562913907E-3</v>
      </c>
      <c r="F281" s="21">
        <v>0</v>
      </c>
      <c r="G281" s="20">
        <v>0</v>
      </c>
      <c r="H281" s="20">
        <v>0.04</v>
      </c>
      <c r="I281" s="20">
        <v>0</v>
      </c>
      <c r="K281" s="20">
        <v>6.4516129032258063E-2</v>
      </c>
      <c r="L281" s="21">
        <v>2.1621621621621623E-2</v>
      </c>
      <c r="M281" s="21">
        <v>5.1724137931034482E-2</v>
      </c>
    </row>
    <row r="282" spans="1:13" x14ac:dyDescent="0.2">
      <c r="A282" s="22">
        <v>0</v>
      </c>
      <c r="B282" s="20">
        <v>2.9411764705882353E-2</v>
      </c>
      <c r="C282" s="20">
        <v>6.6225165562913907E-3</v>
      </c>
      <c r="F282" s="21">
        <v>0</v>
      </c>
      <c r="G282" s="20">
        <v>0</v>
      </c>
      <c r="H282" s="20">
        <v>3.0769230769230771E-2</v>
      </c>
      <c r="I282" s="20">
        <v>0</v>
      </c>
      <c r="K282" s="20">
        <v>6.4516129032258063E-2</v>
      </c>
      <c r="L282" s="21">
        <v>2.1505376344086023E-2</v>
      </c>
      <c r="M282" s="21">
        <v>5.1546391752577317E-2</v>
      </c>
    </row>
    <row r="283" spans="1:13" x14ac:dyDescent="0.2">
      <c r="A283" s="22">
        <v>0</v>
      </c>
      <c r="B283" s="20">
        <v>2.9268292682926831E-2</v>
      </c>
      <c r="C283" s="20">
        <v>5.1282051282051282E-3</v>
      </c>
      <c r="F283" s="21">
        <v>0</v>
      </c>
      <c r="G283" s="20">
        <v>0</v>
      </c>
      <c r="H283" s="20">
        <v>3.0303030303030304E-2</v>
      </c>
      <c r="I283" s="20">
        <v>0</v>
      </c>
      <c r="K283" s="20">
        <v>6.3829787234042548E-2</v>
      </c>
      <c r="L283" s="21">
        <v>2.097902097902098E-2</v>
      </c>
      <c r="M283" s="21">
        <v>5.1470588235294115E-2</v>
      </c>
    </row>
    <row r="284" spans="1:13" x14ac:dyDescent="0.2">
      <c r="A284" s="22">
        <v>0</v>
      </c>
      <c r="B284" s="20">
        <v>2.8985507246376812E-2</v>
      </c>
      <c r="C284" s="20">
        <v>0</v>
      </c>
      <c r="F284" s="21">
        <v>0</v>
      </c>
      <c r="G284" s="20">
        <v>0</v>
      </c>
      <c r="H284" s="20">
        <v>3.007518796992481E-2</v>
      </c>
      <c r="I284" s="20">
        <v>0</v>
      </c>
      <c r="K284" s="20">
        <v>6.3492063492063489E-2</v>
      </c>
      <c r="L284" s="21">
        <v>0.02</v>
      </c>
      <c r="M284" s="21">
        <v>5.0420168067226892E-2</v>
      </c>
    </row>
    <row r="285" spans="1:13" x14ac:dyDescent="0.2">
      <c r="A285" s="22">
        <v>0</v>
      </c>
      <c r="B285" s="20">
        <v>2.8571428571428571E-2</v>
      </c>
      <c r="C285" s="20">
        <v>0</v>
      </c>
      <c r="F285" s="21">
        <v>0</v>
      </c>
      <c r="G285" s="20">
        <v>0</v>
      </c>
      <c r="H285" s="20">
        <v>2.8985507246376812E-2</v>
      </c>
      <c r="I285" s="20">
        <v>0</v>
      </c>
      <c r="K285" s="20">
        <v>6.25E-2</v>
      </c>
      <c r="L285" s="21">
        <v>1.9607843137254902E-2</v>
      </c>
      <c r="M285" s="21">
        <v>0.05</v>
      </c>
    </row>
    <row r="286" spans="1:13" x14ac:dyDescent="0.2">
      <c r="A286" s="22">
        <v>0</v>
      </c>
      <c r="B286" s="20">
        <v>2.8571428571428571E-2</v>
      </c>
      <c r="C286" s="20">
        <v>0</v>
      </c>
      <c r="F286" s="21">
        <v>0</v>
      </c>
      <c r="G286" s="20">
        <v>0</v>
      </c>
      <c r="H286" s="20">
        <v>2.8571428571428571E-2</v>
      </c>
      <c r="I286" s="20">
        <v>0</v>
      </c>
      <c r="K286" s="20">
        <v>6.25E-2</v>
      </c>
      <c r="L286" s="21">
        <v>1.9607843137254902E-2</v>
      </c>
      <c r="M286" s="21">
        <v>4.9382716049382713E-2</v>
      </c>
    </row>
    <row r="287" spans="1:13" x14ac:dyDescent="0.2">
      <c r="A287" s="22">
        <v>0</v>
      </c>
      <c r="B287" s="20">
        <v>2.8368794326241134E-2</v>
      </c>
      <c r="C287" s="20">
        <v>0</v>
      </c>
      <c r="F287" s="21">
        <v>0</v>
      </c>
      <c r="G287" s="20">
        <v>0</v>
      </c>
      <c r="H287" s="20">
        <v>2.8571428571428571E-2</v>
      </c>
      <c r="I287" s="20">
        <v>0</v>
      </c>
      <c r="K287" s="20">
        <v>6.1728395061728392E-2</v>
      </c>
      <c r="L287" s="21">
        <v>1.9607843137254902E-2</v>
      </c>
      <c r="M287" s="21">
        <v>4.878048780487805E-2</v>
      </c>
    </row>
    <row r="288" spans="1:13" x14ac:dyDescent="0.2">
      <c r="A288" s="22">
        <v>0</v>
      </c>
      <c r="B288" s="20">
        <v>2.8301886792452831E-2</v>
      </c>
      <c r="C288" s="20">
        <v>0</v>
      </c>
      <c r="F288" s="21">
        <v>0</v>
      </c>
      <c r="G288" s="20">
        <v>0</v>
      </c>
      <c r="H288" s="20">
        <v>2.6315789473684209E-2</v>
      </c>
      <c r="I288" s="20">
        <v>0</v>
      </c>
      <c r="K288" s="20">
        <v>6.1728395061728392E-2</v>
      </c>
      <c r="L288" s="21">
        <v>1.9230769230769232E-2</v>
      </c>
      <c r="M288" s="21">
        <v>4.7619047619047616E-2</v>
      </c>
    </row>
    <row r="289" spans="1:13" x14ac:dyDescent="0.2">
      <c r="A289" s="22">
        <v>0</v>
      </c>
      <c r="B289" s="20">
        <v>2.7777777777777776E-2</v>
      </c>
      <c r="C289" s="20">
        <v>0</v>
      </c>
      <c r="F289" s="21">
        <v>0</v>
      </c>
      <c r="G289" s="20">
        <v>0</v>
      </c>
      <c r="H289" s="20">
        <v>2.564102564102564E-2</v>
      </c>
      <c r="I289" s="20">
        <v>0</v>
      </c>
      <c r="K289" s="20">
        <v>6.0465116279069767E-2</v>
      </c>
      <c r="L289" s="21">
        <v>1.9108280254777069E-2</v>
      </c>
      <c r="M289" s="21">
        <v>4.7244094488188976E-2</v>
      </c>
    </row>
    <row r="290" spans="1:13" x14ac:dyDescent="0.2">
      <c r="A290" s="22">
        <v>0</v>
      </c>
      <c r="B290" s="20">
        <v>2.7777777777777776E-2</v>
      </c>
      <c r="C290" s="20">
        <v>0</v>
      </c>
      <c r="F290" s="21">
        <v>0</v>
      </c>
      <c r="G290" s="20">
        <v>0</v>
      </c>
      <c r="H290" s="20">
        <v>2.564102564102564E-2</v>
      </c>
      <c r="I290" s="20">
        <v>0</v>
      </c>
      <c r="K290" s="20">
        <v>5.8823529411764705E-2</v>
      </c>
      <c r="L290" s="21">
        <v>1.7857142857142856E-2</v>
      </c>
      <c r="M290" s="21">
        <v>4.6875E-2</v>
      </c>
    </row>
    <row r="291" spans="1:13" x14ac:dyDescent="0.2">
      <c r="A291" s="22">
        <v>0</v>
      </c>
      <c r="B291" s="20">
        <v>2.7027027027027029E-2</v>
      </c>
      <c r="C291" s="20">
        <v>0</v>
      </c>
      <c r="F291" s="21">
        <v>0</v>
      </c>
      <c r="G291" s="20">
        <v>0</v>
      </c>
      <c r="H291" s="20">
        <v>2.3809523809523808E-2</v>
      </c>
      <c r="I291" s="20">
        <v>0</v>
      </c>
      <c r="K291" s="20">
        <v>5.8823529411764705E-2</v>
      </c>
      <c r="L291" s="21">
        <v>1.7857142857142856E-2</v>
      </c>
      <c r="M291" s="21">
        <v>4.6728971962616821E-2</v>
      </c>
    </row>
    <row r="292" spans="1:13" x14ac:dyDescent="0.2">
      <c r="A292" s="22">
        <v>0</v>
      </c>
      <c r="B292" s="20">
        <v>2.7027027027027029E-2</v>
      </c>
      <c r="C292" s="20">
        <v>0</v>
      </c>
      <c r="F292" s="21">
        <v>0</v>
      </c>
      <c r="G292" s="20">
        <v>0</v>
      </c>
      <c r="H292" s="20">
        <v>2.1276595744680851E-2</v>
      </c>
      <c r="I292" s="20">
        <v>0</v>
      </c>
      <c r="K292" s="20">
        <v>5.7692307692307696E-2</v>
      </c>
      <c r="L292" s="21">
        <v>1.7241379310344827E-2</v>
      </c>
      <c r="M292" s="21">
        <v>4.6511627906976744E-2</v>
      </c>
    </row>
    <row r="293" spans="1:13" x14ac:dyDescent="0.2">
      <c r="A293" s="22">
        <v>0</v>
      </c>
      <c r="B293" s="20">
        <v>2.6315789473684209E-2</v>
      </c>
      <c r="C293" s="20">
        <v>0</v>
      </c>
      <c r="F293" s="21">
        <v>0</v>
      </c>
      <c r="G293" s="20">
        <v>0</v>
      </c>
      <c r="H293" s="20">
        <v>0.02</v>
      </c>
      <c r="I293" s="20">
        <v>0</v>
      </c>
      <c r="K293" s="20">
        <v>5.5555555555555552E-2</v>
      </c>
      <c r="L293" s="21">
        <v>1.6949152542372881E-2</v>
      </c>
      <c r="M293" s="21">
        <v>4.6511627906976744E-2</v>
      </c>
    </row>
    <row r="294" spans="1:13" x14ac:dyDescent="0.2">
      <c r="A294" s="22">
        <v>0</v>
      </c>
      <c r="B294" s="20">
        <v>2.6315789473684209E-2</v>
      </c>
      <c r="C294" s="20">
        <v>0</v>
      </c>
      <c r="F294" s="21">
        <v>0</v>
      </c>
      <c r="G294" s="20">
        <v>0</v>
      </c>
      <c r="H294" s="20">
        <v>0.02</v>
      </c>
      <c r="I294" s="20">
        <v>0</v>
      </c>
      <c r="K294" s="20">
        <v>5.5555555555555552E-2</v>
      </c>
      <c r="L294" s="21">
        <v>1.6129032258064516E-2</v>
      </c>
      <c r="M294" s="21">
        <v>4.6357615894039736E-2</v>
      </c>
    </row>
    <row r="295" spans="1:13" x14ac:dyDescent="0.2">
      <c r="A295" s="22">
        <v>0</v>
      </c>
      <c r="B295" s="20">
        <v>2.5000000000000001E-2</v>
      </c>
      <c r="C295" s="20">
        <v>0</v>
      </c>
      <c r="F295" s="21">
        <v>0</v>
      </c>
      <c r="G295" s="20">
        <v>0</v>
      </c>
      <c r="H295" s="20">
        <v>1.4084507042253521E-2</v>
      </c>
      <c r="I295" s="20">
        <v>0</v>
      </c>
      <c r="K295" s="20">
        <v>5.3191489361702128E-2</v>
      </c>
      <c r="L295" s="21">
        <v>1.5873015873015872E-2</v>
      </c>
      <c r="M295" s="21">
        <v>4.5454545454545456E-2</v>
      </c>
    </row>
    <row r="296" spans="1:13" x14ac:dyDescent="0.2">
      <c r="A296" s="22">
        <v>0</v>
      </c>
      <c r="B296" s="20">
        <v>2.185792349726776E-2</v>
      </c>
      <c r="C296" s="20">
        <v>0</v>
      </c>
      <c r="F296" s="21">
        <v>0</v>
      </c>
      <c r="G296" s="20">
        <v>0</v>
      </c>
      <c r="H296" s="20">
        <v>1.3157894736842105E-2</v>
      </c>
      <c r="I296" s="20">
        <v>0</v>
      </c>
      <c r="K296" s="20">
        <v>5.0632911392405063E-2</v>
      </c>
      <c r="L296" s="21">
        <v>1.5748031496062992E-2</v>
      </c>
      <c r="M296" s="21">
        <v>4.5454545454545456E-2</v>
      </c>
    </row>
    <row r="297" spans="1:13" x14ac:dyDescent="0.2">
      <c r="A297" s="22">
        <v>0</v>
      </c>
      <c r="B297" s="20">
        <v>2.1739130434782608E-2</v>
      </c>
      <c r="C297" s="20">
        <v>0</v>
      </c>
      <c r="F297" s="21">
        <v>0</v>
      </c>
      <c r="G297" s="20">
        <v>0</v>
      </c>
      <c r="H297" s="20">
        <v>1.0416666666666666E-2</v>
      </c>
      <c r="I297" s="20">
        <v>0</v>
      </c>
      <c r="K297" s="20">
        <v>0.05</v>
      </c>
      <c r="L297" s="21">
        <v>1.5625E-2</v>
      </c>
      <c r="M297" s="21">
        <v>4.3478260869565216E-2</v>
      </c>
    </row>
    <row r="298" spans="1:13" x14ac:dyDescent="0.2">
      <c r="A298" s="22">
        <v>0</v>
      </c>
      <c r="B298" s="20">
        <v>2.1739130434782608E-2</v>
      </c>
      <c r="C298" s="20">
        <v>0</v>
      </c>
      <c r="F298" s="21">
        <v>0</v>
      </c>
      <c r="G298" s="20">
        <v>0</v>
      </c>
      <c r="H298" s="20">
        <v>9.7087378640776691E-3</v>
      </c>
      <c r="I298" s="20">
        <v>0</v>
      </c>
      <c r="K298" s="20">
        <v>4.9295774647887321E-2</v>
      </c>
      <c r="L298" s="21">
        <v>1.4388489208633094E-2</v>
      </c>
      <c r="M298" s="21">
        <v>4.3478260869565216E-2</v>
      </c>
    </row>
    <row r="299" spans="1:13" x14ac:dyDescent="0.2">
      <c r="A299" s="22">
        <v>0</v>
      </c>
      <c r="B299" s="20">
        <v>2.1428571428571429E-2</v>
      </c>
      <c r="C299" s="20">
        <v>0</v>
      </c>
      <c r="F299" s="21">
        <v>0</v>
      </c>
      <c r="G299" s="20">
        <v>0</v>
      </c>
      <c r="H299" s="20">
        <v>0</v>
      </c>
      <c r="I299" s="20">
        <v>0</v>
      </c>
      <c r="K299" s="20">
        <v>4.9180327868852458E-2</v>
      </c>
      <c r="L299" s="21">
        <v>1.3333333333333334E-2</v>
      </c>
      <c r="M299" s="21">
        <v>4.3209876543209874E-2</v>
      </c>
    </row>
    <row r="300" spans="1:13" x14ac:dyDescent="0.2">
      <c r="A300" s="22">
        <v>0</v>
      </c>
      <c r="B300" s="20">
        <v>2.0833333333333332E-2</v>
      </c>
      <c r="C300" s="20">
        <v>0</v>
      </c>
      <c r="F300" s="21">
        <v>0</v>
      </c>
      <c r="G300" s="20">
        <v>0</v>
      </c>
      <c r="H300" s="20">
        <v>0</v>
      </c>
      <c r="I300" s="20">
        <v>0</v>
      </c>
      <c r="K300" s="20">
        <v>4.9019607843137254E-2</v>
      </c>
      <c r="L300" s="21">
        <v>1.2345679012345678E-2</v>
      </c>
      <c r="M300" s="21">
        <v>4.2857142857142858E-2</v>
      </c>
    </row>
    <row r="301" spans="1:13" x14ac:dyDescent="0.2">
      <c r="A301" s="22">
        <v>0</v>
      </c>
      <c r="B301" s="20">
        <v>2.0618556701030927E-2</v>
      </c>
      <c r="C301" s="20">
        <v>0</v>
      </c>
      <c r="F301" s="21">
        <v>0</v>
      </c>
      <c r="G301" s="20">
        <v>0</v>
      </c>
      <c r="H301" s="20">
        <v>0</v>
      </c>
      <c r="I301" s="20">
        <v>0</v>
      </c>
      <c r="K301" s="20">
        <v>4.878048780487805E-2</v>
      </c>
      <c r="L301" s="21">
        <v>1.2195121951219513E-2</v>
      </c>
      <c r="M301" s="21">
        <v>4.2553191489361701E-2</v>
      </c>
    </row>
    <row r="302" spans="1:13" x14ac:dyDescent="0.2">
      <c r="A302" s="22">
        <v>0</v>
      </c>
      <c r="B302" s="20">
        <v>2.0202020202020204E-2</v>
      </c>
      <c r="C302" s="20">
        <v>0</v>
      </c>
      <c r="F302" s="21">
        <v>0</v>
      </c>
      <c r="G302" s="20">
        <v>0</v>
      </c>
      <c r="H302" s="20">
        <v>0</v>
      </c>
      <c r="I302" s="20">
        <v>0</v>
      </c>
      <c r="K302" s="20">
        <v>4.8543689320388349E-2</v>
      </c>
      <c r="L302" s="21">
        <v>1.2195121951219513E-2</v>
      </c>
      <c r="M302" s="21">
        <v>4.1666666666666664E-2</v>
      </c>
    </row>
    <row r="303" spans="1:13" x14ac:dyDescent="0.2">
      <c r="A303" s="22">
        <v>0</v>
      </c>
      <c r="B303" s="20">
        <v>0.02</v>
      </c>
      <c r="C303" s="20">
        <v>0</v>
      </c>
      <c r="F303" s="21">
        <v>0</v>
      </c>
      <c r="G303" s="20">
        <v>0</v>
      </c>
      <c r="H303" s="20">
        <v>0</v>
      </c>
      <c r="I303" s="20">
        <v>0</v>
      </c>
      <c r="K303" s="20">
        <v>4.7619047619047616E-2</v>
      </c>
      <c r="L303" s="21">
        <v>1.2048192771084338E-2</v>
      </c>
      <c r="M303" s="21">
        <v>4.1237113402061855E-2</v>
      </c>
    </row>
    <row r="304" spans="1:13" x14ac:dyDescent="0.2">
      <c r="A304" s="22">
        <v>0</v>
      </c>
      <c r="B304" s="20">
        <v>1.9607843137254902E-2</v>
      </c>
      <c r="C304" s="20">
        <v>0</v>
      </c>
      <c r="F304" s="21">
        <v>0</v>
      </c>
      <c r="G304" s="20">
        <v>0</v>
      </c>
      <c r="H304" s="20">
        <v>0</v>
      </c>
      <c r="I304" s="20">
        <v>0</v>
      </c>
      <c r="K304" s="20">
        <v>4.7619047619047616E-2</v>
      </c>
      <c r="L304" s="21">
        <v>1.1627906976744186E-2</v>
      </c>
      <c r="M304" s="21">
        <v>4.1095890410958902E-2</v>
      </c>
    </row>
    <row r="305" spans="1:13" x14ac:dyDescent="0.2">
      <c r="A305" s="22">
        <v>0</v>
      </c>
      <c r="B305" s="20">
        <v>1.7857142857142856E-2</v>
      </c>
      <c r="C305" s="20">
        <v>0</v>
      </c>
      <c r="F305" s="21">
        <v>0</v>
      </c>
      <c r="G305" s="20">
        <v>0</v>
      </c>
      <c r="H305" s="20">
        <v>0</v>
      </c>
      <c r="I305" s="20">
        <v>0</v>
      </c>
      <c r="K305" s="20">
        <v>4.6875E-2</v>
      </c>
      <c r="L305" s="21">
        <v>1.098901098901099E-2</v>
      </c>
      <c r="M305" s="21">
        <v>4.0816326530612242E-2</v>
      </c>
    </row>
    <row r="306" spans="1:13" x14ac:dyDescent="0.2">
      <c r="A306" s="22">
        <v>0</v>
      </c>
      <c r="B306" s="20">
        <v>1.7543859649122806E-2</v>
      </c>
      <c r="C306" s="20">
        <v>0</v>
      </c>
      <c r="F306" s="21">
        <v>0</v>
      </c>
      <c r="G306" s="20">
        <v>0</v>
      </c>
      <c r="H306" s="20">
        <v>0</v>
      </c>
      <c r="I306" s="20">
        <v>0</v>
      </c>
      <c r="K306" s="20">
        <v>4.6511627906976744E-2</v>
      </c>
      <c r="L306" s="21">
        <v>1.098901098901099E-2</v>
      </c>
      <c r="M306" s="21">
        <v>0.04</v>
      </c>
    </row>
    <row r="307" spans="1:13" x14ac:dyDescent="0.2">
      <c r="A307" s="22">
        <v>0</v>
      </c>
      <c r="B307" s="20">
        <v>1.7241379310344827E-2</v>
      </c>
      <c r="C307" s="20">
        <v>0</v>
      </c>
      <c r="F307" s="21">
        <v>0</v>
      </c>
      <c r="H307" s="20">
        <v>0</v>
      </c>
      <c r="I307" s="20">
        <v>0</v>
      </c>
      <c r="K307" s="20">
        <v>4.6153846153846156E-2</v>
      </c>
      <c r="L307" s="21">
        <v>1.0752688172043012E-2</v>
      </c>
      <c r="M307" s="21">
        <v>3.7974683544303799E-2</v>
      </c>
    </row>
    <row r="308" spans="1:13" x14ac:dyDescent="0.2">
      <c r="A308" s="22">
        <v>0</v>
      </c>
      <c r="B308" s="20">
        <v>1.6949152542372881E-2</v>
      </c>
      <c r="C308" s="20">
        <v>0</v>
      </c>
      <c r="F308" s="21">
        <v>0</v>
      </c>
      <c r="H308" s="20">
        <v>0</v>
      </c>
      <c r="I308" s="20">
        <v>0</v>
      </c>
      <c r="K308" s="20">
        <v>4.6153846153846156E-2</v>
      </c>
      <c r="L308" s="21">
        <v>1.0309278350515464E-2</v>
      </c>
      <c r="M308" s="21">
        <v>3.7037037037037035E-2</v>
      </c>
    </row>
    <row r="309" spans="1:13" x14ac:dyDescent="0.2">
      <c r="A309" s="22">
        <v>0</v>
      </c>
      <c r="B309" s="20">
        <v>1.680672268907563E-2</v>
      </c>
      <c r="C309" s="20">
        <v>0</v>
      </c>
      <c r="F309" s="21">
        <v>0</v>
      </c>
      <c r="H309" s="20">
        <v>0</v>
      </c>
      <c r="I309" s="20">
        <v>0</v>
      </c>
      <c r="K309" s="20">
        <v>4.5977011494252873E-2</v>
      </c>
      <c r="L309" s="21">
        <v>9.7087378640776691E-3</v>
      </c>
      <c r="M309" s="21">
        <v>3.7037037037037035E-2</v>
      </c>
    </row>
    <row r="310" spans="1:13" x14ac:dyDescent="0.2">
      <c r="A310" s="22">
        <v>0</v>
      </c>
      <c r="B310" s="20">
        <v>1.6393442622950821E-2</v>
      </c>
      <c r="C310" s="20">
        <v>0</v>
      </c>
      <c r="F310" s="21">
        <v>0</v>
      </c>
      <c r="H310" s="20">
        <v>0</v>
      </c>
      <c r="I310" s="20">
        <v>0</v>
      </c>
      <c r="K310" s="20">
        <v>4.5454545454545456E-2</v>
      </c>
      <c r="L310" s="21">
        <v>8.771929824561403E-3</v>
      </c>
      <c r="M310" s="21">
        <v>3.7037037037037035E-2</v>
      </c>
    </row>
    <row r="311" spans="1:13" x14ac:dyDescent="0.2">
      <c r="A311" s="22">
        <v>0</v>
      </c>
      <c r="B311" s="20">
        <v>1.6260162601626018E-2</v>
      </c>
      <c r="C311" s="20">
        <v>0</v>
      </c>
      <c r="F311" s="21">
        <v>0</v>
      </c>
      <c r="H311" s="20">
        <v>0</v>
      </c>
      <c r="I311" s="20">
        <v>0</v>
      </c>
      <c r="K311" s="20">
        <v>4.4776119402985072E-2</v>
      </c>
      <c r="L311" s="21">
        <v>8.6206896551724137E-3</v>
      </c>
      <c r="M311" s="21">
        <v>3.6585365853658534E-2</v>
      </c>
    </row>
    <row r="312" spans="1:13" x14ac:dyDescent="0.2">
      <c r="A312" s="22">
        <v>0</v>
      </c>
      <c r="B312" s="20">
        <v>1.5503875968992248E-2</v>
      </c>
      <c r="C312" s="20">
        <v>0</v>
      </c>
      <c r="F312" s="21">
        <v>0</v>
      </c>
      <c r="H312" s="20">
        <v>0</v>
      </c>
      <c r="I312" s="20">
        <v>0</v>
      </c>
      <c r="K312" s="20">
        <v>4.4247787610619468E-2</v>
      </c>
      <c r="L312" s="21">
        <v>8.6206896551724137E-3</v>
      </c>
      <c r="M312" s="21">
        <v>3.6363636363636362E-2</v>
      </c>
    </row>
    <row r="313" spans="1:13" x14ac:dyDescent="0.2">
      <c r="A313" s="22">
        <v>0</v>
      </c>
      <c r="B313" s="20">
        <v>1.4925373134328358E-2</v>
      </c>
      <c r="C313" s="20">
        <v>0</v>
      </c>
      <c r="F313" s="21">
        <v>0</v>
      </c>
      <c r="H313" s="20">
        <v>0</v>
      </c>
      <c r="I313" s="20">
        <v>0</v>
      </c>
      <c r="K313" s="20">
        <v>4.3209876543209874E-2</v>
      </c>
      <c r="L313" s="21">
        <v>7.575757575757576E-3</v>
      </c>
      <c r="M313" s="21">
        <v>3.6036036036036036E-2</v>
      </c>
    </row>
    <row r="314" spans="1:13" x14ac:dyDescent="0.2">
      <c r="A314" s="22">
        <v>0</v>
      </c>
      <c r="B314" s="20">
        <v>1.4705882352941176E-2</v>
      </c>
      <c r="C314" s="20">
        <v>0</v>
      </c>
      <c r="F314" s="21">
        <v>0</v>
      </c>
      <c r="H314" s="20">
        <v>0</v>
      </c>
      <c r="I314" s="20">
        <v>0</v>
      </c>
      <c r="K314" s="20">
        <v>4.3209876543209874E-2</v>
      </c>
      <c r="L314" s="21">
        <v>7.5187969924812026E-3</v>
      </c>
      <c r="M314" s="21">
        <v>3.5714285714285712E-2</v>
      </c>
    </row>
    <row r="315" spans="1:13" x14ac:dyDescent="0.2">
      <c r="A315" s="22">
        <v>0</v>
      </c>
      <c r="B315" s="20">
        <v>1.4705882352941176E-2</v>
      </c>
      <c r="C315" s="20">
        <v>0</v>
      </c>
      <c r="F315" s="21">
        <v>0</v>
      </c>
      <c r="H315" s="20">
        <v>0</v>
      </c>
      <c r="I315" s="20">
        <v>0</v>
      </c>
      <c r="K315" s="20">
        <v>4.2735042735042736E-2</v>
      </c>
      <c r="L315" s="21">
        <v>6.8027210884353739E-3</v>
      </c>
      <c r="M315" s="21">
        <v>3.4883720930232558E-2</v>
      </c>
    </row>
    <row r="316" spans="1:13" x14ac:dyDescent="0.2">
      <c r="A316" s="22">
        <v>0</v>
      </c>
      <c r="B316" s="20">
        <v>1.4492753623188406E-2</v>
      </c>
      <c r="C316" s="20">
        <v>0</v>
      </c>
      <c r="F316" s="21">
        <v>0</v>
      </c>
      <c r="I316" s="20">
        <v>0</v>
      </c>
      <c r="K316" s="20">
        <v>4.2735042735042736E-2</v>
      </c>
      <c r="L316" s="21">
        <v>6.369426751592357E-3</v>
      </c>
      <c r="M316" s="21">
        <v>3.3613445378151259E-2</v>
      </c>
    </row>
    <row r="317" spans="1:13" x14ac:dyDescent="0.2">
      <c r="A317" s="22">
        <v>0</v>
      </c>
      <c r="B317" s="20">
        <v>1.4492753623188406E-2</v>
      </c>
      <c r="C317" s="20">
        <v>0</v>
      </c>
      <c r="F317" s="21">
        <v>0</v>
      </c>
      <c r="I317" s="20">
        <v>0</v>
      </c>
      <c r="K317" s="20">
        <v>4.1095890410958902E-2</v>
      </c>
      <c r="L317" s="21">
        <v>5.4945054945054949E-3</v>
      </c>
      <c r="M317" s="21">
        <v>3.3333333333333333E-2</v>
      </c>
    </row>
    <row r="318" spans="1:13" x14ac:dyDescent="0.2">
      <c r="A318" s="22">
        <v>0</v>
      </c>
      <c r="B318" s="20">
        <v>1.4084507042253521E-2</v>
      </c>
      <c r="C318" s="20">
        <v>0</v>
      </c>
      <c r="F318" s="21">
        <v>0</v>
      </c>
      <c r="I318" s="20">
        <v>0</v>
      </c>
      <c r="K318" s="20">
        <v>4.0816326530612242E-2</v>
      </c>
      <c r="L318" s="21">
        <v>0</v>
      </c>
      <c r="M318" s="21">
        <v>3.3333333333333333E-2</v>
      </c>
    </row>
    <row r="319" spans="1:13" x14ac:dyDescent="0.2">
      <c r="A319" s="22">
        <v>0</v>
      </c>
      <c r="B319" s="20">
        <v>1.3698630136986301E-2</v>
      </c>
      <c r="C319" s="20">
        <v>0</v>
      </c>
      <c r="F319" s="21">
        <v>0</v>
      </c>
      <c r="I319" s="20">
        <v>0</v>
      </c>
      <c r="K319" s="20">
        <v>3.9473684210526314E-2</v>
      </c>
      <c r="L319" s="21">
        <v>0</v>
      </c>
      <c r="M319" s="21">
        <v>3.3333333333333333E-2</v>
      </c>
    </row>
    <row r="320" spans="1:13" x14ac:dyDescent="0.2">
      <c r="A320" s="22">
        <v>0</v>
      </c>
      <c r="B320" s="20">
        <v>1.3333333333333334E-2</v>
      </c>
      <c r="C320" s="20">
        <v>0</v>
      </c>
      <c r="F320" s="21">
        <v>0</v>
      </c>
      <c r="I320" s="20">
        <v>0</v>
      </c>
      <c r="K320" s="20">
        <v>3.9215686274509803E-2</v>
      </c>
      <c r="L320" s="21">
        <v>0</v>
      </c>
      <c r="M320" s="21">
        <v>3.3333333333333333E-2</v>
      </c>
    </row>
    <row r="321" spans="1:13" x14ac:dyDescent="0.2">
      <c r="A321" s="22">
        <v>0</v>
      </c>
      <c r="B321" s="20">
        <v>1.282051282051282E-2</v>
      </c>
      <c r="C321" s="20">
        <v>0</v>
      </c>
      <c r="F321" s="21">
        <v>0</v>
      </c>
      <c r="I321" s="20">
        <v>0</v>
      </c>
      <c r="K321" s="20">
        <v>3.8461538461538464E-2</v>
      </c>
      <c r="L321" s="21">
        <v>0</v>
      </c>
      <c r="M321" s="21">
        <v>3.2786885245901641E-2</v>
      </c>
    </row>
    <row r="322" spans="1:13" x14ac:dyDescent="0.2">
      <c r="A322" s="22">
        <v>0</v>
      </c>
      <c r="B322" s="20">
        <v>1.2195121951219513E-2</v>
      </c>
      <c r="C322" s="20">
        <v>0</v>
      </c>
      <c r="F322" s="21">
        <v>0</v>
      </c>
      <c r="I322" s="20">
        <v>0</v>
      </c>
      <c r="K322" s="20">
        <v>3.8461538461538464E-2</v>
      </c>
      <c r="L322" s="21">
        <v>0</v>
      </c>
      <c r="M322" s="21">
        <v>3.125E-2</v>
      </c>
    </row>
    <row r="323" spans="1:13" x14ac:dyDescent="0.2">
      <c r="A323" s="22">
        <v>0</v>
      </c>
      <c r="B323" s="20">
        <v>1.1764705882352941E-2</v>
      </c>
      <c r="C323" s="20">
        <v>0</v>
      </c>
      <c r="I323" s="20">
        <v>0</v>
      </c>
      <c r="K323" s="20">
        <v>3.7735849056603772E-2</v>
      </c>
      <c r="L323" s="21">
        <v>0</v>
      </c>
      <c r="M323" s="21">
        <v>3.125E-2</v>
      </c>
    </row>
    <row r="324" spans="1:13" x14ac:dyDescent="0.2">
      <c r="A324" s="22">
        <v>0</v>
      </c>
      <c r="B324" s="20">
        <v>1.1494252873563218E-2</v>
      </c>
      <c r="C324" s="20">
        <v>0</v>
      </c>
      <c r="I324" s="20">
        <v>0</v>
      </c>
      <c r="K324" s="20">
        <v>3.7735849056603772E-2</v>
      </c>
      <c r="L324" s="21">
        <v>0</v>
      </c>
      <c r="M324" s="21">
        <v>3.0769230769230771E-2</v>
      </c>
    </row>
    <row r="325" spans="1:13" x14ac:dyDescent="0.2">
      <c r="A325" s="22">
        <v>0</v>
      </c>
      <c r="B325" s="20">
        <v>1.1111111111111112E-2</v>
      </c>
      <c r="C325" s="20">
        <v>0</v>
      </c>
      <c r="I325" s="20">
        <v>0</v>
      </c>
      <c r="K325" s="20">
        <v>3.7037037037037035E-2</v>
      </c>
      <c r="L325" s="21">
        <v>0</v>
      </c>
      <c r="M325" s="21">
        <v>3.0612244897959183E-2</v>
      </c>
    </row>
    <row r="326" spans="1:13" x14ac:dyDescent="0.2">
      <c r="A326" s="22">
        <v>0</v>
      </c>
      <c r="B326" s="20">
        <v>1.1111111111111112E-2</v>
      </c>
      <c r="C326" s="20">
        <v>0</v>
      </c>
      <c r="I326" s="20">
        <v>0</v>
      </c>
      <c r="K326" s="20">
        <v>3.7037037037037035E-2</v>
      </c>
      <c r="L326" s="21">
        <v>0</v>
      </c>
      <c r="M326" s="21">
        <v>3.0303030303030304E-2</v>
      </c>
    </row>
    <row r="327" spans="1:13" x14ac:dyDescent="0.2">
      <c r="A327" s="22">
        <v>0</v>
      </c>
      <c r="B327" s="20">
        <v>1.0638297872340425E-2</v>
      </c>
      <c r="C327" s="20">
        <v>0</v>
      </c>
      <c r="I327" s="20">
        <v>0</v>
      </c>
      <c r="K327" s="20">
        <v>3.6764705882352942E-2</v>
      </c>
      <c r="L327" s="21">
        <v>0</v>
      </c>
      <c r="M327" s="21">
        <v>3.0303030303030304E-2</v>
      </c>
    </row>
    <row r="328" spans="1:13" x14ac:dyDescent="0.2">
      <c r="A328" s="22">
        <v>0</v>
      </c>
      <c r="B328" s="20">
        <v>1.020408163265306E-2</v>
      </c>
      <c r="C328" s="20">
        <v>0</v>
      </c>
      <c r="I328" s="20">
        <v>0</v>
      </c>
      <c r="K328" s="20">
        <v>3.669724770642202E-2</v>
      </c>
      <c r="L328" s="21">
        <v>0</v>
      </c>
      <c r="M328" s="21">
        <v>2.9411764705882353E-2</v>
      </c>
    </row>
    <row r="329" spans="1:13" x14ac:dyDescent="0.2">
      <c r="A329" s="22">
        <v>0</v>
      </c>
      <c r="B329" s="20">
        <v>0.01</v>
      </c>
      <c r="C329" s="20">
        <v>0</v>
      </c>
      <c r="I329" s="20">
        <v>0</v>
      </c>
      <c r="K329" s="20">
        <v>3.5460992907801421E-2</v>
      </c>
      <c r="L329" s="21">
        <v>0</v>
      </c>
      <c r="M329" s="21">
        <v>2.8846153846153848E-2</v>
      </c>
    </row>
    <row r="330" spans="1:13" x14ac:dyDescent="0.2">
      <c r="A330" s="22">
        <v>0</v>
      </c>
      <c r="B330" s="20">
        <v>9.433962264150943E-3</v>
      </c>
      <c r="C330" s="20">
        <v>0</v>
      </c>
      <c r="I330" s="20">
        <v>0</v>
      </c>
      <c r="K330" s="20">
        <v>3.5294117647058823E-2</v>
      </c>
      <c r="L330" s="21">
        <v>0</v>
      </c>
      <c r="M330" s="21">
        <v>2.8571428571428571E-2</v>
      </c>
    </row>
    <row r="331" spans="1:13" x14ac:dyDescent="0.2">
      <c r="A331" s="22">
        <v>0</v>
      </c>
      <c r="B331" s="20">
        <v>9.0090090090090089E-3</v>
      </c>
      <c r="C331" s="20">
        <v>0</v>
      </c>
      <c r="I331" s="20">
        <v>0</v>
      </c>
      <c r="K331" s="20">
        <v>3.3898305084745763E-2</v>
      </c>
      <c r="L331" s="21">
        <v>0</v>
      </c>
      <c r="M331" s="21">
        <v>2.8571428571428571E-2</v>
      </c>
    </row>
    <row r="332" spans="1:13" x14ac:dyDescent="0.2">
      <c r="A332" s="22">
        <v>0</v>
      </c>
      <c r="B332" s="20">
        <v>7.874015748031496E-3</v>
      </c>
      <c r="C332" s="20">
        <v>0</v>
      </c>
      <c r="I332" s="20">
        <v>0</v>
      </c>
      <c r="K332" s="20">
        <v>3.2786885245901641E-2</v>
      </c>
      <c r="L332" s="21">
        <v>0</v>
      </c>
      <c r="M332" s="21">
        <v>2.7522935779816515E-2</v>
      </c>
    </row>
    <row r="333" spans="1:13" x14ac:dyDescent="0.2">
      <c r="A333" s="22">
        <v>0</v>
      </c>
      <c r="B333" s="20">
        <v>7.1942446043165471E-3</v>
      </c>
      <c r="C333" s="20">
        <v>0</v>
      </c>
      <c r="I333" s="20">
        <v>0</v>
      </c>
      <c r="K333" s="20">
        <v>3.2786885245901641E-2</v>
      </c>
      <c r="L333" s="21">
        <v>0</v>
      </c>
      <c r="M333" s="21">
        <v>2.7397260273972601E-2</v>
      </c>
    </row>
    <row r="334" spans="1:13" x14ac:dyDescent="0.2">
      <c r="A334" s="22">
        <v>0</v>
      </c>
      <c r="B334" s="20">
        <v>0</v>
      </c>
      <c r="C334" s="20">
        <v>0</v>
      </c>
      <c r="I334" s="20">
        <v>0</v>
      </c>
      <c r="K334" s="20">
        <v>3.2258064516129031E-2</v>
      </c>
      <c r="L334" s="21">
        <v>0</v>
      </c>
      <c r="M334" s="21">
        <v>2.7027027027027029E-2</v>
      </c>
    </row>
    <row r="335" spans="1:13" x14ac:dyDescent="0.2">
      <c r="A335" s="22">
        <v>0</v>
      </c>
      <c r="B335" s="20">
        <v>0</v>
      </c>
      <c r="C335" s="20">
        <v>0</v>
      </c>
      <c r="I335" s="20">
        <v>0</v>
      </c>
      <c r="K335" s="20">
        <v>2.9411764705882353E-2</v>
      </c>
      <c r="L335" s="21">
        <v>0</v>
      </c>
      <c r="M335" s="21">
        <v>2.7027027027027029E-2</v>
      </c>
    </row>
    <row r="336" spans="1:13" x14ac:dyDescent="0.2">
      <c r="A336" s="22">
        <v>0</v>
      </c>
      <c r="B336" s="20">
        <v>0</v>
      </c>
      <c r="C336" s="20">
        <v>0</v>
      </c>
      <c r="I336" s="20">
        <v>0</v>
      </c>
      <c r="K336" s="20">
        <v>2.9411764705882353E-2</v>
      </c>
      <c r="L336" s="21">
        <v>0</v>
      </c>
      <c r="M336" s="21">
        <v>2.6666666666666668E-2</v>
      </c>
    </row>
    <row r="337" spans="1:13" x14ac:dyDescent="0.2">
      <c r="A337" s="22">
        <v>0</v>
      </c>
      <c r="B337" s="20">
        <v>0</v>
      </c>
      <c r="C337" s="20">
        <v>0</v>
      </c>
      <c r="I337" s="20">
        <v>0</v>
      </c>
      <c r="K337" s="20">
        <v>2.8571428571428571E-2</v>
      </c>
      <c r="L337" s="21">
        <v>0</v>
      </c>
      <c r="M337" s="21">
        <v>2.6315789473684209E-2</v>
      </c>
    </row>
    <row r="338" spans="1:13" x14ac:dyDescent="0.2">
      <c r="A338" s="22">
        <v>0</v>
      </c>
      <c r="B338" s="20">
        <v>0</v>
      </c>
      <c r="C338" s="20">
        <v>0</v>
      </c>
      <c r="I338" s="20">
        <v>0</v>
      </c>
      <c r="K338" s="20">
        <v>2.7777777777777776E-2</v>
      </c>
      <c r="L338" s="21">
        <v>0</v>
      </c>
      <c r="M338" s="21">
        <v>2.564102564102564E-2</v>
      </c>
    </row>
    <row r="339" spans="1:13" x14ac:dyDescent="0.2">
      <c r="A339" s="22">
        <v>0</v>
      </c>
      <c r="B339" s="20">
        <v>0</v>
      </c>
      <c r="C339" s="20">
        <v>0</v>
      </c>
      <c r="I339" s="20">
        <v>0</v>
      </c>
      <c r="K339" s="20">
        <v>2.7777777777777776E-2</v>
      </c>
      <c r="L339" s="21">
        <v>0</v>
      </c>
      <c r="M339" s="21">
        <v>2.5316455696202531E-2</v>
      </c>
    </row>
    <row r="340" spans="1:13" x14ac:dyDescent="0.2">
      <c r="A340" s="22">
        <v>0</v>
      </c>
      <c r="B340" s="20">
        <v>0</v>
      </c>
      <c r="C340" s="20">
        <v>0</v>
      </c>
      <c r="I340" s="20">
        <v>0</v>
      </c>
      <c r="K340" s="20">
        <v>2.6315789473684209E-2</v>
      </c>
      <c r="L340" s="21">
        <v>0</v>
      </c>
      <c r="M340" s="21">
        <v>2.4793388429752067E-2</v>
      </c>
    </row>
    <row r="341" spans="1:13" x14ac:dyDescent="0.2">
      <c r="A341" s="22">
        <v>0</v>
      </c>
      <c r="B341" s="20">
        <v>0</v>
      </c>
      <c r="C341" s="20">
        <v>0</v>
      </c>
      <c r="I341" s="20">
        <v>0</v>
      </c>
      <c r="K341" s="20">
        <v>2.5316455696202531E-2</v>
      </c>
      <c r="L341" s="21">
        <v>0</v>
      </c>
      <c r="M341" s="21">
        <v>2.4390243902439025E-2</v>
      </c>
    </row>
    <row r="342" spans="1:13" x14ac:dyDescent="0.2">
      <c r="A342" s="22">
        <v>0</v>
      </c>
      <c r="B342" s="20">
        <v>0</v>
      </c>
      <c r="C342" s="20">
        <v>0</v>
      </c>
      <c r="I342" s="20">
        <v>0</v>
      </c>
      <c r="K342" s="20">
        <v>2.4390243902439025E-2</v>
      </c>
      <c r="L342" s="21">
        <v>0</v>
      </c>
      <c r="M342" s="21">
        <v>2.4390243902439025E-2</v>
      </c>
    </row>
    <row r="343" spans="1:13" x14ac:dyDescent="0.2">
      <c r="A343" s="22">
        <v>0</v>
      </c>
      <c r="B343" s="20">
        <v>0</v>
      </c>
      <c r="C343" s="20">
        <v>0</v>
      </c>
      <c r="I343" s="20">
        <v>0</v>
      </c>
      <c r="K343" s="20">
        <v>2.3809523809523808E-2</v>
      </c>
      <c r="L343" s="21">
        <v>0</v>
      </c>
      <c r="M343" s="21">
        <v>2.4096385542168676E-2</v>
      </c>
    </row>
    <row r="344" spans="1:13" x14ac:dyDescent="0.2">
      <c r="A344" s="22">
        <v>0</v>
      </c>
      <c r="B344" s="20">
        <v>0</v>
      </c>
      <c r="C344" s="20">
        <v>0</v>
      </c>
      <c r="I344" s="20">
        <v>0</v>
      </c>
      <c r="K344" s="20">
        <v>2.3255813953488372E-2</v>
      </c>
      <c r="L344" s="21">
        <v>0</v>
      </c>
      <c r="M344" s="21">
        <v>2.3255813953488372E-2</v>
      </c>
    </row>
    <row r="345" spans="1:13" x14ac:dyDescent="0.2">
      <c r="A345" s="22">
        <v>0</v>
      </c>
      <c r="B345" s="20">
        <v>0</v>
      </c>
      <c r="C345" s="20">
        <v>0</v>
      </c>
      <c r="I345" s="20">
        <v>0</v>
      </c>
      <c r="K345" s="20">
        <v>2.2988505747126436E-2</v>
      </c>
      <c r="L345" s="21">
        <v>0</v>
      </c>
      <c r="M345" s="21">
        <v>2.247191011235955E-2</v>
      </c>
    </row>
    <row r="346" spans="1:13" x14ac:dyDescent="0.2">
      <c r="A346" s="22">
        <v>0</v>
      </c>
      <c r="B346" s="20">
        <v>0</v>
      </c>
      <c r="C346" s="20">
        <v>0</v>
      </c>
      <c r="I346" s="20">
        <v>0</v>
      </c>
      <c r="K346" s="20">
        <v>2.2988505747126436E-2</v>
      </c>
      <c r="L346" s="21">
        <v>0</v>
      </c>
      <c r="M346" s="21">
        <v>2.247191011235955E-2</v>
      </c>
    </row>
    <row r="347" spans="1:13" x14ac:dyDescent="0.2">
      <c r="A347" s="22">
        <v>0</v>
      </c>
      <c r="B347" s="20">
        <v>0</v>
      </c>
      <c r="C347" s="20">
        <v>0</v>
      </c>
      <c r="I347" s="20">
        <v>0</v>
      </c>
      <c r="K347" s="20">
        <v>2.2727272727272728E-2</v>
      </c>
      <c r="L347" s="21">
        <v>0</v>
      </c>
      <c r="M347" s="21">
        <v>2.247191011235955E-2</v>
      </c>
    </row>
    <row r="348" spans="1:13" x14ac:dyDescent="0.2">
      <c r="A348" s="22">
        <v>0</v>
      </c>
      <c r="B348" s="20">
        <v>0</v>
      </c>
      <c r="C348" s="20">
        <v>0</v>
      </c>
      <c r="I348" s="20">
        <v>0</v>
      </c>
      <c r="K348" s="20">
        <v>2.2727272727272728E-2</v>
      </c>
      <c r="L348" s="21">
        <v>0</v>
      </c>
      <c r="M348" s="21">
        <v>2.247191011235955E-2</v>
      </c>
    </row>
    <row r="349" spans="1:13" x14ac:dyDescent="0.2">
      <c r="A349" s="22">
        <v>0</v>
      </c>
      <c r="B349" s="20">
        <v>0</v>
      </c>
      <c r="C349" s="20">
        <v>0</v>
      </c>
      <c r="I349" s="20">
        <v>0</v>
      </c>
      <c r="K349" s="20">
        <v>2.247191011235955E-2</v>
      </c>
      <c r="L349" s="21">
        <v>0</v>
      </c>
      <c r="M349" s="21">
        <v>2.2222222222222223E-2</v>
      </c>
    </row>
    <row r="350" spans="1:13" x14ac:dyDescent="0.2">
      <c r="A350" s="22">
        <v>0</v>
      </c>
      <c r="B350" s="20">
        <v>0</v>
      </c>
      <c r="C350" s="20">
        <v>0</v>
      </c>
      <c r="I350" s="20">
        <v>0</v>
      </c>
      <c r="K350" s="20">
        <v>2.2222222222222223E-2</v>
      </c>
      <c r="L350" s="21">
        <v>0</v>
      </c>
      <c r="M350" s="21">
        <v>2.2222222222222223E-2</v>
      </c>
    </row>
    <row r="351" spans="1:13" x14ac:dyDescent="0.2">
      <c r="A351" s="22">
        <v>0</v>
      </c>
      <c r="B351" s="20">
        <v>0</v>
      </c>
      <c r="C351" s="20">
        <v>0</v>
      </c>
      <c r="I351" s="20">
        <v>0</v>
      </c>
      <c r="K351" s="20">
        <v>2.1505376344086023E-2</v>
      </c>
      <c r="L351" s="21">
        <v>0</v>
      </c>
      <c r="M351" s="21">
        <v>2.2222222222222223E-2</v>
      </c>
    </row>
    <row r="352" spans="1:13" x14ac:dyDescent="0.2">
      <c r="A352" s="22">
        <v>0</v>
      </c>
      <c r="B352" s="20">
        <v>0</v>
      </c>
      <c r="C352" s="20">
        <v>0</v>
      </c>
      <c r="I352" s="20">
        <v>0</v>
      </c>
      <c r="K352" s="20">
        <v>2.0408163265306121E-2</v>
      </c>
      <c r="L352" s="21">
        <v>0</v>
      </c>
      <c r="M352" s="21">
        <v>2.1739130434782608E-2</v>
      </c>
    </row>
    <row r="353" spans="1:13" x14ac:dyDescent="0.2">
      <c r="A353" s="22">
        <v>0</v>
      </c>
      <c r="B353" s="20">
        <v>0</v>
      </c>
      <c r="C353" s="20">
        <v>0</v>
      </c>
      <c r="K353" s="20">
        <v>1.9801980198019802E-2</v>
      </c>
      <c r="L353" s="21">
        <v>0</v>
      </c>
      <c r="M353" s="21">
        <v>2.1739130434782608E-2</v>
      </c>
    </row>
    <row r="354" spans="1:13" x14ac:dyDescent="0.2">
      <c r="A354" s="22">
        <v>0</v>
      </c>
      <c r="B354" s="20">
        <v>0</v>
      </c>
      <c r="C354" s="20">
        <v>0</v>
      </c>
      <c r="K354" s="20">
        <v>1.9230769230769232E-2</v>
      </c>
      <c r="L354" s="21">
        <v>0</v>
      </c>
      <c r="M354" s="21">
        <v>2.1276595744680851E-2</v>
      </c>
    </row>
    <row r="355" spans="1:13" x14ac:dyDescent="0.2">
      <c r="A355" s="22">
        <v>0</v>
      </c>
      <c r="B355" s="20">
        <v>0</v>
      </c>
      <c r="C355" s="20">
        <v>0</v>
      </c>
      <c r="K355" s="20">
        <v>1.9047619047619049E-2</v>
      </c>
      <c r="L355" s="21">
        <v>0</v>
      </c>
      <c r="M355" s="21">
        <v>2.1276595744680851E-2</v>
      </c>
    </row>
    <row r="356" spans="1:13" x14ac:dyDescent="0.2">
      <c r="A356" s="22">
        <v>0</v>
      </c>
      <c r="B356" s="20">
        <v>0</v>
      </c>
      <c r="C356" s="20">
        <v>0</v>
      </c>
      <c r="K356" s="20">
        <v>1.8691588785046728E-2</v>
      </c>
      <c r="L356" s="21">
        <v>0</v>
      </c>
      <c r="M356" s="21">
        <v>0.02</v>
      </c>
    </row>
    <row r="357" spans="1:13" x14ac:dyDescent="0.2">
      <c r="A357" s="22">
        <v>0</v>
      </c>
      <c r="B357" s="20">
        <v>0</v>
      </c>
      <c r="C357" s="20">
        <v>0</v>
      </c>
      <c r="K357" s="20">
        <v>1.8518518518518517E-2</v>
      </c>
      <c r="L357" s="21">
        <v>0</v>
      </c>
      <c r="M357" s="21">
        <v>1.9867549668874173E-2</v>
      </c>
    </row>
    <row r="358" spans="1:13" x14ac:dyDescent="0.2">
      <c r="A358" s="22">
        <v>0</v>
      </c>
      <c r="B358" s="20">
        <v>0</v>
      </c>
      <c r="C358" s="20">
        <v>0</v>
      </c>
      <c r="K358" s="20">
        <v>1.8518518518518517E-2</v>
      </c>
      <c r="L358" s="21">
        <v>0</v>
      </c>
      <c r="M358" s="21">
        <v>1.9607843137254902E-2</v>
      </c>
    </row>
    <row r="359" spans="1:13" x14ac:dyDescent="0.2">
      <c r="A359" s="22">
        <v>0</v>
      </c>
      <c r="B359" s="20">
        <v>0</v>
      </c>
      <c r="C359" s="20">
        <v>0</v>
      </c>
      <c r="K359" s="20">
        <v>1.834862385321101E-2</v>
      </c>
      <c r="L359" s="21">
        <v>0</v>
      </c>
      <c r="M359" s="21">
        <v>1.9230769230769232E-2</v>
      </c>
    </row>
    <row r="360" spans="1:13" x14ac:dyDescent="0.2">
      <c r="A360" s="22">
        <v>0</v>
      </c>
      <c r="B360" s="20">
        <v>0</v>
      </c>
      <c r="C360" s="20">
        <v>0</v>
      </c>
      <c r="K360" s="20">
        <v>1.8181818181818181E-2</v>
      </c>
      <c r="L360" s="21">
        <v>0</v>
      </c>
      <c r="M360" s="21">
        <v>1.9047619047619049E-2</v>
      </c>
    </row>
    <row r="361" spans="1:13" x14ac:dyDescent="0.2">
      <c r="A361" s="22">
        <v>0</v>
      </c>
      <c r="B361" s="20">
        <v>0</v>
      </c>
      <c r="C361" s="20">
        <v>0</v>
      </c>
      <c r="K361" s="20">
        <v>1.8181818181818181E-2</v>
      </c>
      <c r="L361" s="21">
        <v>0</v>
      </c>
      <c r="M361" s="21">
        <v>1.8867924528301886E-2</v>
      </c>
    </row>
    <row r="362" spans="1:13" x14ac:dyDescent="0.2">
      <c r="A362" s="22">
        <v>0</v>
      </c>
      <c r="B362" s="20">
        <v>0</v>
      </c>
      <c r="C362" s="20">
        <v>0</v>
      </c>
      <c r="K362" s="20">
        <v>1.7857142857142856E-2</v>
      </c>
      <c r="L362" s="21">
        <v>0</v>
      </c>
      <c r="M362" s="21">
        <v>1.8867924528301886E-2</v>
      </c>
    </row>
    <row r="363" spans="1:13" x14ac:dyDescent="0.2">
      <c r="A363" s="22">
        <v>0</v>
      </c>
      <c r="B363" s="20">
        <v>0</v>
      </c>
      <c r="C363" s="20">
        <v>0</v>
      </c>
      <c r="K363" s="20">
        <v>1.7857142857142856E-2</v>
      </c>
      <c r="L363" s="21">
        <v>0</v>
      </c>
      <c r="M363" s="21">
        <v>1.8181818181818181E-2</v>
      </c>
    </row>
    <row r="364" spans="1:13" x14ac:dyDescent="0.2">
      <c r="A364" s="22">
        <v>0</v>
      </c>
      <c r="B364" s="20">
        <v>0</v>
      </c>
      <c r="C364" s="20">
        <v>0</v>
      </c>
      <c r="K364" s="20">
        <v>1.7751479289940829E-2</v>
      </c>
      <c r="L364" s="21">
        <v>0</v>
      </c>
      <c r="M364" s="21">
        <v>1.8181818181818181E-2</v>
      </c>
    </row>
    <row r="365" spans="1:13" x14ac:dyDescent="0.2">
      <c r="A365" s="22">
        <v>0</v>
      </c>
      <c r="B365" s="20">
        <v>0</v>
      </c>
      <c r="C365" s="20">
        <v>0</v>
      </c>
      <c r="K365" s="20">
        <v>1.6949152542372881E-2</v>
      </c>
      <c r="L365" s="21">
        <v>0</v>
      </c>
      <c r="M365" s="21">
        <v>1.7857142857142856E-2</v>
      </c>
    </row>
    <row r="366" spans="1:13" x14ac:dyDescent="0.2">
      <c r="A366" s="22">
        <v>0</v>
      </c>
      <c r="B366" s="20">
        <v>0</v>
      </c>
      <c r="C366" s="20">
        <v>0</v>
      </c>
      <c r="K366" s="20">
        <v>1.6666666666666666E-2</v>
      </c>
      <c r="L366" s="21">
        <v>0</v>
      </c>
      <c r="M366" s="21">
        <v>1.7699115044247787E-2</v>
      </c>
    </row>
    <row r="367" spans="1:13" x14ac:dyDescent="0.2">
      <c r="A367" s="22">
        <v>0</v>
      </c>
      <c r="B367" s="20">
        <v>0</v>
      </c>
      <c r="C367" s="20">
        <v>0</v>
      </c>
      <c r="K367" s="20">
        <v>1.6129032258064516E-2</v>
      </c>
      <c r="L367" s="21">
        <v>0</v>
      </c>
      <c r="M367" s="21">
        <v>1.6949152542372881E-2</v>
      </c>
    </row>
    <row r="368" spans="1:13" x14ac:dyDescent="0.2">
      <c r="A368" s="22">
        <v>0</v>
      </c>
      <c r="B368" s="20">
        <v>0</v>
      </c>
      <c r="C368" s="20">
        <v>0</v>
      </c>
      <c r="K368" s="20">
        <v>1.5625E-2</v>
      </c>
      <c r="L368" s="21">
        <v>0</v>
      </c>
      <c r="M368" s="21">
        <v>1.6666666666666666E-2</v>
      </c>
    </row>
    <row r="369" spans="1:13" x14ac:dyDescent="0.2">
      <c r="A369" s="22">
        <v>0</v>
      </c>
      <c r="B369" s="20">
        <v>0</v>
      </c>
      <c r="C369" s="20">
        <v>0</v>
      </c>
      <c r="K369" s="20">
        <v>1.5384615384615385E-2</v>
      </c>
      <c r="L369" s="21">
        <v>0</v>
      </c>
      <c r="M369" s="21">
        <v>1.6666666666666666E-2</v>
      </c>
    </row>
    <row r="370" spans="1:13" x14ac:dyDescent="0.2">
      <c r="A370" s="22">
        <v>0</v>
      </c>
      <c r="B370" s="20">
        <v>0</v>
      </c>
      <c r="C370" s="20">
        <v>0</v>
      </c>
      <c r="K370" s="20">
        <v>1.4851485148514851E-2</v>
      </c>
      <c r="L370" s="21">
        <v>0</v>
      </c>
      <c r="M370" s="21">
        <v>1.6393442622950821E-2</v>
      </c>
    </row>
    <row r="371" spans="1:13" x14ac:dyDescent="0.2">
      <c r="A371" s="22">
        <v>0</v>
      </c>
      <c r="B371" s="20">
        <v>0</v>
      </c>
      <c r="C371" s="20">
        <v>0</v>
      </c>
      <c r="K371" s="20">
        <v>1.4814814814814815E-2</v>
      </c>
      <c r="L371" s="21">
        <v>0</v>
      </c>
      <c r="M371" s="21">
        <v>1.5873015873015872E-2</v>
      </c>
    </row>
    <row r="372" spans="1:13" x14ac:dyDescent="0.2">
      <c r="A372" s="22">
        <v>0</v>
      </c>
      <c r="B372" s="20">
        <v>0</v>
      </c>
      <c r="C372" s="20">
        <v>0</v>
      </c>
      <c r="K372" s="20">
        <v>1.3698630136986301E-2</v>
      </c>
      <c r="L372" s="21">
        <v>0</v>
      </c>
      <c r="M372" s="21">
        <v>1.5625E-2</v>
      </c>
    </row>
    <row r="373" spans="1:13" x14ac:dyDescent="0.2">
      <c r="A373" s="22">
        <v>0</v>
      </c>
      <c r="B373" s="20">
        <v>0</v>
      </c>
      <c r="C373" s="20">
        <v>0</v>
      </c>
      <c r="K373" s="20">
        <v>1.3157894736842105E-2</v>
      </c>
      <c r="L373" s="21">
        <v>0</v>
      </c>
      <c r="M373" s="21">
        <v>1.4705882352941176E-2</v>
      </c>
    </row>
    <row r="374" spans="1:13" x14ac:dyDescent="0.2">
      <c r="A374" s="22"/>
      <c r="B374" s="20">
        <v>0</v>
      </c>
      <c r="C374" s="20">
        <v>0</v>
      </c>
      <c r="K374" s="20">
        <v>1.2048192771084338E-2</v>
      </c>
      <c r="L374" s="21">
        <v>0</v>
      </c>
      <c r="M374" s="21">
        <v>1.4705882352941176E-2</v>
      </c>
    </row>
    <row r="375" spans="1:13" x14ac:dyDescent="0.2">
      <c r="A375" s="22"/>
      <c r="B375" s="20">
        <v>0</v>
      </c>
      <c r="C375" s="20">
        <v>0</v>
      </c>
      <c r="K375" s="20">
        <v>1.1764705882352941E-2</v>
      </c>
      <c r="L375" s="21">
        <v>0</v>
      </c>
      <c r="M375" s="21">
        <v>1.4705882352941176E-2</v>
      </c>
    </row>
    <row r="376" spans="1:13" x14ac:dyDescent="0.2">
      <c r="A376" s="22"/>
      <c r="B376" s="20">
        <v>0</v>
      </c>
      <c r="C376" s="20">
        <v>0</v>
      </c>
      <c r="K376" s="20">
        <v>1.1152416356877323E-2</v>
      </c>
      <c r="L376" s="21">
        <v>0</v>
      </c>
      <c r="M376" s="21">
        <v>1.4492753623188406E-2</v>
      </c>
    </row>
    <row r="377" spans="1:13" x14ac:dyDescent="0.2">
      <c r="A377" s="22"/>
      <c r="B377" s="20">
        <v>0</v>
      </c>
      <c r="C377" s="20">
        <v>0</v>
      </c>
      <c r="K377" s="20">
        <v>1.1111111111111112E-2</v>
      </c>
      <c r="L377" s="21">
        <v>0</v>
      </c>
      <c r="M377" s="21">
        <v>1.4285714285714285E-2</v>
      </c>
    </row>
    <row r="378" spans="1:13" x14ac:dyDescent="0.2">
      <c r="A378" s="22"/>
      <c r="B378" s="20">
        <v>0</v>
      </c>
      <c r="C378" s="20">
        <v>0</v>
      </c>
      <c r="K378" s="20">
        <v>1.0526315789473684E-2</v>
      </c>
      <c r="L378" s="21">
        <v>0</v>
      </c>
      <c r="M378" s="21">
        <v>1.3888888888888888E-2</v>
      </c>
    </row>
    <row r="379" spans="1:13" x14ac:dyDescent="0.2">
      <c r="A379" s="22"/>
      <c r="B379" s="20">
        <v>0</v>
      </c>
      <c r="C379" s="20">
        <v>0</v>
      </c>
      <c r="K379" s="20">
        <v>1.0416666666666666E-2</v>
      </c>
      <c r="L379" s="21">
        <v>0</v>
      </c>
      <c r="M379" s="21">
        <v>1.2987012987012988E-2</v>
      </c>
    </row>
    <row r="380" spans="1:13" x14ac:dyDescent="0.2">
      <c r="A380" s="22"/>
      <c r="B380" s="20">
        <v>0</v>
      </c>
      <c r="C380" s="20">
        <v>0</v>
      </c>
      <c r="K380" s="20">
        <v>1.0309278350515464E-2</v>
      </c>
      <c r="L380" s="21">
        <v>0</v>
      </c>
      <c r="M380" s="21">
        <v>1.2987012987012988E-2</v>
      </c>
    </row>
    <row r="381" spans="1:13" x14ac:dyDescent="0.2">
      <c r="A381" s="22"/>
      <c r="B381" s="20">
        <v>0</v>
      </c>
      <c r="C381" s="20">
        <v>0</v>
      </c>
      <c r="K381" s="20">
        <v>1.0101010101010102E-2</v>
      </c>
      <c r="L381" s="21">
        <v>0</v>
      </c>
      <c r="M381" s="21">
        <v>1.2345679012345678E-2</v>
      </c>
    </row>
    <row r="382" spans="1:13" x14ac:dyDescent="0.2">
      <c r="A382" s="22"/>
      <c r="B382" s="20">
        <v>0</v>
      </c>
      <c r="C382" s="20">
        <v>0</v>
      </c>
      <c r="K382" s="20">
        <v>9.3457943925233638E-3</v>
      </c>
      <c r="L382" s="21">
        <v>0</v>
      </c>
      <c r="M382" s="21">
        <v>1.1235955056179775E-2</v>
      </c>
    </row>
    <row r="383" spans="1:13" x14ac:dyDescent="0.2">
      <c r="B383" s="20">
        <v>0</v>
      </c>
      <c r="C383" s="20">
        <v>0</v>
      </c>
      <c r="K383" s="20">
        <v>9.1743119266055051E-3</v>
      </c>
      <c r="L383" s="21">
        <v>0</v>
      </c>
      <c r="M383" s="21">
        <v>1.0638297872340425E-2</v>
      </c>
    </row>
    <row r="384" spans="1:13" x14ac:dyDescent="0.2">
      <c r="B384" s="20">
        <v>0</v>
      </c>
      <c r="C384" s="20">
        <v>0</v>
      </c>
      <c r="K384" s="20">
        <v>8.3333333333333332E-3</v>
      </c>
      <c r="L384" s="21">
        <v>0</v>
      </c>
      <c r="M384" s="21">
        <v>1.0416666666666666E-2</v>
      </c>
    </row>
    <row r="385" spans="2:13" x14ac:dyDescent="0.2">
      <c r="B385" s="20">
        <v>0</v>
      </c>
      <c r="C385" s="20">
        <v>0</v>
      </c>
      <c r="K385" s="20">
        <v>8.130081300813009E-3</v>
      </c>
      <c r="L385" s="21">
        <v>0</v>
      </c>
      <c r="M385" s="21">
        <v>1.0416666666666666E-2</v>
      </c>
    </row>
    <row r="386" spans="2:13" x14ac:dyDescent="0.2">
      <c r="B386" s="20">
        <v>0</v>
      </c>
      <c r="C386" s="20">
        <v>0</v>
      </c>
      <c r="K386" s="20">
        <v>6.8027210884353739E-3</v>
      </c>
      <c r="L386" s="21">
        <v>0</v>
      </c>
      <c r="M386" s="21">
        <v>1.0309278350515464E-2</v>
      </c>
    </row>
    <row r="387" spans="2:13" x14ac:dyDescent="0.2">
      <c r="B387" s="20">
        <v>0</v>
      </c>
      <c r="C387" s="20">
        <v>0</v>
      </c>
      <c r="K387" s="20">
        <v>6.4935064935064939E-3</v>
      </c>
      <c r="L387" s="21">
        <v>0</v>
      </c>
      <c r="M387" s="21">
        <v>1.0101010101010102E-2</v>
      </c>
    </row>
    <row r="388" spans="2:13" x14ac:dyDescent="0.2">
      <c r="B388" s="20">
        <v>0</v>
      </c>
      <c r="C388" s="20">
        <v>0</v>
      </c>
      <c r="K388" s="20">
        <v>0</v>
      </c>
      <c r="L388" s="21">
        <v>0</v>
      </c>
      <c r="M388" s="21">
        <v>9.8039215686274508E-3</v>
      </c>
    </row>
    <row r="389" spans="2:13" x14ac:dyDescent="0.2">
      <c r="B389" s="20">
        <v>0</v>
      </c>
      <c r="C389" s="20">
        <v>0</v>
      </c>
      <c r="K389" s="20">
        <v>0</v>
      </c>
      <c r="L389" s="21">
        <v>0</v>
      </c>
      <c r="M389" s="21">
        <v>9.433962264150943E-3</v>
      </c>
    </row>
    <row r="390" spans="2:13" x14ac:dyDescent="0.2">
      <c r="B390" s="20">
        <v>0</v>
      </c>
      <c r="C390" s="20">
        <v>0</v>
      </c>
      <c r="K390" s="20">
        <v>0</v>
      </c>
      <c r="L390" s="21">
        <v>0</v>
      </c>
      <c r="M390" s="21">
        <v>9.2592592592592587E-3</v>
      </c>
    </row>
    <row r="391" spans="2:13" x14ac:dyDescent="0.2">
      <c r="B391" s="20">
        <v>0</v>
      </c>
      <c r="C391" s="20">
        <v>0</v>
      </c>
      <c r="K391" s="20">
        <v>0</v>
      </c>
      <c r="L391" s="21">
        <v>0</v>
      </c>
      <c r="M391" s="21">
        <v>9.0090090090090089E-3</v>
      </c>
    </row>
    <row r="392" spans="2:13" x14ac:dyDescent="0.2">
      <c r="B392" s="20">
        <v>0</v>
      </c>
      <c r="C392" s="20">
        <v>0</v>
      </c>
      <c r="K392" s="20">
        <v>0</v>
      </c>
      <c r="L392" s="21">
        <v>0</v>
      </c>
      <c r="M392" s="21">
        <v>8.0000000000000002E-3</v>
      </c>
    </row>
    <row r="393" spans="2:13" x14ac:dyDescent="0.2">
      <c r="B393" s="20">
        <v>0</v>
      </c>
      <c r="C393" s="20">
        <v>0</v>
      </c>
      <c r="K393" s="20">
        <v>0</v>
      </c>
      <c r="L393" s="21">
        <v>0</v>
      </c>
      <c r="M393" s="21">
        <v>7.8125E-3</v>
      </c>
    </row>
    <row r="394" spans="2:13" x14ac:dyDescent="0.2">
      <c r="B394" s="20">
        <v>0</v>
      </c>
      <c r="C394" s="20">
        <v>0</v>
      </c>
      <c r="K394" s="20">
        <v>0</v>
      </c>
      <c r="L394" s="21">
        <v>0</v>
      </c>
      <c r="M394" s="21">
        <v>7.5187969924812026E-3</v>
      </c>
    </row>
    <row r="395" spans="2:13" x14ac:dyDescent="0.2">
      <c r="B395" s="20">
        <v>0</v>
      </c>
      <c r="C395" s="20">
        <v>0</v>
      </c>
      <c r="K395" s="20">
        <v>0</v>
      </c>
      <c r="L395" s="21">
        <v>0</v>
      </c>
      <c r="M395" s="21">
        <v>7.0921985815602835E-3</v>
      </c>
    </row>
    <row r="396" spans="2:13" x14ac:dyDescent="0.2">
      <c r="B396" s="20">
        <v>0</v>
      </c>
      <c r="C396" s="20">
        <v>0</v>
      </c>
      <c r="K396" s="20">
        <v>0</v>
      </c>
      <c r="L396" s="21">
        <v>0</v>
      </c>
      <c r="M396" s="21">
        <v>6.5359477124183009E-3</v>
      </c>
    </row>
    <row r="397" spans="2:13" x14ac:dyDescent="0.2">
      <c r="B397" s="20">
        <v>0</v>
      </c>
      <c r="C397" s="20">
        <v>0</v>
      </c>
      <c r="K397" s="20">
        <v>0</v>
      </c>
      <c r="L397" s="21">
        <v>0</v>
      </c>
      <c r="M397" s="21">
        <v>0</v>
      </c>
    </row>
    <row r="398" spans="2:13" x14ac:dyDescent="0.2">
      <c r="B398" s="20">
        <v>0</v>
      </c>
      <c r="C398" s="20">
        <v>0</v>
      </c>
      <c r="K398" s="20">
        <v>0</v>
      </c>
      <c r="L398" s="21">
        <v>0</v>
      </c>
      <c r="M398" s="21">
        <v>0</v>
      </c>
    </row>
    <row r="399" spans="2:13" x14ac:dyDescent="0.2">
      <c r="B399" s="20">
        <v>0</v>
      </c>
      <c r="C399" s="20">
        <v>0</v>
      </c>
      <c r="K399" s="20">
        <v>0</v>
      </c>
      <c r="L399" s="21">
        <v>0</v>
      </c>
      <c r="M399" s="21">
        <v>0</v>
      </c>
    </row>
    <row r="400" spans="2:13" x14ac:dyDescent="0.2">
      <c r="B400" s="20">
        <v>0</v>
      </c>
      <c r="C400" s="20">
        <v>0</v>
      </c>
      <c r="K400" s="20">
        <v>0</v>
      </c>
      <c r="L400" s="21">
        <v>0</v>
      </c>
      <c r="M400" s="21">
        <v>0</v>
      </c>
    </row>
    <row r="401" spans="2:13" x14ac:dyDescent="0.2">
      <c r="B401" s="20">
        <v>0</v>
      </c>
      <c r="C401" s="20">
        <v>0</v>
      </c>
      <c r="K401" s="20">
        <v>0</v>
      </c>
      <c r="L401" s="21">
        <v>0</v>
      </c>
      <c r="M401" s="21">
        <v>0</v>
      </c>
    </row>
    <row r="402" spans="2:13" x14ac:dyDescent="0.2">
      <c r="B402" s="20">
        <v>0</v>
      </c>
      <c r="K402" s="20">
        <v>0</v>
      </c>
      <c r="L402" s="21">
        <v>0</v>
      </c>
      <c r="M402" s="21">
        <v>0</v>
      </c>
    </row>
    <row r="403" spans="2:13" x14ac:dyDescent="0.2">
      <c r="B403" s="20">
        <v>0</v>
      </c>
      <c r="K403" s="20">
        <v>0</v>
      </c>
      <c r="L403" s="21">
        <v>0</v>
      </c>
      <c r="M403" s="21">
        <v>0</v>
      </c>
    </row>
    <row r="404" spans="2:13" x14ac:dyDescent="0.2">
      <c r="B404" s="20">
        <v>0</v>
      </c>
      <c r="K404" s="20">
        <v>0</v>
      </c>
      <c r="L404" s="21">
        <v>0</v>
      </c>
      <c r="M404" s="21">
        <v>0</v>
      </c>
    </row>
    <row r="405" spans="2:13" x14ac:dyDescent="0.2">
      <c r="K405" s="20">
        <v>0</v>
      </c>
      <c r="L405" s="21">
        <v>0</v>
      </c>
      <c r="M405" s="21">
        <v>0</v>
      </c>
    </row>
    <row r="406" spans="2:13" x14ac:dyDescent="0.2">
      <c r="K406" s="20">
        <v>0</v>
      </c>
      <c r="L406" s="21">
        <v>0</v>
      </c>
      <c r="M406" s="21">
        <v>0</v>
      </c>
    </row>
    <row r="407" spans="2:13" x14ac:dyDescent="0.2">
      <c r="K407" s="20">
        <v>0</v>
      </c>
      <c r="L407" s="21">
        <v>0</v>
      </c>
      <c r="M407" s="21">
        <v>0</v>
      </c>
    </row>
    <row r="408" spans="2:13" x14ac:dyDescent="0.2">
      <c r="K408" s="20">
        <v>0</v>
      </c>
      <c r="L408" s="21">
        <v>0</v>
      </c>
      <c r="M408" s="21">
        <v>0</v>
      </c>
    </row>
    <row r="409" spans="2:13" x14ac:dyDescent="0.2">
      <c r="K409" s="20">
        <v>0</v>
      </c>
      <c r="L409" s="21">
        <v>0</v>
      </c>
      <c r="M409" s="21">
        <v>0</v>
      </c>
    </row>
    <row r="410" spans="2:13" x14ac:dyDescent="0.2">
      <c r="K410" s="20">
        <v>0</v>
      </c>
      <c r="L410" s="21">
        <v>0</v>
      </c>
      <c r="M410" s="21">
        <v>0</v>
      </c>
    </row>
    <row r="411" spans="2:13" x14ac:dyDescent="0.2">
      <c r="K411" s="20">
        <v>0</v>
      </c>
      <c r="L411" s="21">
        <v>0</v>
      </c>
      <c r="M411" s="21">
        <v>0</v>
      </c>
    </row>
    <row r="412" spans="2:13" x14ac:dyDescent="0.2">
      <c r="K412" s="20">
        <v>0</v>
      </c>
      <c r="L412" s="21">
        <v>0</v>
      </c>
      <c r="M412" s="21">
        <v>0</v>
      </c>
    </row>
    <row r="413" spans="2:13" x14ac:dyDescent="0.2">
      <c r="K413" s="20">
        <v>0</v>
      </c>
      <c r="L413" s="21">
        <v>0</v>
      </c>
      <c r="M413" s="21">
        <v>0</v>
      </c>
    </row>
    <row r="414" spans="2:13" x14ac:dyDescent="0.2">
      <c r="K414" s="20">
        <v>0</v>
      </c>
      <c r="L414" s="21">
        <v>0</v>
      </c>
      <c r="M414" s="21">
        <v>0</v>
      </c>
    </row>
    <row r="415" spans="2:13" x14ac:dyDescent="0.2">
      <c r="K415" s="20">
        <v>0</v>
      </c>
      <c r="L415" s="21">
        <v>0</v>
      </c>
      <c r="M415" s="21">
        <v>0</v>
      </c>
    </row>
    <row r="416" spans="2:13" x14ac:dyDescent="0.2">
      <c r="K416" s="20">
        <v>0</v>
      </c>
      <c r="L416" s="21">
        <v>0</v>
      </c>
      <c r="M416" s="21">
        <v>0</v>
      </c>
    </row>
    <row r="417" spans="11:13" x14ac:dyDescent="0.2">
      <c r="K417" s="20">
        <v>0</v>
      </c>
      <c r="L417" s="21">
        <v>0</v>
      </c>
      <c r="M417" s="21">
        <v>0</v>
      </c>
    </row>
    <row r="418" spans="11:13" x14ac:dyDescent="0.2">
      <c r="K418" s="20">
        <v>0</v>
      </c>
      <c r="L418" s="21">
        <v>0</v>
      </c>
      <c r="M418" s="21">
        <v>0</v>
      </c>
    </row>
    <row r="419" spans="11:13" x14ac:dyDescent="0.2">
      <c r="K419" s="20">
        <v>0</v>
      </c>
      <c r="L419" s="21">
        <v>0</v>
      </c>
      <c r="M419" s="21">
        <v>0</v>
      </c>
    </row>
    <row r="420" spans="11:13" x14ac:dyDescent="0.2">
      <c r="K420" s="20">
        <v>0</v>
      </c>
      <c r="L420" s="21">
        <v>0</v>
      </c>
      <c r="M420" s="21">
        <v>0</v>
      </c>
    </row>
    <row r="421" spans="11:13" x14ac:dyDescent="0.2">
      <c r="K421" s="20">
        <v>0</v>
      </c>
      <c r="L421" s="21">
        <v>0</v>
      </c>
      <c r="M421" s="21">
        <v>0</v>
      </c>
    </row>
    <row r="422" spans="11:13" x14ac:dyDescent="0.2">
      <c r="K422" s="20">
        <v>0</v>
      </c>
      <c r="L422" s="21">
        <v>0</v>
      </c>
      <c r="M422" s="21">
        <v>0</v>
      </c>
    </row>
    <row r="423" spans="11:13" x14ac:dyDescent="0.2">
      <c r="K423" s="20">
        <v>0</v>
      </c>
      <c r="L423" s="21">
        <v>0</v>
      </c>
      <c r="M423" s="21">
        <v>0</v>
      </c>
    </row>
    <row r="424" spans="11:13" x14ac:dyDescent="0.2">
      <c r="K424" s="20">
        <v>0</v>
      </c>
      <c r="L424" s="21">
        <v>0</v>
      </c>
      <c r="M424" s="21">
        <v>0</v>
      </c>
    </row>
    <row r="425" spans="11:13" x14ac:dyDescent="0.2">
      <c r="K425" s="20">
        <v>0</v>
      </c>
      <c r="L425" s="21">
        <v>0</v>
      </c>
      <c r="M425" s="21">
        <v>0</v>
      </c>
    </row>
    <row r="426" spans="11:13" x14ac:dyDescent="0.2">
      <c r="K426" s="20">
        <v>0</v>
      </c>
      <c r="L426" s="21">
        <v>0</v>
      </c>
      <c r="M426" s="21">
        <v>0</v>
      </c>
    </row>
    <row r="427" spans="11:13" x14ac:dyDescent="0.2">
      <c r="K427" s="20">
        <v>0</v>
      </c>
      <c r="L427" s="21">
        <v>0</v>
      </c>
      <c r="M427" s="21">
        <v>0</v>
      </c>
    </row>
    <row r="428" spans="11:13" x14ac:dyDescent="0.2">
      <c r="K428" s="20">
        <v>0</v>
      </c>
      <c r="L428" s="21">
        <v>0</v>
      </c>
      <c r="M428" s="21">
        <v>0</v>
      </c>
    </row>
    <row r="429" spans="11:13" x14ac:dyDescent="0.2">
      <c r="K429" s="20">
        <v>0</v>
      </c>
      <c r="L429" s="21">
        <v>0</v>
      </c>
      <c r="M429" s="21">
        <v>0</v>
      </c>
    </row>
    <row r="430" spans="11:13" x14ac:dyDescent="0.2">
      <c r="K430" s="20">
        <v>0</v>
      </c>
      <c r="L430" s="21">
        <v>0</v>
      </c>
      <c r="M430" s="21">
        <v>0</v>
      </c>
    </row>
    <row r="431" spans="11:13" x14ac:dyDescent="0.2">
      <c r="K431" s="20">
        <v>0</v>
      </c>
      <c r="L431" s="21">
        <v>0</v>
      </c>
      <c r="M431" s="21">
        <v>0</v>
      </c>
    </row>
    <row r="432" spans="11:13" x14ac:dyDescent="0.2">
      <c r="K432" s="20">
        <v>0</v>
      </c>
      <c r="L432" s="21">
        <v>0</v>
      </c>
      <c r="M432" s="21">
        <v>0</v>
      </c>
    </row>
    <row r="433" spans="11:13" x14ac:dyDescent="0.2">
      <c r="K433" s="20">
        <v>0</v>
      </c>
      <c r="L433" s="21">
        <v>0</v>
      </c>
      <c r="M433" s="21">
        <v>0</v>
      </c>
    </row>
    <row r="434" spans="11:13" x14ac:dyDescent="0.2">
      <c r="K434" s="20">
        <v>0</v>
      </c>
      <c r="L434" s="21">
        <v>0</v>
      </c>
      <c r="M434" s="21">
        <v>0</v>
      </c>
    </row>
    <row r="435" spans="11:13" x14ac:dyDescent="0.2">
      <c r="K435" s="20">
        <v>0</v>
      </c>
      <c r="L435" s="21">
        <v>0</v>
      </c>
      <c r="M435" s="21">
        <v>0</v>
      </c>
    </row>
    <row r="436" spans="11:13" x14ac:dyDescent="0.2">
      <c r="K436" s="20">
        <v>0</v>
      </c>
      <c r="L436" s="21">
        <v>0</v>
      </c>
      <c r="M436" s="21">
        <v>0</v>
      </c>
    </row>
    <row r="437" spans="11:13" x14ac:dyDescent="0.2">
      <c r="K437" s="20">
        <v>0</v>
      </c>
      <c r="L437" s="21">
        <v>0</v>
      </c>
      <c r="M437" s="21">
        <v>0</v>
      </c>
    </row>
    <row r="438" spans="11:13" x14ac:dyDescent="0.2">
      <c r="K438" s="20">
        <v>0</v>
      </c>
      <c r="L438" s="21">
        <v>0</v>
      </c>
      <c r="M438" s="21">
        <v>0</v>
      </c>
    </row>
    <row r="439" spans="11:13" x14ac:dyDescent="0.2">
      <c r="K439" s="20">
        <v>0</v>
      </c>
      <c r="L439" s="21">
        <v>0</v>
      </c>
      <c r="M439" s="21">
        <v>0</v>
      </c>
    </row>
    <row r="440" spans="11:13" x14ac:dyDescent="0.2">
      <c r="K440" s="20">
        <v>0</v>
      </c>
      <c r="L440" s="21">
        <v>0</v>
      </c>
      <c r="M440" s="21">
        <v>0</v>
      </c>
    </row>
    <row r="441" spans="11:13" x14ac:dyDescent="0.2">
      <c r="K441" s="20">
        <v>0</v>
      </c>
      <c r="L441" s="21">
        <v>0</v>
      </c>
      <c r="M441" s="21">
        <v>0</v>
      </c>
    </row>
    <row r="442" spans="11:13" x14ac:dyDescent="0.2">
      <c r="K442" s="20">
        <v>0</v>
      </c>
      <c r="L442" s="21">
        <v>0</v>
      </c>
      <c r="M442" s="21">
        <v>0</v>
      </c>
    </row>
    <row r="443" spans="11:13" x14ac:dyDescent="0.2">
      <c r="K443" s="20">
        <v>0</v>
      </c>
      <c r="L443" s="21">
        <v>0</v>
      </c>
      <c r="M443" s="21">
        <v>0</v>
      </c>
    </row>
    <row r="444" spans="11:13" x14ac:dyDescent="0.2">
      <c r="K444" s="20">
        <v>0</v>
      </c>
      <c r="L444" s="21">
        <v>0</v>
      </c>
      <c r="M444" s="21">
        <v>0</v>
      </c>
    </row>
    <row r="445" spans="11:13" x14ac:dyDescent="0.2">
      <c r="K445" s="20">
        <v>0</v>
      </c>
      <c r="L445" s="21">
        <v>0</v>
      </c>
      <c r="M445" s="21">
        <v>0</v>
      </c>
    </row>
    <row r="446" spans="11:13" x14ac:dyDescent="0.2">
      <c r="K446" s="20">
        <v>0</v>
      </c>
      <c r="L446" s="21">
        <v>0</v>
      </c>
      <c r="M446" s="21">
        <v>0</v>
      </c>
    </row>
    <row r="447" spans="11:13" x14ac:dyDescent="0.2">
      <c r="K447" s="20">
        <v>0</v>
      </c>
      <c r="L447" s="21">
        <v>0</v>
      </c>
      <c r="M447" s="21">
        <v>0</v>
      </c>
    </row>
    <row r="448" spans="11:13" x14ac:dyDescent="0.2">
      <c r="K448" s="20">
        <v>0</v>
      </c>
      <c r="L448" s="21">
        <v>0</v>
      </c>
      <c r="M448" s="21">
        <v>0</v>
      </c>
    </row>
    <row r="449" spans="11:13" x14ac:dyDescent="0.2">
      <c r="K449" s="20">
        <v>0</v>
      </c>
      <c r="M449" s="21">
        <v>0</v>
      </c>
    </row>
    <row r="450" spans="11:13" x14ac:dyDescent="0.2">
      <c r="K450" s="20">
        <v>0</v>
      </c>
      <c r="M450" s="21">
        <v>0</v>
      </c>
    </row>
    <row r="451" spans="11:13" x14ac:dyDescent="0.2">
      <c r="K451" s="20">
        <v>0</v>
      </c>
      <c r="M451" s="21">
        <v>0</v>
      </c>
    </row>
    <row r="452" spans="11:13" x14ac:dyDescent="0.2">
      <c r="K452" s="20">
        <v>0</v>
      </c>
      <c r="M452" s="21">
        <v>0</v>
      </c>
    </row>
    <row r="453" spans="11:13" x14ac:dyDescent="0.2">
      <c r="K453" s="20">
        <v>0</v>
      </c>
      <c r="M453" s="21">
        <v>0</v>
      </c>
    </row>
    <row r="454" spans="11:13" x14ac:dyDescent="0.2">
      <c r="K454" s="20">
        <v>0</v>
      </c>
      <c r="M454" s="21">
        <v>0</v>
      </c>
    </row>
    <row r="455" spans="11:13" x14ac:dyDescent="0.2">
      <c r="K455" s="20">
        <v>0</v>
      </c>
      <c r="M455" s="21">
        <v>0</v>
      </c>
    </row>
    <row r="456" spans="11:13" x14ac:dyDescent="0.2">
      <c r="K456" s="20">
        <v>0</v>
      </c>
      <c r="M456" s="21">
        <v>0</v>
      </c>
    </row>
    <row r="457" spans="11:13" x14ac:dyDescent="0.2">
      <c r="K457" s="20">
        <v>0</v>
      </c>
      <c r="M457" s="21">
        <v>0</v>
      </c>
    </row>
    <row r="458" spans="11:13" x14ac:dyDescent="0.2">
      <c r="K458" s="20">
        <v>0</v>
      </c>
      <c r="M458" s="21">
        <v>0</v>
      </c>
    </row>
    <row r="459" spans="11:13" x14ac:dyDescent="0.2">
      <c r="K459" s="20">
        <v>0</v>
      </c>
      <c r="M459" s="21">
        <v>0</v>
      </c>
    </row>
    <row r="460" spans="11:13" x14ac:dyDescent="0.2">
      <c r="K460" s="20">
        <v>0</v>
      </c>
      <c r="M460" s="21">
        <v>0</v>
      </c>
    </row>
    <row r="461" spans="11:13" x14ac:dyDescent="0.2">
      <c r="K461" s="20">
        <v>0</v>
      </c>
      <c r="M461" s="21">
        <v>0</v>
      </c>
    </row>
    <row r="462" spans="11:13" x14ac:dyDescent="0.2">
      <c r="K462" s="20">
        <v>0</v>
      </c>
      <c r="M462" s="21">
        <v>0</v>
      </c>
    </row>
    <row r="463" spans="11:13" x14ac:dyDescent="0.2">
      <c r="K463" s="20">
        <v>0</v>
      </c>
      <c r="M463" s="21">
        <v>0</v>
      </c>
    </row>
    <row r="464" spans="11:13" x14ac:dyDescent="0.2">
      <c r="K464" s="20">
        <v>0</v>
      </c>
      <c r="M464" s="21">
        <v>0</v>
      </c>
    </row>
    <row r="465" spans="11:13" x14ac:dyDescent="0.2">
      <c r="K465" s="20">
        <v>0</v>
      </c>
      <c r="M465" s="21">
        <v>0</v>
      </c>
    </row>
    <row r="466" spans="11:13" x14ac:dyDescent="0.2">
      <c r="K466" s="20">
        <v>0</v>
      </c>
      <c r="M466" s="21">
        <v>0</v>
      </c>
    </row>
    <row r="467" spans="11:13" x14ac:dyDescent="0.2">
      <c r="K467" s="20">
        <v>0</v>
      </c>
      <c r="M467" s="21">
        <v>0</v>
      </c>
    </row>
    <row r="468" spans="11:13" x14ac:dyDescent="0.2">
      <c r="K468" s="20">
        <v>0</v>
      </c>
      <c r="M468" s="21">
        <v>0</v>
      </c>
    </row>
    <row r="469" spans="11:13" x14ac:dyDescent="0.2">
      <c r="K469" s="20">
        <v>0</v>
      </c>
      <c r="M469" s="21">
        <v>0</v>
      </c>
    </row>
    <row r="470" spans="11:13" x14ac:dyDescent="0.2">
      <c r="K470" s="20">
        <v>0</v>
      </c>
      <c r="M470" s="21">
        <v>0</v>
      </c>
    </row>
    <row r="471" spans="11:13" x14ac:dyDescent="0.2">
      <c r="K471" s="20">
        <v>0</v>
      </c>
      <c r="M471" s="21">
        <v>0</v>
      </c>
    </row>
    <row r="472" spans="11:13" x14ac:dyDescent="0.2">
      <c r="K472" s="20">
        <v>0</v>
      </c>
      <c r="M472" s="21">
        <v>0</v>
      </c>
    </row>
    <row r="473" spans="11:13" x14ac:dyDescent="0.2">
      <c r="K473" s="20">
        <v>0</v>
      </c>
      <c r="M473" s="21">
        <v>0</v>
      </c>
    </row>
    <row r="474" spans="11:13" x14ac:dyDescent="0.2">
      <c r="K474" s="20">
        <v>0</v>
      </c>
      <c r="M474" s="21">
        <v>0</v>
      </c>
    </row>
    <row r="475" spans="11:13" x14ac:dyDescent="0.2">
      <c r="K475" s="20">
        <v>0</v>
      </c>
      <c r="M475" s="21">
        <v>0</v>
      </c>
    </row>
    <row r="476" spans="11:13" x14ac:dyDescent="0.2">
      <c r="K476" s="20">
        <v>0</v>
      </c>
      <c r="M476" s="21">
        <v>0</v>
      </c>
    </row>
    <row r="477" spans="11:13" x14ac:dyDescent="0.2">
      <c r="K477" s="20">
        <v>0</v>
      </c>
      <c r="M477" s="21">
        <v>0</v>
      </c>
    </row>
    <row r="478" spans="11:13" x14ac:dyDescent="0.2">
      <c r="K478" s="20">
        <v>0</v>
      </c>
      <c r="M478" s="21">
        <v>0</v>
      </c>
    </row>
    <row r="479" spans="11:13" x14ac:dyDescent="0.2">
      <c r="M479" s="21">
        <v>0</v>
      </c>
    </row>
    <row r="480" spans="11:13" x14ac:dyDescent="0.2">
      <c r="M480" s="21">
        <v>0</v>
      </c>
    </row>
    <row r="481" spans="13:13" x14ac:dyDescent="0.2">
      <c r="M481" s="21">
        <v>0</v>
      </c>
    </row>
    <row r="482" spans="13:13" x14ac:dyDescent="0.2">
      <c r="M482" s="21">
        <v>0</v>
      </c>
    </row>
    <row r="483" spans="13:13" x14ac:dyDescent="0.2">
      <c r="M483" s="21">
        <v>0</v>
      </c>
    </row>
    <row r="484" spans="13:13" x14ac:dyDescent="0.2">
      <c r="M484" s="21">
        <v>0</v>
      </c>
    </row>
    <row r="485" spans="13:13" x14ac:dyDescent="0.2">
      <c r="M485" s="21">
        <v>0</v>
      </c>
    </row>
    <row r="486" spans="13:13" x14ac:dyDescent="0.2">
      <c r="M486" s="21">
        <v>0</v>
      </c>
    </row>
    <row r="487" spans="13:13" x14ac:dyDescent="0.2">
      <c r="M487" s="21">
        <v>0</v>
      </c>
    </row>
    <row r="488" spans="13:13" x14ac:dyDescent="0.2">
      <c r="M488" s="21">
        <v>0</v>
      </c>
    </row>
    <row r="489" spans="13:13" x14ac:dyDescent="0.2">
      <c r="M489" s="21">
        <v>0</v>
      </c>
    </row>
    <row r="490" spans="13:13" x14ac:dyDescent="0.2">
      <c r="M490" s="21">
        <v>0</v>
      </c>
    </row>
    <row r="491" spans="13:13" x14ac:dyDescent="0.2">
      <c r="M491" s="21">
        <v>0</v>
      </c>
    </row>
    <row r="492" spans="13:13" x14ac:dyDescent="0.2">
      <c r="M492" s="21">
        <v>0</v>
      </c>
    </row>
    <row r="493" spans="13:13" x14ac:dyDescent="0.2">
      <c r="M493" s="21">
        <v>0</v>
      </c>
    </row>
    <row r="494" spans="13:13" x14ac:dyDescent="0.2">
      <c r="M494" s="21">
        <v>0</v>
      </c>
    </row>
    <row r="495" spans="13:13" x14ac:dyDescent="0.2">
      <c r="M495" s="21">
        <v>0</v>
      </c>
    </row>
    <row r="496" spans="13:13" x14ac:dyDescent="0.2">
      <c r="M496" s="21">
        <v>0</v>
      </c>
    </row>
    <row r="497" spans="13:13" x14ac:dyDescent="0.2">
      <c r="M497" s="21">
        <v>0</v>
      </c>
    </row>
    <row r="498" spans="13:13" x14ac:dyDescent="0.2">
      <c r="M498" s="21">
        <v>0</v>
      </c>
    </row>
    <row r="499" spans="13:13" x14ac:dyDescent="0.2">
      <c r="M499" s="21">
        <v>0</v>
      </c>
    </row>
    <row r="500" spans="13:13" x14ac:dyDescent="0.2">
      <c r="M500" s="21">
        <v>0</v>
      </c>
    </row>
    <row r="501" spans="13:13" x14ac:dyDescent="0.2">
      <c r="M501" s="21">
        <v>0</v>
      </c>
    </row>
    <row r="502" spans="13:13" x14ac:dyDescent="0.2">
      <c r="M502" s="21">
        <v>0</v>
      </c>
    </row>
    <row r="503" spans="13:13" x14ac:dyDescent="0.2">
      <c r="M503" s="21">
        <v>0</v>
      </c>
    </row>
    <row r="504" spans="13:13" x14ac:dyDescent="0.2">
      <c r="M504" s="21">
        <v>0</v>
      </c>
    </row>
    <row r="505" spans="13:13" x14ac:dyDescent="0.2">
      <c r="M505" s="2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1"/>
  <sheetViews>
    <sheetView zoomScale="80" zoomScaleNormal="80" workbookViewId="0"/>
  </sheetViews>
  <sheetFormatPr baseColWidth="10" defaultColWidth="8.83203125" defaultRowHeight="15" x14ac:dyDescent="0.2"/>
  <sheetData>
    <row r="1" spans="1:20" x14ac:dyDescent="0.2">
      <c r="A1" s="4"/>
      <c r="B1" s="4" t="s">
        <v>54</v>
      </c>
    </row>
    <row r="2" spans="1:20" x14ac:dyDescent="0.2">
      <c r="A2" s="4"/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  <c r="M2" t="s">
        <v>0</v>
      </c>
      <c r="N2" t="s">
        <v>0</v>
      </c>
      <c r="O2" t="s">
        <v>0</v>
      </c>
      <c r="P2" t="s">
        <v>23</v>
      </c>
      <c r="Q2" t="s">
        <v>23</v>
      </c>
      <c r="R2" t="s">
        <v>23</v>
      </c>
      <c r="S2" t="s">
        <v>23</v>
      </c>
      <c r="T2" t="s">
        <v>23</v>
      </c>
    </row>
    <row r="3" spans="1:20" x14ac:dyDescent="0.2">
      <c r="A3" s="4" t="s">
        <v>38</v>
      </c>
      <c r="B3" t="s">
        <v>39</v>
      </c>
      <c r="C3" t="s">
        <v>40</v>
      </c>
      <c r="D3" t="s">
        <v>41</v>
      </c>
      <c r="E3" t="s">
        <v>42</v>
      </c>
      <c r="F3" t="s">
        <v>43</v>
      </c>
      <c r="G3" t="s">
        <v>44</v>
      </c>
      <c r="H3" t="s">
        <v>45</v>
      </c>
      <c r="I3" t="s">
        <v>46</v>
      </c>
      <c r="J3" t="s">
        <v>47</v>
      </c>
      <c r="K3" t="s">
        <v>48</v>
      </c>
      <c r="L3" t="s">
        <v>49</v>
      </c>
      <c r="M3" t="s">
        <v>50</v>
      </c>
      <c r="N3" t="s">
        <v>51</v>
      </c>
      <c r="O3" t="s">
        <v>52</v>
      </c>
      <c r="P3" t="s">
        <v>39</v>
      </c>
      <c r="Q3" t="s">
        <v>40</v>
      </c>
      <c r="R3" t="s">
        <v>41</v>
      </c>
      <c r="S3" t="s">
        <v>42</v>
      </c>
      <c r="T3" t="s">
        <v>43</v>
      </c>
    </row>
    <row r="4" spans="1:20" x14ac:dyDescent="0.2">
      <c r="A4" s="11">
        <v>112</v>
      </c>
      <c r="B4" s="1">
        <v>6.8</v>
      </c>
      <c r="C4" s="1">
        <v>2.766667</v>
      </c>
      <c r="D4" s="1">
        <v>0</v>
      </c>
      <c r="E4" s="1">
        <v>0.5</v>
      </c>
      <c r="F4" s="1">
        <v>0.73333300000000001</v>
      </c>
      <c r="G4" s="1">
        <v>1.433333</v>
      </c>
      <c r="H4" s="1">
        <v>5.8666669999999996</v>
      </c>
      <c r="I4" s="1">
        <v>0</v>
      </c>
      <c r="J4" s="1">
        <v>0</v>
      </c>
      <c r="K4" s="1">
        <v>0.6</v>
      </c>
      <c r="L4" s="1">
        <v>0.3</v>
      </c>
      <c r="M4" s="1">
        <v>1.0333330000000001</v>
      </c>
      <c r="N4" s="1">
        <v>4.0333329999999998</v>
      </c>
      <c r="O4" s="1">
        <v>1.6</v>
      </c>
      <c r="P4" s="1">
        <v>0</v>
      </c>
      <c r="Q4" s="1">
        <v>0</v>
      </c>
      <c r="R4" s="1">
        <v>4.9000000000000004</v>
      </c>
      <c r="S4" s="1">
        <v>1.3666670000000001</v>
      </c>
      <c r="T4" s="1">
        <v>0</v>
      </c>
    </row>
    <row r="5" spans="1:20" x14ac:dyDescent="0.2">
      <c r="A5" s="11">
        <v>119</v>
      </c>
      <c r="B5" s="1">
        <v>1.9</v>
      </c>
      <c r="C5" s="1">
        <v>11.1</v>
      </c>
      <c r="D5" s="1">
        <v>0.3</v>
      </c>
      <c r="E5" s="1">
        <v>22.966670000000001</v>
      </c>
      <c r="F5" s="1">
        <v>19.228190000000001</v>
      </c>
      <c r="G5" s="1">
        <v>10.33333</v>
      </c>
      <c r="H5" s="1">
        <v>51.241610000000001</v>
      </c>
      <c r="I5" s="1">
        <v>11.17845</v>
      </c>
      <c r="J5" s="1">
        <v>2.5</v>
      </c>
      <c r="K5" s="1">
        <v>0</v>
      </c>
      <c r="L5" s="1">
        <v>2.9666670000000002</v>
      </c>
      <c r="M5" s="1">
        <v>13.7</v>
      </c>
      <c r="N5" s="1">
        <v>16.100000000000001</v>
      </c>
      <c r="O5" s="1">
        <v>47.53378</v>
      </c>
      <c r="P5" s="1">
        <v>0</v>
      </c>
      <c r="Q5" s="1">
        <v>0</v>
      </c>
      <c r="R5" s="1">
        <v>0</v>
      </c>
      <c r="S5" s="1">
        <v>0</v>
      </c>
      <c r="T5" s="1">
        <v>0.13333300000000001</v>
      </c>
    </row>
    <row r="6" spans="1:20" x14ac:dyDescent="0.2">
      <c r="A6" s="11">
        <v>126</v>
      </c>
      <c r="B6" s="1">
        <v>0</v>
      </c>
      <c r="C6" s="1"/>
      <c r="D6" s="1">
        <v>6.9666670000000002</v>
      </c>
      <c r="E6" s="1">
        <v>7.233333</v>
      </c>
      <c r="F6" s="1"/>
      <c r="G6" s="1">
        <v>10.9</v>
      </c>
      <c r="H6" s="1"/>
      <c r="I6" s="1">
        <v>3.8666670000000001</v>
      </c>
      <c r="J6" s="1">
        <v>11.44295</v>
      </c>
      <c r="K6" s="1">
        <v>0.36666700000000002</v>
      </c>
      <c r="L6" s="1">
        <v>17.633330000000001</v>
      </c>
      <c r="M6" s="1">
        <v>27.966670000000001</v>
      </c>
      <c r="N6" s="1"/>
      <c r="O6" s="1"/>
      <c r="P6" s="1">
        <v>0</v>
      </c>
      <c r="Q6" s="1">
        <v>0</v>
      </c>
      <c r="R6" s="1">
        <v>0</v>
      </c>
      <c r="S6" s="1">
        <v>1.066667</v>
      </c>
      <c r="T6" s="1">
        <v>1.433333</v>
      </c>
    </row>
    <row r="7" spans="1:20" x14ac:dyDescent="0.2">
      <c r="A7" s="11">
        <v>133</v>
      </c>
      <c r="B7" s="1">
        <v>35.633330000000001</v>
      </c>
      <c r="C7" s="1"/>
      <c r="D7" s="1">
        <v>16.433330000000002</v>
      </c>
      <c r="E7" s="1">
        <v>59.393940000000001</v>
      </c>
      <c r="F7" s="1"/>
      <c r="G7" s="1">
        <v>33.266669999999998</v>
      </c>
      <c r="H7" s="1"/>
      <c r="I7" s="1">
        <v>32.5</v>
      </c>
      <c r="J7" s="1">
        <v>56.266669999999998</v>
      </c>
      <c r="K7" s="1">
        <v>2.5</v>
      </c>
      <c r="L7" s="1">
        <v>33.233330000000002</v>
      </c>
      <c r="M7" s="1">
        <v>70.2</v>
      </c>
      <c r="N7" s="1"/>
      <c r="O7" s="1"/>
      <c r="P7" s="1">
        <v>0</v>
      </c>
      <c r="Q7" s="1">
        <v>0</v>
      </c>
      <c r="R7" s="1">
        <v>6.6667000000000004E-2</v>
      </c>
      <c r="S7" s="1">
        <v>0.26666699999999999</v>
      </c>
      <c r="T7" s="1">
        <v>1.6</v>
      </c>
    </row>
    <row r="8" spans="1:20" x14ac:dyDescent="0.2">
      <c r="A8" s="11">
        <v>140</v>
      </c>
      <c r="B8" s="1">
        <v>66.153850000000006</v>
      </c>
      <c r="C8" s="1"/>
      <c r="D8" s="1">
        <v>82.818790000000007</v>
      </c>
      <c r="E8" s="1">
        <v>78.904110000000003</v>
      </c>
      <c r="F8" s="1"/>
      <c r="G8" s="1">
        <v>75.993269999999995</v>
      </c>
      <c r="H8" s="1"/>
      <c r="I8" s="1">
        <v>32.281880000000001</v>
      </c>
      <c r="J8" s="1">
        <v>75.752510000000001</v>
      </c>
      <c r="K8" s="1">
        <v>61.872909999999997</v>
      </c>
      <c r="L8" s="1">
        <v>39.560809999999996</v>
      </c>
      <c r="M8" s="1">
        <v>63.913040000000002</v>
      </c>
      <c r="N8" s="1"/>
      <c r="O8" s="1"/>
      <c r="P8" s="1">
        <v>0</v>
      </c>
      <c r="Q8" s="1">
        <v>0</v>
      </c>
      <c r="R8" s="1">
        <v>0</v>
      </c>
      <c r="S8" s="1">
        <v>1.7</v>
      </c>
      <c r="T8" s="1">
        <v>0</v>
      </c>
    </row>
    <row r="9" spans="1:20" x14ac:dyDescent="0.2">
      <c r="A9" s="11">
        <v>147</v>
      </c>
      <c r="B9" s="1">
        <v>84.113709999999998</v>
      </c>
      <c r="C9" s="1"/>
      <c r="D9" s="1"/>
      <c r="E9" s="1"/>
      <c r="F9" s="1"/>
      <c r="G9" s="1"/>
      <c r="H9" s="1"/>
      <c r="I9" s="1">
        <v>64.155410000000003</v>
      </c>
      <c r="J9" s="1"/>
      <c r="K9" s="1">
        <v>49.623289999999997</v>
      </c>
      <c r="L9" s="1">
        <v>52.054789999999997</v>
      </c>
      <c r="M9" s="1"/>
      <c r="N9" s="1"/>
      <c r="O9" s="1"/>
      <c r="P9" s="1">
        <v>0</v>
      </c>
      <c r="Q9" s="1">
        <v>0</v>
      </c>
      <c r="R9" s="1">
        <v>6.6667000000000004E-2</v>
      </c>
      <c r="S9" s="1">
        <v>0.33333299999999999</v>
      </c>
      <c r="T9" s="1">
        <v>0.6</v>
      </c>
    </row>
    <row r="10" spans="1:20" x14ac:dyDescent="0.2">
      <c r="A10" s="11">
        <v>154</v>
      </c>
      <c r="B10" s="1">
        <v>73.129249999999999</v>
      </c>
      <c r="C10" s="1"/>
      <c r="D10" s="1"/>
      <c r="E10" s="1"/>
      <c r="F10" s="1"/>
      <c r="G10" s="1"/>
      <c r="H10" s="1"/>
      <c r="I10" s="1">
        <v>47.449660000000002</v>
      </c>
      <c r="J10" s="1"/>
      <c r="K10" s="1">
        <v>26.768709999999999</v>
      </c>
      <c r="L10" s="1">
        <v>59.175260000000002</v>
      </c>
      <c r="M10" s="1"/>
      <c r="N10" s="1"/>
      <c r="O10" s="1"/>
      <c r="P10" s="1">
        <v>0</v>
      </c>
      <c r="Q10" s="1">
        <v>0</v>
      </c>
      <c r="R10" s="1">
        <v>0.63333300000000003</v>
      </c>
      <c r="S10" s="1">
        <v>10.740740000000001</v>
      </c>
      <c r="T10" s="1">
        <v>0</v>
      </c>
    </row>
    <row r="11" spans="1:20" x14ac:dyDescent="0.2">
      <c r="A11" s="11">
        <v>161</v>
      </c>
      <c r="B11" s="1"/>
      <c r="C11" s="1"/>
      <c r="D11" s="1"/>
      <c r="E11" s="1"/>
      <c r="F11" s="1"/>
      <c r="G11" s="1"/>
      <c r="H11" s="1"/>
      <c r="I11" s="1">
        <v>62.720849999999999</v>
      </c>
      <c r="J11" s="1"/>
      <c r="K11" s="1"/>
      <c r="L11" s="1"/>
      <c r="M11" s="1"/>
      <c r="N11" s="1"/>
      <c r="O11" s="1"/>
      <c r="P11" s="1">
        <v>0</v>
      </c>
      <c r="Q11" s="1"/>
      <c r="R11" s="1"/>
      <c r="S11" s="1"/>
      <c r="T11" s="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120"/>
  <sheetViews>
    <sheetView zoomScale="80" zoomScaleNormal="80" workbookViewId="0"/>
  </sheetViews>
  <sheetFormatPr baseColWidth="10" defaultColWidth="8.83203125" defaultRowHeight="15" x14ac:dyDescent="0.2"/>
  <cols>
    <col min="1" max="1" width="13" customWidth="1"/>
    <col min="2" max="7" width="9.83203125" customWidth="1"/>
    <col min="8" max="8" width="11.5" customWidth="1"/>
    <col min="9" max="13" width="9.6640625" bestFit="1" customWidth="1"/>
    <col min="14" max="14" width="12" customWidth="1"/>
    <col min="19" max="19" width="11.83203125" customWidth="1"/>
    <col min="20" max="20" width="11.5" customWidth="1"/>
    <col min="21" max="21" width="12.5" customWidth="1"/>
  </cols>
  <sheetData>
    <row r="1" spans="1:15" x14ac:dyDescent="0.2">
      <c r="B1" s="4" t="s">
        <v>11</v>
      </c>
      <c r="C1" s="4"/>
      <c r="D1" s="4"/>
      <c r="E1" s="4"/>
      <c r="F1" s="4"/>
      <c r="G1" s="4"/>
      <c r="I1" s="4" t="s">
        <v>98</v>
      </c>
    </row>
    <row r="2" spans="1:15" s="35" customFormat="1" x14ac:dyDescent="0.2">
      <c r="B2" s="34" t="s">
        <v>24</v>
      </c>
      <c r="C2" s="34" t="s">
        <v>24</v>
      </c>
      <c r="D2" s="34" t="s">
        <v>24</v>
      </c>
      <c r="E2" s="34" t="s">
        <v>24</v>
      </c>
      <c r="F2" s="34" t="s">
        <v>24</v>
      </c>
      <c r="G2" s="34"/>
      <c r="I2" s="34" t="s">
        <v>24</v>
      </c>
      <c r="J2" s="34" t="s">
        <v>24</v>
      </c>
      <c r="K2" s="34" t="s">
        <v>24</v>
      </c>
      <c r="L2" s="34" t="s">
        <v>24</v>
      </c>
      <c r="M2" s="34" t="s">
        <v>24</v>
      </c>
    </row>
    <row r="3" spans="1:15" s="6" customFormat="1" x14ac:dyDescent="0.2">
      <c r="B3" s="7">
        <v>26</v>
      </c>
      <c r="C3" s="7">
        <v>30</v>
      </c>
      <c r="D3" s="7">
        <v>19</v>
      </c>
      <c r="E3" s="7">
        <v>29</v>
      </c>
      <c r="F3" s="7">
        <v>25</v>
      </c>
      <c r="G3" s="7"/>
      <c r="I3" s="37">
        <v>0</v>
      </c>
      <c r="J3" s="37">
        <v>0.04</v>
      </c>
      <c r="K3" s="37">
        <v>0</v>
      </c>
      <c r="L3" s="37">
        <v>0</v>
      </c>
      <c r="M3" s="37">
        <v>3.5714000000000003E-2</v>
      </c>
    </row>
    <row r="4" spans="1:15" s="6" customFormat="1" x14ac:dyDescent="0.2">
      <c r="B4" s="7">
        <v>25</v>
      </c>
      <c r="C4" s="7">
        <v>24</v>
      </c>
      <c r="D4" s="7">
        <v>19</v>
      </c>
      <c r="E4" s="7">
        <v>24</v>
      </c>
      <c r="F4" s="7">
        <v>28</v>
      </c>
      <c r="G4" s="7"/>
      <c r="I4" s="37">
        <v>0</v>
      </c>
      <c r="J4" s="37">
        <v>7.1429000000000006E-2</v>
      </c>
      <c r="K4" s="37">
        <v>6.4516000000000004E-2</v>
      </c>
      <c r="L4" s="37">
        <v>2.0833000000000001E-2</v>
      </c>
      <c r="M4" s="37">
        <v>3.8462000000000003E-2</v>
      </c>
    </row>
    <row r="5" spans="1:15" s="6" customFormat="1" x14ac:dyDescent="0.2">
      <c r="B5" s="7">
        <v>24</v>
      </c>
      <c r="C5" s="7">
        <v>17</v>
      </c>
      <c r="D5" s="7">
        <v>28</v>
      </c>
      <c r="E5" s="7">
        <v>23</v>
      </c>
      <c r="F5" s="7">
        <v>27</v>
      </c>
      <c r="G5" s="7"/>
      <c r="I5" s="37">
        <v>0.125</v>
      </c>
      <c r="J5" s="37">
        <v>3.7037E-2</v>
      </c>
      <c r="K5" s="37">
        <v>0</v>
      </c>
      <c r="L5" s="37">
        <v>0</v>
      </c>
      <c r="M5" s="37">
        <v>0</v>
      </c>
    </row>
    <row r="6" spans="1:15" s="6" customFormat="1" x14ac:dyDescent="0.2">
      <c r="B6" s="7">
        <v>28</v>
      </c>
      <c r="C6" s="7">
        <v>19</v>
      </c>
      <c r="D6" s="7">
        <v>26</v>
      </c>
      <c r="E6" s="7">
        <v>16</v>
      </c>
      <c r="F6" s="7">
        <v>27</v>
      </c>
      <c r="G6" s="7"/>
      <c r="I6" s="37">
        <v>0</v>
      </c>
      <c r="J6" s="37">
        <v>3.7037E-2</v>
      </c>
      <c r="K6" s="37">
        <v>3.3333000000000002E-2</v>
      </c>
      <c r="L6" s="37">
        <v>0.105263</v>
      </c>
      <c r="M6" s="37">
        <v>0</v>
      </c>
      <c r="O6" s="40"/>
    </row>
    <row r="7" spans="1:15" s="6" customFormat="1" x14ac:dyDescent="0.2">
      <c r="B7" s="7">
        <v>26</v>
      </c>
      <c r="C7" s="7">
        <v>48</v>
      </c>
      <c r="D7" s="7">
        <v>27</v>
      </c>
      <c r="E7" s="7">
        <v>17</v>
      </c>
      <c r="F7" s="7">
        <v>22</v>
      </c>
      <c r="G7" s="7"/>
      <c r="I7" s="37">
        <v>0.115385</v>
      </c>
      <c r="J7" s="37">
        <v>0</v>
      </c>
      <c r="K7" s="37">
        <v>0</v>
      </c>
      <c r="L7" s="37">
        <v>5.2631999999999998E-2</v>
      </c>
      <c r="M7" s="37">
        <v>0</v>
      </c>
      <c r="O7" s="40"/>
    </row>
    <row r="8" spans="1:15" s="6" customFormat="1" x14ac:dyDescent="0.2">
      <c r="C8" s="7">
        <v>28</v>
      </c>
      <c r="D8" s="7">
        <v>35</v>
      </c>
      <c r="E8" s="7"/>
      <c r="F8" s="7">
        <v>28</v>
      </c>
      <c r="G8" s="7"/>
      <c r="I8" s="21"/>
      <c r="J8" s="37">
        <v>0</v>
      </c>
      <c r="K8" s="37">
        <v>5.8824000000000001E-2</v>
      </c>
      <c r="L8" s="21"/>
      <c r="M8" s="37">
        <v>4.1667000000000003E-2</v>
      </c>
    </row>
    <row r="9" spans="1:15" s="6" customFormat="1" x14ac:dyDescent="0.2">
      <c r="C9" s="7"/>
      <c r="D9" s="7"/>
      <c r="E9" s="7"/>
      <c r="F9" s="7">
        <v>24</v>
      </c>
      <c r="G9" s="7"/>
      <c r="I9" s="21"/>
      <c r="J9" s="21"/>
      <c r="K9" s="21"/>
      <c r="L9" s="21"/>
      <c r="M9" s="37">
        <v>0</v>
      </c>
    </row>
    <row r="10" spans="1:15" s="6" customFormat="1" x14ac:dyDescent="0.2">
      <c r="C10" s="7"/>
      <c r="D10" s="7"/>
      <c r="E10" s="7"/>
      <c r="F10" s="7">
        <v>31</v>
      </c>
      <c r="G10" s="7"/>
      <c r="I10" s="21"/>
      <c r="J10" s="21"/>
      <c r="K10" s="21"/>
      <c r="L10" s="21"/>
      <c r="M10" s="37">
        <v>6.25E-2</v>
      </c>
    </row>
    <row r="11" spans="1:15" s="6" customFormat="1" x14ac:dyDescent="0.2">
      <c r="B11" s="50"/>
      <c r="C11" s="54"/>
      <c r="D11" s="54"/>
      <c r="E11" s="54"/>
      <c r="F11" s="54">
        <v>29</v>
      </c>
      <c r="G11" s="7"/>
      <c r="I11" s="56"/>
      <c r="J11" s="56"/>
      <c r="K11" s="56"/>
      <c r="L11" s="56"/>
      <c r="M11" s="57">
        <v>0</v>
      </c>
    </row>
    <row r="12" spans="1:15" s="6" customFormat="1" x14ac:dyDescent="0.2">
      <c r="A12" s="6" t="s">
        <v>107</v>
      </c>
      <c r="B12" s="52">
        <f>AVERAGE(B3:B11)</f>
        <v>25.8</v>
      </c>
      <c r="C12" s="52">
        <f t="shared" ref="C12:F12" si="0">AVERAGE(C3:C11)</f>
        <v>27.666666666666668</v>
      </c>
      <c r="D12" s="52">
        <f t="shared" si="0"/>
        <v>25.666666666666668</v>
      </c>
      <c r="E12" s="52">
        <f t="shared" si="0"/>
        <v>21.8</v>
      </c>
      <c r="F12" s="52">
        <f t="shared" si="0"/>
        <v>26.777777777777779</v>
      </c>
      <c r="G12" s="21"/>
      <c r="H12" s="6" t="s">
        <v>107</v>
      </c>
      <c r="I12" s="53">
        <f>AVERAGE(I3:I11)</f>
        <v>4.8077000000000002E-2</v>
      </c>
      <c r="J12" s="53">
        <f t="shared" ref="J12" si="1">AVERAGE(J3:J11)</f>
        <v>3.0917166666666662E-2</v>
      </c>
      <c r="K12" s="53">
        <f t="shared" ref="K12" si="2">AVERAGE(K3:K11)</f>
        <v>2.6112166666666669E-2</v>
      </c>
      <c r="L12" s="53">
        <f t="shared" ref="L12" si="3">AVERAGE(L3:L11)</f>
        <v>3.5745600000000002E-2</v>
      </c>
      <c r="M12" s="53">
        <f t="shared" ref="M12" si="4">AVERAGE(M3:M11)</f>
        <v>1.981588888888889E-2</v>
      </c>
    </row>
    <row r="13" spans="1:15" s="6" customFormat="1" x14ac:dyDescent="0.2">
      <c r="A13" t="s">
        <v>109</v>
      </c>
      <c r="B13" s="51">
        <f>AVERAGE(B12:F12)</f>
        <v>25.542222222222222</v>
      </c>
      <c r="C13" s="7"/>
      <c r="E13" s="21"/>
      <c r="F13" s="21"/>
      <c r="G13" s="21"/>
      <c r="H13" t="s">
        <v>109</v>
      </c>
      <c r="I13" s="39">
        <f>AVERAGE(I12:M12)</f>
        <v>3.2133564444444443E-2</v>
      </c>
      <c r="J13" s="39"/>
      <c r="K13" s="21"/>
      <c r="L13" s="21"/>
      <c r="M13" s="21"/>
    </row>
    <row r="14" spans="1:15" s="6" customFormat="1" x14ac:dyDescent="0.2">
      <c r="B14" s="7"/>
      <c r="C14" s="7"/>
      <c r="D14" s="7"/>
      <c r="E14" s="7"/>
      <c r="F14" s="7"/>
      <c r="G14" s="7"/>
    </row>
    <row r="15" spans="1:15" s="6" customFormat="1" x14ac:dyDescent="0.2">
      <c r="B15" s="7"/>
      <c r="C15" s="7"/>
      <c r="D15" s="7"/>
      <c r="E15" s="7"/>
      <c r="F15" s="7"/>
      <c r="G15" s="7"/>
    </row>
    <row r="16" spans="1:15" s="6" customFormat="1" x14ac:dyDescent="0.2">
      <c r="B16" s="34" t="s">
        <v>13</v>
      </c>
      <c r="C16" s="34" t="s">
        <v>13</v>
      </c>
      <c r="D16" s="34" t="s">
        <v>13</v>
      </c>
      <c r="E16" s="34" t="s">
        <v>13</v>
      </c>
      <c r="F16" s="34" t="s">
        <v>13</v>
      </c>
      <c r="G16" s="7"/>
      <c r="I16" s="34" t="s">
        <v>13</v>
      </c>
      <c r="J16" s="34" t="s">
        <v>13</v>
      </c>
      <c r="K16" s="34" t="s">
        <v>13</v>
      </c>
      <c r="L16" s="34" t="s">
        <v>13</v>
      </c>
      <c r="M16" s="34" t="s">
        <v>13</v>
      </c>
    </row>
    <row r="17" spans="1:18" s="6" customFormat="1" x14ac:dyDescent="0.2">
      <c r="B17" s="7">
        <v>28</v>
      </c>
      <c r="C17" s="7">
        <v>24</v>
      </c>
      <c r="D17" s="7">
        <v>26</v>
      </c>
      <c r="E17" s="7">
        <v>18</v>
      </c>
      <c r="F17" s="7">
        <v>48</v>
      </c>
      <c r="G17" s="7"/>
      <c r="I17" s="37">
        <v>3.5714000000000003E-2</v>
      </c>
      <c r="J17" s="37">
        <v>8.3333000000000004E-2</v>
      </c>
      <c r="K17" s="37">
        <v>0</v>
      </c>
      <c r="L17" s="37">
        <v>0</v>
      </c>
      <c r="M17" s="37">
        <v>2.0833000000000001E-2</v>
      </c>
    </row>
    <row r="18" spans="1:18" s="6" customFormat="1" x14ac:dyDescent="0.2">
      <c r="B18" s="7">
        <v>29</v>
      </c>
      <c r="C18" s="7">
        <v>24</v>
      </c>
      <c r="D18" s="7">
        <v>18</v>
      </c>
      <c r="E18" s="7">
        <v>21</v>
      </c>
      <c r="F18" s="7">
        <v>31</v>
      </c>
      <c r="G18" s="7"/>
      <c r="I18" s="37">
        <v>3.4483E-2</v>
      </c>
      <c r="J18" s="37">
        <v>8.3333000000000004E-2</v>
      </c>
      <c r="K18" s="37">
        <v>5.5556000000000001E-2</v>
      </c>
      <c r="L18" s="37">
        <v>0</v>
      </c>
      <c r="M18" s="37">
        <v>9.6773999999999999E-2</v>
      </c>
    </row>
    <row r="19" spans="1:18" s="6" customFormat="1" x14ac:dyDescent="0.2">
      <c r="B19" s="7">
        <v>25</v>
      </c>
      <c r="C19" s="7">
        <v>25</v>
      </c>
      <c r="D19" s="7">
        <v>22</v>
      </c>
      <c r="E19" s="7">
        <v>20</v>
      </c>
      <c r="F19" s="7">
        <v>27</v>
      </c>
      <c r="G19" s="7"/>
      <c r="I19" s="37">
        <v>0.04</v>
      </c>
      <c r="J19" s="37">
        <v>0.08</v>
      </c>
      <c r="K19" s="37">
        <v>0</v>
      </c>
      <c r="L19" s="37">
        <v>0</v>
      </c>
      <c r="M19" s="37">
        <v>0.111111</v>
      </c>
    </row>
    <row r="20" spans="1:18" s="6" customFormat="1" x14ac:dyDescent="0.2">
      <c r="B20" s="7">
        <v>35</v>
      </c>
      <c r="C20" s="7">
        <v>26</v>
      </c>
      <c r="D20" s="7">
        <v>21</v>
      </c>
      <c r="E20" s="7">
        <v>10</v>
      </c>
      <c r="F20" s="7">
        <v>27</v>
      </c>
      <c r="G20" s="7"/>
      <c r="I20" s="37">
        <v>0.25714300000000001</v>
      </c>
      <c r="J20" s="37">
        <v>7.6923000000000005E-2</v>
      </c>
      <c r="K20" s="37">
        <v>0</v>
      </c>
      <c r="L20" s="37">
        <v>0</v>
      </c>
      <c r="M20" s="37">
        <v>7.4074000000000001E-2</v>
      </c>
    </row>
    <row r="21" spans="1:18" s="6" customFormat="1" x14ac:dyDescent="0.2">
      <c r="A21"/>
      <c r="B21" s="7">
        <v>29</v>
      </c>
      <c r="C21" s="7">
        <v>28</v>
      </c>
      <c r="D21" s="7">
        <v>20</v>
      </c>
      <c r="E21" s="7">
        <v>19</v>
      </c>
      <c r="F21" s="7">
        <v>38</v>
      </c>
      <c r="G21" s="7"/>
      <c r="I21" s="37">
        <v>0.31034499999999998</v>
      </c>
      <c r="J21" s="37">
        <v>0.107143</v>
      </c>
      <c r="K21" s="37">
        <v>0.05</v>
      </c>
      <c r="L21" s="37">
        <v>0</v>
      </c>
      <c r="M21" s="37">
        <v>2.6315999999999999E-2</v>
      </c>
    </row>
    <row r="22" spans="1:18" s="6" customFormat="1" x14ac:dyDescent="0.2">
      <c r="A22"/>
      <c r="B22" s="7"/>
      <c r="C22" s="7">
        <v>28</v>
      </c>
      <c r="D22" s="7">
        <v>33</v>
      </c>
      <c r="E22" s="7">
        <v>24</v>
      </c>
      <c r="F22" s="7"/>
      <c r="G22" s="7"/>
      <c r="I22" s="21"/>
      <c r="J22" s="37">
        <v>3.5714000000000003E-2</v>
      </c>
      <c r="K22" s="37">
        <v>0</v>
      </c>
      <c r="L22" s="37">
        <v>0</v>
      </c>
      <c r="M22" s="21"/>
    </row>
    <row r="23" spans="1:18" s="6" customFormat="1" x14ac:dyDescent="0.2">
      <c r="A23"/>
      <c r="B23" s="54"/>
      <c r="C23" s="54"/>
      <c r="D23" s="54"/>
      <c r="E23" s="54">
        <v>22</v>
      </c>
      <c r="F23" s="54"/>
      <c r="G23" s="7"/>
      <c r="I23" s="56"/>
      <c r="J23" s="56"/>
      <c r="K23" s="56"/>
      <c r="L23" s="57">
        <v>0</v>
      </c>
      <c r="M23" s="58"/>
      <c r="R23" s="5"/>
    </row>
    <row r="24" spans="1:18" s="6" customFormat="1" x14ac:dyDescent="0.2">
      <c r="A24" s="6" t="s">
        <v>107</v>
      </c>
      <c r="B24" s="52">
        <f>AVERAGE(B17:B23)</f>
        <v>29.2</v>
      </c>
      <c r="C24" s="52">
        <f t="shared" ref="C24:F24" si="5">AVERAGE(C17:C23)</f>
        <v>25.833333333333332</v>
      </c>
      <c r="D24" s="52">
        <f t="shared" si="5"/>
        <v>23.333333333333332</v>
      </c>
      <c r="E24" s="52">
        <f t="shared" si="5"/>
        <v>19.142857142857142</v>
      </c>
      <c r="F24" s="52">
        <f t="shared" si="5"/>
        <v>34.200000000000003</v>
      </c>
      <c r="G24" s="7"/>
      <c r="H24" s="6" t="s">
        <v>107</v>
      </c>
      <c r="I24" s="53">
        <f>AVERAGE(I17:I23)</f>
        <v>0.13553699999999999</v>
      </c>
      <c r="J24" s="53">
        <f t="shared" ref="J24" si="6">AVERAGE(J17:J23)</f>
        <v>7.7741000000000005E-2</v>
      </c>
      <c r="K24" s="53">
        <f t="shared" ref="K24" si="7">AVERAGE(K17:K23)</f>
        <v>1.759266666666667E-2</v>
      </c>
      <c r="L24" s="53">
        <f t="shared" ref="L24" si="8">AVERAGE(L17:L23)</f>
        <v>0</v>
      </c>
      <c r="M24" s="53">
        <f t="shared" ref="M24" si="9">AVERAGE(M17:M23)</f>
        <v>6.5821600000000008E-2</v>
      </c>
      <c r="R24" s="5"/>
    </row>
    <row r="25" spans="1:18" s="6" customFormat="1" x14ac:dyDescent="0.2">
      <c r="A25" t="s">
        <v>109</v>
      </c>
      <c r="B25" s="51">
        <f>AVERAGE(B24:F24)</f>
        <v>26.341904761904761</v>
      </c>
      <c r="C25" s="7"/>
      <c r="E25" s="21"/>
      <c r="F25" s="21"/>
      <c r="G25" s="7"/>
      <c r="H25" t="s">
        <v>109</v>
      </c>
      <c r="I25" s="39">
        <f>AVERAGE(I24:M24)</f>
        <v>5.9338453333333339E-2</v>
      </c>
      <c r="J25" s="39"/>
      <c r="K25" s="21"/>
      <c r="L25" s="21"/>
      <c r="M25" s="21"/>
      <c r="R25" s="5"/>
    </row>
    <row r="26" spans="1:18" s="6" customFormat="1" x14ac:dyDescent="0.2">
      <c r="B26" s="7"/>
      <c r="C26" s="7"/>
      <c r="D26" s="7"/>
      <c r="E26" s="7"/>
      <c r="F26" s="7"/>
      <c r="G26" s="7"/>
      <c r="M26" s="7"/>
      <c r="R26" s="5"/>
    </row>
    <row r="27" spans="1:18" s="6" customFormat="1" x14ac:dyDescent="0.2">
      <c r="A27"/>
      <c r="B27" s="7"/>
      <c r="C27" s="7"/>
      <c r="D27" s="7"/>
      <c r="E27" s="7"/>
      <c r="F27" s="7"/>
      <c r="G27" s="7"/>
      <c r="M27" s="7"/>
      <c r="R27" s="5"/>
    </row>
    <row r="28" spans="1:18" s="6" customFormat="1" x14ac:dyDescent="0.2">
      <c r="A28"/>
      <c r="B28" s="34" t="s">
        <v>14</v>
      </c>
      <c r="C28" s="34" t="s">
        <v>14</v>
      </c>
      <c r="D28" s="34" t="s">
        <v>14</v>
      </c>
      <c r="E28" s="34" t="s">
        <v>14</v>
      </c>
      <c r="F28" s="34" t="s">
        <v>14</v>
      </c>
      <c r="G28" s="7"/>
      <c r="I28" s="34" t="s">
        <v>14</v>
      </c>
      <c r="J28" s="34" t="s">
        <v>14</v>
      </c>
      <c r="K28" s="34" t="s">
        <v>14</v>
      </c>
      <c r="L28" s="34" t="s">
        <v>14</v>
      </c>
      <c r="M28" s="34" t="s">
        <v>14</v>
      </c>
      <c r="R28" s="5"/>
    </row>
    <row r="29" spans="1:18" s="6" customFormat="1" x14ac:dyDescent="0.2">
      <c r="A29"/>
      <c r="B29" s="7">
        <v>37</v>
      </c>
      <c r="C29" s="7">
        <v>24</v>
      </c>
      <c r="D29" s="7">
        <v>30</v>
      </c>
      <c r="E29" s="7">
        <v>23</v>
      </c>
      <c r="F29" s="7">
        <v>23</v>
      </c>
      <c r="G29" s="7"/>
      <c r="I29" s="37">
        <v>5.4053999999999998E-2</v>
      </c>
      <c r="J29" s="37">
        <v>0</v>
      </c>
      <c r="K29" s="37">
        <v>0</v>
      </c>
      <c r="L29" s="37">
        <v>4.3478000000000003E-2</v>
      </c>
      <c r="M29" s="37">
        <v>0</v>
      </c>
      <c r="R29" s="5"/>
    </row>
    <row r="30" spans="1:18" s="6" customFormat="1" x14ac:dyDescent="0.2">
      <c r="A30"/>
      <c r="B30" s="7">
        <v>28</v>
      </c>
      <c r="C30" s="7">
        <v>26</v>
      </c>
      <c r="D30" s="7">
        <v>35</v>
      </c>
      <c r="E30" s="7">
        <v>20</v>
      </c>
      <c r="F30" s="7">
        <v>16</v>
      </c>
      <c r="G30" s="7"/>
      <c r="I30" s="37">
        <v>0</v>
      </c>
      <c r="J30" s="37">
        <v>3.8462000000000003E-2</v>
      </c>
      <c r="K30" s="37">
        <v>5.7142999999999999E-2</v>
      </c>
      <c r="L30" s="37">
        <v>0.05</v>
      </c>
      <c r="M30" s="37">
        <v>0</v>
      </c>
      <c r="R30" s="5"/>
    </row>
    <row r="31" spans="1:18" s="6" customFormat="1" x14ac:dyDescent="0.2">
      <c r="A31"/>
      <c r="B31" s="7">
        <v>35</v>
      </c>
      <c r="C31" s="7">
        <v>26</v>
      </c>
      <c r="D31" s="7">
        <v>35</v>
      </c>
      <c r="E31" s="7">
        <v>21</v>
      </c>
      <c r="F31" s="7">
        <v>24</v>
      </c>
      <c r="G31" s="7"/>
      <c r="I31" s="37">
        <v>0</v>
      </c>
      <c r="J31" s="37">
        <v>0</v>
      </c>
      <c r="K31" s="37">
        <v>2.8570999999999999E-2</v>
      </c>
      <c r="L31" s="37">
        <v>4.7619000000000002E-2</v>
      </c>
      <c r="M31" s="37">
        <v>4.1666666999999998E-2</v>
      </c>
      <c r="P31" s="5"/>
      <c r="R31" s="5"/>
    </row>
    <row r="32" spans="1:18" s="6" customFormat="1" x14ac:dyDescent="0.2">
      <c r="A32"/>
      <c r="B32" s="7">
        <v>35</v>
      </c>
      <c r="C32" s="7">
        <v>33</v>
      </c>
      <c r="D32" s="7">
        <v>28</v>
      </c>
      <c r="E32" s="7">
        <v>17</v>
      </c>
      <c r="F32" s="7">
        <v>28</v>
      </c>
      <c r="G32" s="7"/>
      <c r="I32" s="37">
        <v>5.7142999999999999E-2</v>
      </c>
      <c r="J32" s="37">
        <v>9.0909000000000004E-2</v>
      </c>
      <c r="K32" s="37">
        <v>0</v>
      </c>
      <c r="L32" s="37">
        <v>5.8824000000000001E-2</v>
      </c>
      <c r="M32" s="37">
        <v>0</v>
      </c>
      <c r="P32" s="5"/>
      <c r="R32" s="5"/>
    </row>
    <row r="33" spans="1:19" s="6" customFormat="1" x14ac:dyDescent="0.2">
      <c r="A33"/>
      <c r="B33" s="7">
        <v>31</v>
      </c>
      <c r="C33" s="7">
        <v>24</v>
      </c>
      <c r="D33" s="7">
        <v>22</v>
      </c>
      <c r="E33" s="7">
        <v>20</v>
      </c>
      <c r="F33" s="7">
        <v>27</v>
      </c>
      <c r="G33" s="7"/>
      <c r="I33" s="37">
        <v>6.4516000000000004E-2</v>
      </c>
      <c r="J33" s="37">
        <v>0</v>
      </c>
      <c r="K33" s="37">
        <v>0.13636400000000001</v>
      </c>
      <c r="L33" s="37">
        <v>0.1</v>
      </c>
      <c r="M33" s="37">
        <v>0</v>
      </c>
      <c r="P33" s="5"/>
      <c r="R33" s="5"/>
    </row>
    <row r="34" spans="1:19" s="6" customFormat="1" x14ac:dyDescent="0.2">
      <c r="A34"/>
      <c r="B34" s="7">
        <v>27</v>
      </c>
      <c r="C34" s="7">
        <v>20</v>
      </c>
      <c r="D34" s="7">
        <v>22</v>
      </c>
      <c r="E34" s="7"/>
      <c r="F34" s="7">
        <v>33</v>
      </c>
      <c r="G34" s="7"/>
      <c r="I34" s="37">
        <v>3.7037E-2</v>
      </c>
      <c r="J34" s="37">
        <v>0.15</v>
      </c>
      <c r="K34" s="37">
        <v>9.0909000000000004E-2</v>
      </c>
      <c r="L34" s="21"/>
      <c r="M34" s="37">
        <v>0</v>
      </c>
      <c r="N34" s="7"/>
      <c r="P34" s="5"/>
      <c r="R34" s="5"/>
      <c r="S34" s="5"/>
    </row>
    <row r="35" spans="1:19" s="6" customFormat="1" x14ac:dyDescent="0.2">
      <c r="A35"/>
      <c r="B35" s="54"/>
      <c r="C35" s="54"/>
      <c r="D35" s="54"/>
      <c r="E35" s="54"/>
      <c r="F35" s="54">
        <v>32</v>
      </c>
      <c r="G35" s="7"/>
      <c r="I35" s="56"/>
      <c r="J35" s="56"/>
      <c r="K35" s="56"/>
      <c r="L35" s="56"/>
      <c r="M35" s="57">
        <v>0</v>
      </c>
      <c r="N35" s="7"/>
      <c r="P35" s="5"/>
      <c r="R35" s="5"/>
      <c r="S35" s="5"/>
    </row>
    <row r="36" spans="1:19" s="6" customFormat="1" x14ac:dyDescent="0.2">
      <c r="A36" s="6" t="s">
        <v>107</v>
      </c>
      <c r="B36" s="52">
        <f>AVERAGE(B29:B35)</f>
        <v>32.166666666666664</v>
      </c>
      <c r="C36" s="52">
        <f t="shared" ref="C36:F36" si="10">AVERAGE(C29:C35)</f>
        <v>25.5</v>
      </c>
      <c r="D36" s="52">
        <f t="shared" si="10"/>
        <v>28.666666666666668</v>
      </c>
      <c r="E36" s="52">
        <f t="shared" si="10"/>
        <v>20.2</v>
      </c>
      <c r="F36" s="52">
        <f t="shared" si="10"/>
        <v>26.142857142857142</v>
      </c>
      <c r="G36" s="7"/>
      <c r="H36" s="6" t="s">
        <v>107</v>
      </c>
      <c r="I36" s="53">
        <f>AVERAGE(I29:I35)</f>
        <v>3.5458333333333335E-2</v>
      </c>
      <c r="J36" s="53">
        <f t="shared" ref="J36" si="11">AVERAGE(J29:J35)</f>
        <v>4.6561833333333337E-2</v>
      </c>
      <c r="K36" s="53">
        <f t="shared" ref="K36" si="12">AVERAGE(K29:K35)</f>
        <v>5.2164500000000003E-2</v>
      </c>
      <c r="L36" s="53">
        <f t="shared" ref="L36" si="13">AVERAGE(L29:L35)</f>
        <v>5.9984200000000001E-2</v>
      </c>
      <c r="M36" s="53">
        <f t="shared" ref="M36" si="14">AVERAGE(M29:M35)</f>
        <v>5.9523809999999996E-3</v>
      </c>
      <c r="N36" s="7"/>
      <c r="P36" s="5"/>
      <c r="R36" s="5"/>
      <c r="S36" s="5"/>
    </row>
    <row r="37" spans="1:19" s="6" customFormat="1" x14ac:dyDescent="0.2">
      <c r="A37" t="s">
        <v>109</v>
      </c>
      <c r="B37" s="51">
        <f>AVERAGE(B36:F36)</f>
        <v>26.535238095238093</v>
      </c>
      <c r="C37" s="7"/>
      <c r="E37" s="21"/>
      <c r="F37" s="21"/>
      <c r="G37" s="7"/>
      <c r="H37" t="s">
        <v>109</v>
      </c>
      <c r="I37" s="39">
        <f>AVERAGE(I36:M36)</f>
        <v>4.0024249533333334E-2</v>
      </c>
      <c r="J37" s="39"/>
      <c r="K37" s="21"/>
      <c r="L37" s="21"/>
      <c r="M37" s="21"/>
      <c r="N37" s="7"/>
      <c r="P37" s="5"/>
      <c r="R37" s="5"/>
      <c r="S37" s="5"/>
    </row>
    <row r="38" spans="1:19" s="6" customFormat="1" x14ac:dyDescent="0.2">
      <c r="B38" s="7"/>
      <c r="C38" s="7"/>
      <c r="D38" s="7"/>
      <c r="E38" s="7"/>
      <c r="F38" s="7"/>
      <c r="G38" s="7"/>
      <c r="H38" s="7"/>
      <c r="M38" s="7"/>
      <c r="N38" s="7"/>
      <c r="P38" s="5"/>
      <c r="Q38" s="5"/>
      <c r="R38" s="5"/>
      <c r="S38" s="5"/>
    </row>
    <row r="39" spans="1:19" s="6" customFormat="1" x14ac:dyDescent="0.2">
      <c r="A39"/>
      <c r="B39" s="7"/>
      <c r="C39" s="7"/>
      <c r="D39" s="7"/>
      <c r="E39" s="7"/>
      <c r="F39" s="7"/>
      <c r="G39" s="7"/>
      <c r="H39" s="7"/>
      <c r="M39" s="7"/>
      <c r="N39" s="7"/>
      <c r="P39" s="5"/>
      <c r="Q39" s="5"/>
      <c r="R39" s="5"/>
      <c r="S39" s="5"/>
    </row>
    <row r="40" spans="1:19" x14ac:dyDescent="0.2">
      <c r="B40" s="34" t="s">
        <v>15</v>
      </c>
      <c r="C40" s="34" t="s">
        <v>15</v>
      </c>
      <c r="D40" s="34" t="s">
        <v>15</v>
      </c>
      <c r="E40" s="34" t="s">
        <v>15</v>
      </c>
      <c r="F40" s="34" t="s">
        <v>15</v>
      </c>
      <c r="H40" s="7"/>
      <c r="I40" s="34" t="s">
        <v>15</v>
      </c>
      <c r="J40" s="34" t="s">
        <v>15</v>
      </c>
      <c r="K40" s="34" t="s">
        <v>15</v>
      </c>
      <c r="L40" s="34" t="s">
        <v>15</v>
      </c>
      <c r="M40" s="34" t="s">
        <v>15</v>
      </c>
      <c r="N40" s="7"/>
      <c r="O40" s="1"/>
      <c r="P40" s="1"/>
      <c r="Q40" s="1"/>
      <c r="R40" s="1"/>
      <c r="S40" s="1"/>
    </row>
    <row r="41" spans="1:19" x14ac:dyDescent="0.2">
      <c r="B41" s="7">
        <v>28</v>
      </c>
      <c r="C41" s="7">
        <v>44</v>
      </c>
      <c r="D41" s="7">
        <v>26</v>
      </c>
      <c r="E41" s="7">
        <v>34</v>
      </c>
      <c r="F41" s="7">
        <v>34</v>
      </c>
      <c r="H41" s="7"/>
      <c r="I41" s="37">
        <v>0</v>
      </c>
      <c r="J41" s="37">
        <v>0</v>
      </c>
      <c r="K41" s="37">
        <v>0</v>
      </c>
      <c r="L41" s="37">
        <v>5.8824000000000001E-2</v>
      </c>
      <c r="M41" s="37">
        <v>0</v>
      </c>
      <c r="N41" s="7"/>
    </row>
    <row r="42" spans="1:19" x14ac:dyDescent="0.2">
      <c r="B42" s="7">
        <v>24</v>
      </c>
      <c r="C42" s="7">
        <v>25</v>
      </c>
      <c r="D42" s="7">
        <v>22</v>
      </c>
      <c r="E42" s="7">
        <v>28</v>
      </c>
      <c r="F42" s="7">
        <v>17</v>
      </c>
      <c r="H42" s="7"/>
      <c r="I42" s="37">
        <v>0</v>
      </c>
      <c r="J42" s="37">
        <v>0.08</v>
      </c>
      <c r="K42" s="37">
        <v>0</v>
      </c>
      <c r="L42" s="37">
        <v>3.5714000000000003E-2</v>
      </c>
      <c r="M42" s="37">
        <v>5.8824000000000001E-2</v>
      </c>
      <c r="N42" s="7"/>
    </row>
    <row r="43" spans="1:19" x14ac:dyDescent="0.2">
      <c r="B43" s="7">
        <v>27</v>
      </c>
      <c r="C43" s="7">
        <v>29</v>
      </c>
      <c r="D43" s="7">
        <v>28</v>
      </c>
      <c r="E43" s="7">
        <v>42</v>
      </c>
      <c r="F43" s="7">
        <v>20</v>
      </c>
      <c r="H43" s="7"/>
      <c r="I43" s="37">
        <v>0.111111</v>
      </c>
      <c r="J43" s="37">
        <v>3.4483E-2</v>
      </c>
      <c r="K43" s="37">
        <v>0</v>
      </c>
      <c r="L43" s="37">
        <v>0</v>
      </c>
      <c r="M43" s="37">
        <v>0.25</v>
      </c>
      <c r="N43" s="7"/>
    </row>
    <row r="44" spans="1:19" x14ac:dyDescent="0.2">
      <c r="B44" s="7">
        <v>29</v>
      </c>
      <c r="C44" s="7">
        <v>30</v>
      </c>
      <c r="D44" s="7">
        <v>33</v>
      </c>
      <c r="E44" s="7">
        <v>27</v>
      </c>
      <c r="F44" s="7">
        <v>24</v>
      </c>
      <c r="H44" s="7"/>
      <c r="I44" s="37">
        <v>0.17241400000000001</v>
      </c>
      <c r="J44" s="37">
        <v>0.13333300000000001</v>
      </c>
      <c r="K44" s="37">
        <v>6.0606E-2</v>
      </c>
      <c r="L44" s="37">
        <v>7.4074000000000001E-2</v>
      </c>
      <c r="M44" s="37">
        <v>0.125</v>
      </c>
      <c r="N44" s="7"/>
    </row>
    <row r="45" spans="1:19" x14ac:dyDescent="0.2">
      <c r="B45" s="7">
        <v>20</v>
      </c>
      <c r="C45" s="7">
        <v>24</v>
      </c>
      <c r="D45" s="7">
        <v>22</v>
      </c>
      <c r="E45" s="7">
        <v>43</v>
      </c>
      <c r="F45" s="7">
        <v>24</v>
      </c>
      <c r="I45" s="37">
        <v>0.05</v>
      </c>
      <c r="J45" s="37">
        <v>0</v>
      </c>
      <c r="K45" s="37">
        <v>4.5455000000000002E-2</v>
      </c>
      <c r="L45" s="37">
        <v>2.3255999999999999E-2</v>
      </c>
      <c r="M45" s="37">
        <v>0</v>
      </c>
      <c r="N45" s="7"/>
    </row>
    <row r="46" spans="1:19" x14ac:dyDescent="0.2">
      <c r="B46" s="7">
        <v>22</v>
      </c>
      <c r="C46" s="7">
        <v>28</v>
      </c>
      <c r="D46" s="7">
        <v>23</v>
      </c>
      <c r="E46" s="7">
        <v>23</v>
      </c>
      <c r="F46" s="7">
        <v>24</v>
      </c>
      <c r="I46" s="37">
        <v>4.5455000000000002E-2</v>
      </c>
      <c r="J46" s="37">
        <v>3.5714000000000003E-2</v>
      </c>
      <c r="K46" s="37">
        <v>0</v>
      </c>
      <c r="L46" s="37">
        <v>0</v>
      </c>
      <c r="M46" s="37">
        <v>4.1667000000000003E-2</v>
      </c>
    </row>
    <row r="47" spans="1:19" x14ac:dyDescent="0.2">
      <c r="B47" s="55"/>
      <c r="C47" s="54">
        <v>19</v>
      </c>
      <c r="D47" s="55"/>
      <c r="E47" s="55"/>
      <c r="F47" s="55"/>
      <c r="I47" s="49"/>
      <c r="J47" s="57">
        <v>0.105263</v>
      </c>
      <c r="K47" s="49"/>
      <c r="L47" s="49"/>
      <c r="M47" s="49"/>
    </row>
    <row r="48" spans="1:19" x14ac:dyDescent="0.2">
      <c r="A48" s="6" t="s">
        <v>107</v>
      </c>
      <c r="B48" s="52">
        <f>AVERAGE(B41:B47)</f>
        <v>25</v>
      </c>
      <c r="C48" s="52">
        <f t="shared" ref="C48:F48" si="15">AVERAGE(C41:C47)</f>
        <v>28.428571428571427</v>
      </c>
      <c r="D48" s="52">
        <f t="shared" si="15"/>
        <v>25.666666666666668</v>
      </c>
      <c r="E48" s="52">
        <f t="shared" si="15"/>
        <v>32.833333333333336</v>
      </c>
      <c r="F48" s="52">
        <f t="shared" si="15"/>
        <v>23.833333333333332</v>
      </c>
      <c r="H48" s="6" t="s">
        <v>107</v>
      </c>
      <c r="I48" s="53">
        <f>AVERAGE(I41:I47)</f>
        <v>6.3163333333333335E-2</v>
      </c>
      <c r="J48" s="53">
        <f t="shared" ref="J48" si="16">AVERAGE(J41:J47)</f>
        <v>5.5541857142857143E-2</v>
      </c>
      <c r="K48" s="53">
        <f t="shared" ref="K48" si="17">AVERAGE(K41:K47)</f>
        <v>1.7676833333333333E-2</v>
      </c>
      <c r="L48" s="53">
        <f t="shared" ref="L48" si="18">AVERAGE(L41:L47)</f>
        <v>3.1977999999999999E-2</v>
      </c>
      <c r="M48" s="53">
        <f t="shared" ref="M48" si="19">AVERAGE(M41:M47)</f>
        <v>7.9248499999999999E-2</v>
      </c>
    </row>
    <row r="49" spans="1:13" x14ac:dyDescent="0.2">
      <c r="A49" t="s">
        <v>109</v>
      </c>
      <c r="B49" s="51">
        <f>AVERAGE(B48:F48)</f>
        <v>27.152380952380959</v>
      </c>
      <c r="C49" s="7"/>
      <c r="D49" s="6"/>
      <c r="E49" s="21"/>
      <c r="F49" s="21"/>
      <c r="H49" t="s">
        <v>109</v>
      </c>
      <c r="I49" s="39">
        <f>AVERAGE(I48:M48)</f>
        <v>4.9521704761904761E-2</v>
      </c>
      <c r="J49" s="39"/>
      <c r="K49" s="21"/>
      <c r="L49" s="21"/>
      <c r="M49" s="21"/>
    </row>
    <row r="50" spans="1:13" x14ac:dyDescent="0.2">
      <c r="A50" s="6"/>
      <c r="B50" s="7"/>
      <c r="C50" s="7"/>
      <c r="D50" s="7"/>
      <c r="E50" s="7"/>
      <c r="F50" s="7"/>
      <c r="I50" s="21"/>
      <c r="J50" s="21"/>
      <c r="K50" s="21"/>
      <c r="L50" s="21"/>
      <c r="M50" s="21"/>
    </row>
    <row r="52" spans="1:13" x14ac:dyDescent="0.2">
      <c r="B52" s="34" t="s">
        <v>16</v>
      </c>
      <c r="C52" s="34" t="s">
        <v>16</v>
      </c>
      <c r="D52" s="34" t="s">
        <v>16</v>
      </c>
      <c r="E52" s="34" t="s">
        <v>16</v>
      </c>
      <c r="I52" s="34" t="s">
        <v>16</v>
      </c>
      <c r="J52" s="34" t="s">
        <v>16</v>
      </c>
      <c r="K52" s="34" t="s">
        <v>16</v>
      </c>
      <c r="L52" s="34" t="s">
        <v>16</v>
      </c>
    </row>
    <row r="53" spans="1:13" x14ac:dyDescent="0.2">
      <c r="B53" s="7">
        <v>25</v>
      </c>
      <c r="C53" s="7">
        <v>27</v>
      </c>
      <c r="D53" s="7">
        <v>21</v>
      </c>
      <c r="E53" s="7">
        <v>20</v>
      </c>
      <c r="I53" s="37">
        <v>0.28000000000000003</v>
      </c>
      <c r="J53" s="37">
        <v>3.7037E-2</v>
      </c>
      <c r="K53" s="37">
        <v>9.5238000000000003E-2</v>
      </c>
      <c r="L53" s="37">
        <v>0.45</v>
      </c>
    </row>
    <row r="54" spans="1:13" x14ac:dyDescent="0.2">
      <c r="B54" s="7">
        <v>26</v>
      </c>
      <c r="C54" s="7">
        <v>28</v>
      </c>
      <c r="D54" s="7">
        <v>20</v>
      </c>
      <c r="E54" s="7">
        <v>17</v>
      </c>
      <c r="I54" s="37">
        <v>0</v>
      </c>
      <c r="J54" s="37">
        <v>0.14285700000000001</v>
      </c>
      <c r="K54" s="37">
        <v>0.25</v>
      </c>
      <c r="L54" s="37">
        <v>5.8824000000000001E-2</v>
      </c>
    </row>
    <row r="55" spans="1:13" x14ac:dyDescent="0.2">
      <c r="B55" s="7">
        <v>24</v>
      </c>
      <c r="C55" s="7">
        <v>24</v>
      </c>
      <c r="D55" s="7">
        <v>31</v>
      </c>
      <c r="E55" s="7">
        <v>18</v>
      </c>
      <c r="I55" s="37">
        <v>0</v>
      </c>
      <c r="J55" s="37">
        <v>0.29166700000000001</v>
      </c>
      <c r="K55" s="37">
        <v>0.193548</v>
      </c>
      <c r="L55" s="37">
        <v>0</v>
      </c>
    </row>
    <row r="56" spans="1:13" x14ac:dyDescent="0.2">
      <c r="B56" s="7">
        <v>23</v>
      </c>
      <c r="C56" s="7">
        <v>26</v>
      </c>
      <c r="D56" s="7">
        <v>29</v>
      </c>
      <c r="E56" s="7">
        <v>21</v>
      </c>
      <c r="I56" s="37">
        <v>8.6957000000000007E-2</v>
      </c>
      <c r="J56" s="37">
        <v>7.6923000000000005E-2</v>
      </c>
      <c r="K56" s="37">
        <v>0.137931</v>
      </c>
      <c r="L56" s="37">
        <v>0</v>
      </c>
    </row>
    <row r="57" spans="1:13" x14ac:dyDescent="0.2">
      <c r="B57" s="7">
        <v>25</v>
      </c>
      <c r="C57" s="7">
        <v>29</v>
      </c>
      <c r="D57" s="7">
        <v>32</v>
      </c>
      <c r="E57" s="7">
        <v>16</v>
      </c>
      <c r="I57" s="37">
        <v>0</v>
      </c>
      <c r="J57" s="37">
        <v>0.206897</v>
      </c>
      <c r="K57" s="37">
        <v>6.25E-2</v>
      </c>
      <c r="L57" s="37">
        <v>0.1875</v>
      </c>
    </row>
    <row r="58" spans="1:13" x14ac:dyDescent="0.2">
      <c r="B58" s="7">
        <v>18</v>
      </c>
      <c r="D58" s="7">
        <v>33</v>
      </c>
      <c r="I58" s="37">
        <v>5.5556000000000001E-2</v>
      </c>
      <c r="J58" s="38"/>
      <c r="K58" s="37">
        <v>0.18181800000000001</v>
      </c>
      <c r="L58" s="38"/>
    </row>
    <row r="59" spans="1:13" x14ac:dyDescent="0.2">
      <c r="B59" s="7">
        <v>34</v>
      </c>
      <c r="I59" s="37">
        <v>2.9412000000000001E-2</v>
      </c>
      <c r="J59" s="38"/>
      <c r="K59" s="38"/>
      <c r="L59" s="38"/>
    </row>
    <row r="60" spans="1:13" x14ac:dyDescent="0.2">
      <c r="B60" s="54">
        <v>25</v>
      </c>
      <c r="C60" s="55"/>
      <c r="D60" s="55"/>
      <c r="E60" s="55"/>
      <c r="F60" s="55"/>
      <c r="I60" s="57">
        <v>0.16</v>
      </c>
      <c r="J60" s="49"/>
      <c r="K60" s="49"/>
      <c r="L60" s="49"/>
      <c r="M60" s="55"/>
    </row>
    <row r="61" spans="1:13" x14ac:dyDescent="0.2">
      <c r="A61" s="6" t="s">
        <v>107</v>
      </c>
      <c r="B61" s="52">
        <f>AVERAGE(B53:B60)</f>
        <v>25</v>
      </c>
      <c r="C61" s="52">
        <f t="shared" ref="C61:E61" si="20">AVERAGE(C53:C60)</f>
        <v>26.8</v>
      </c>
      <c r="D61" s="52">
        <f t="shared" si="20"/>
        <v>27.666666666666668</v>
      </c>
      <c r="E61" s="52">
        <f t="shared" si="20"/>
        <v>18.399999999999999</v>
      </c>
      <c r="F61" s="52"/>
      <c r="H61" s="6" t="s">
        <v>107</v>
      </c>
      <c r="I61" s="53">
        <f>AVERAGE(I53:I60)</f>
        <v>7.6490625000000007E-2</v>
      </c>
      <c r="J61" s="53">
        <f t="shared" ref="J61" si="21">AVERAGE(J53:J60)</f>
        <v>0.15107619999999999</v>
      </c>
      <c r="K61" s="53">
        <f t="shared" ref="K61" si="22">AVERAGE(K53:K60)</f>
        <v>0.15350583333333334</v>
      </c>
      <c r="L61" s="53">
        <f t="shared" ref="L61" si="23">AVERAGE(L53:L60)</f>
        <v>0.13926480000000002</v>
      </c>
      <c r="M61" s="53"/>
    </row>
    <row r="62" spans="1:13" x14ac:dyDescent="0.2">
      <c r="A62" t="s">
        <v>109</v>
      </c>
      <c r="B62" s="51">
        <f>AVERAGE(B61:F61)</f>
        <v>24.466666666666669</v>
      </c>
      <c r="C62" s="7"/>
      <c r="D62" s="6"/>
      <c r="E62" s="21"/>
      <c r="F62" s="21"/>
      <c r="H62" t="s">
        <v>109</v>
      </c>
      <c r="I62" s="39">
        <f>AVERAGE(I61:M61)</f>
        <v>0.13008436458333333</v>
      </c>
      <c r="J62" s="39"/>
      <c r="K62" s="21"/>
      <c r="L62" s="21"/>
      <c r="M62" s="21"/>
    </row>
    <row r="63" spans="1:13" x14ac:dyDescent="0.2">
      <c r="A63" s="6"/>
      <c r="B63" s="7"/>
      <c r="C63" s="7"/>
      <c r="D63" s="7"/>
      <c r="E63" s="7"/>
      <c r="F63" s="7"/>
    </row>
    <row r="65" spans="1:13" x14ac:dyDescent="0.2">
      <c r="B65" s="34" t="s">
        <v>17</v>
      </c>
      <c r="C65" s="34" t="s">
        <v>17</v>
      </c>
      <c r="D65" s="34" t="s">
        <v>17</v>
      </c>
      <c r="E65" s="34" t="s">
        <v>17</v>
      </c>
      <c r="F65" s="34" t="s">
        <v>17</v>
      </c>
      <c r="I65" s="34" t="s">
        <v>17</v>
      </c>
      <c r="J65" s="34" t="s">
        <v>17</v>
      </c>
      <c r="K65" s="34" t="s">
        <v>17</v>
      </c>
      <c r="L65" s="34" t="s">
        <v>17</v>
      </c>
      <c r="M65" s="34" t="s">
        <v>17</v>
      </c>
    </row>
    <row r="66" spans="1:13" x14ac:dyDescent="0.2">
      <c r="B66" s="7">
        <v>32</v>
      </c>
      <c r="C66" s="7">
        <v>23</v>
      </c>
      <c r="D66" s="7">
        <v>29</v>
      </c>
      <c r="E66" s="7">
        <v>23</v>
      </c>
      <c r="F66" s="7">
        <v>32</v>
      </c>
      <c r="I66" s="37">
        <v>0.1875</v>
      </c>
      <c r="J66" s="37">
        <v>0.34782600000000002</v>
      </c>
      <c r="K66" s="37">
        <v>3.4483E-2</v>
      </c>
      <c r="L66" s="37">
        <v>4.3478000000000003E-2</v>
      </c>
      <c r="M66" s="37">
        <v>0.125</v>
      </c>
    </row>
    <row r="67" spans="1:13" x14ac:dyDescent="0.2">
      <c r="B67" s="7">
        <v>32</v>
      </c>
      <c r="C67" s="7">
        <v>23</v>
      </c>
      <c r="D67" s="7">
        <v>29</v>
      </c>
      <c r="E67" s="7">
        <v>20</v>
      </c>
      <c r="F67" s="7">
        <v>27</v>
      </c>
      <c r="I67" s="37">
        <v>0.125</v>
      </c>
      <c r="J67" s="37">
        <v>0.39130399999999999</v>
      </c>
      <c r="K67" s="37">
        <v>6.8966E-2</v>
      </c>
      <c r="L67" s="37">
        <v>0.25</v>
      </c>
      <c r="M67" s="37">
        <v>7.4074000000000001E-2</v>
      </c>
    </row>
    <row r="68" spans="1:13" x14ac:dyDescent="0.2">
      <c r="B68" s="7">
        <v>38</v>
      </c>
      <c r="C68" s="7">
        <v>33</v>
      </c>
      <c r="D68" s="7">
        <v>24</v>
      </c>
      <c r="E68" s="7">
        <v>16</v>
      </c>
      <c r="F68" s="7">
        <v>27</v>
      </c>
      <c r="I68" s="37">
        <v>0.34210499999999999</v>
      </c>
      <c r="J68" s="37">
        <v>0.121212</v>
      </c>
      <c r="K68" s="37">
        <v>8.3333000000000004E-2</v>
      </c>
      <c r="L68" s="37">
        <v>0.25</v>
      </c>
      <c r="M68" s="37">
        <v>0.222222</v>
      </c>
    </row>
    <row r="69" spans="1:13" x14ac:dyDescent="0.2">
      <c r="B69" s="7">
        <v>33</v>
      </c>
      <c r="C69" s="7">
        <v>36</v>
      </c>
      <c r="D69" s="7">
        <v>33</v>
      </c>
      <c r="E69" s="7">
        <v>27</v>
      </c>
      <c r="F69" s="7">
        <v>21</v>
      </c>
      <c r="I69" s="37">
        <v>0.33333299999999999</v>
      </c>
      <c r="J69" s="37">
        <v>5.5556000000000001E-2</v>
      </c>
      <c r="K69" s="37">
        <v>6.0606E-2</v>
      </c>
      <c r="L69" s="37">
        <v>0.33333299999999999</v>
      </c>
      <c r="M69" s="37">
        <v>0.19047600000000001</v>
      </c>
    </row>
    <row r="70" spans="1:13" x14ac:dyDescent="0.2">
      <c r="B70" s="7">
        <v>37</v>
      </c>
      <c r="C70" s="7">
        <v>31</v>
      </c>
      <c r="D70" s="7">
        <v>24</v>
      </c>
      <c r="E70" s="7">
        <v>21</v>
      </c>
      <c r="F70" s="7">
        <v>24</v>
      </c>
      <c r="I70" s="37">
        <v>0.21621599999999999</v>
      </c>
      <c r="J70" s="37">
        <v>0.16128999999999999</v>
      </c>
      <c r="K70" s="37">
        <v>4.1667000000000003E-2</v>
      </c>
      <c r="L70" s="37">
        <v>0.28571400000000002</v>
      </c>
      <c r="M70" s="37">
        <v>0.125</v>
      </c>
    </row>
    <row r="71" spans="1:13" x14ac:dyDescent="0.2">
      <c r="B71" s="54">
        <v>42</v>
      </c>
      <c r="C71" s="54">
        <v>31</v>
      </c>
      <c r="D71" s="55"/>
      <c r="E71" s="55"/>
      <c r="F71" s="54">
        <v>27</v>
      </c>
      <c r="I71" s="37">
        <v>0.238095</v>
      </c>
      <c r="J71" s="37">
        <v>6.4516000000000004E-2</v>
      </c>
      <c r="K71" s="38"/>
      <c r="L71" s="38"/>
      <c r="M71" s="37">
        <v>0.33333299999999999</v>
      </c>
    </row>
    <row r="72" spans="1:13" x14ac:dyDescent="0.2">
      <c r="A72" s="6" t="s">
        <v>107</v>
      </c>
      <c r="B72" s="52">
        <f>AVERAGE(B66:B71)</f>
        <v>35.666666666666664</v>
      </c>
      <c r="C72" s="52">
        <f t="shared" ref="C72:F72" si="24">AVERAGE(C66:C71)</f>
        <v>29.5</v>
      </c>
      <c r="D72" s="52">
        <f t="shared" si="24"/>
        <v>27.8</v>
      </c>
      <c r="E72" s="52">
        <f t="shared" si="24"/>
        <v>21.4</v>
      </c>
      <c r="F72" s="52">
        <f t="shared" si="24"/>
        <v>26.333333333333332</v>
      </c>
      <c r="H72" s="6" t="s">
        <v>107</v>
      </c>
      <c r="I72" s="53">
        <f>AVERAGE(I66:I71)</f>
        <v>0.24037483333333332</v>
      </c>
      <c r="J72" s="53">
        <f t="shared" ref="J72" si="25">AVERAGE(J66:J71)</f>
        <v>0.19028400000000001</v>
      </c>
      <c r="K72" s="53">
        <f t="shared" ref="K72" si="26">AVERAGE(K66:K71)</f>
        <v>5.7811000000000001E-2</v>
      </c>
      <c r="L72" s="53">
        <f t="shared" ref="L72" si="27">AVERAGE(L66:L71)</f>
        <v>0.23250500000000002</v>
      </c>
      <c r="M72" s="53">
        <f t="shared" ref="M72" si="28">AVERAGE(M66:M71)</f>
        <v>0.17835083333333332</v>
      </c>
    </row>
    <row r="73" spans="1:13" x14ac:dyDescent="0.2">
      <c r="A73" t="s">
        <v>109</v>
      </c>
      <c r="B73" s="51">
        <f>AVERAGE(B72:F72)</f>
        <v>28.139999999999997</v>
      </c>
      <c r="C73" s="7"/>
      <c r="D73" s="6"/>
      <c r="E73" s="21"/>
      <c r="F73" s="21"/>
      <c r="H73" t="s">
        <v>109</v>
      </c>
      <c r="I73" s="39">
        <f>AVERAGE(I72:M72)</f>
        <v>0.17986513333333334</v>
      </c>
      <c r="J73" s="39"/>
      <c r="K73" s="21"/>
      <c r="L73" s="21"/>
      <c r="M73" s="21"/>
    </row>
    <row r="76" spans="1:13" x14ac:dyDescent="0.2">
      <c r="B76" s="34" t="s">
        <v>18</v>
      </c>
      <c r="C76" s="34" t="s">
        <v>18</v>
      </c>
      <c r="D76" s="34" t="s">
        <v>18</v>
      </c>
      <c r="E76" s="34" t="s">
        <v>18</v>
      </c>
      <c r="I76" s="34" t="s">
        <v>18</v>
      </c>
      <c r="J76" s="34" t="s">
        <v>18</v>
      </c>
      <c r="K76" s="34" t="s">
        <v>18</v>
      </c>
      <c r="L76" s="34" t="s">
        <v>18</v>
      </c>
    </row>
    <row r="77" spans="1:13" x14ac:dyDescent="0.2">
      <c r="B77" s="7">
        <v>26</v>
      </c>
      <c r="C77" s="7">
        <v>38</v>
      </c>
      <c r="D77" s="7">
        <v>25</v>
      </c>
      <c r="E77" s="7">
        <v>37</v>
      </c>
      <c r="I77" s="37">
        <v>0.5</v>
      </c>
      <c r="J77" s="37">
        <v>0.78947400000000001</v>
      </c>
      <c r="K77" s="37">
        <v>0.04</v>
      </c>
      <c r="L77" s="37">
        <v>0.162162</v>
      </c>
    </row>
    <row r="78" spans="1:13" x14ac:dyDescent="0.2">
      <c r="B78" s="7">
        <v>30</v>
      </c>
      <c r="C78" s="7">
        <v>34</v>
      </c>
      <c r="D78" s="7">
        <v>38</v>
      </c>
      <c r="E78" s="7">
        <v>41</v>
      </c>
      <c r="I78" s="37">
        <v>0.53333299999999995</v>
      </c>
      <c r="J78" s="37">
        <v>0.94117600000000001</v>
      </c>
      <c r="K78" s="37">
        <v>0.18421100000000001</v>
      </c>
      <c r="L78" s="37">
        <v>0.34146300000000002</v>
      </c>
    </row>
    <row r="79" spans="1:13" x14ac:dyDescent="0.2">
      <c r="B79" s="7">
        <v>45</v>
      </c>
      <c r="C79" s="7">
        <v>37</v>
      </c>
      <c r="D79" s="7">
        <v>37</v>
      </c>
      <c r="E79" s="7">
        <v>25</v>
      </c>
      <c r="I79" s="37">
        <v>0.77777799999999997</v>
      </c>
      <c r="J79" s="37">
        <v>0.86486499999999999</v>
      </c>
      <c r="K79" s="37">
        <v>5.4053999999999998E-2</v>
      </c>
      <c r="L79" s="37">
        <v>0.4</v>
      </c>
    </row>
    <row r="80" spans="1:13" x14ac:dyDescent="0.2">
      <c r="B80" s="7">
        <v>43</v>
      </c>
      <c r="C80" s="7">
        <v>29</v>
      </c>
      <c r="D80" s="7">
        <v>27</v>
      </c>
      <c r="E80" s="7">
        <v>35</v>
      </c>
      <c r="I80" s="37">
        <v>0.79069800000000001</v>
      </c>
      <c r="J80" s="37">
        <v>0.82758600000000004</v>
      </c>
      <c r="K80" s="37">
        <v>7.4074000000000001E-2</v>
      </c>
      <c r="L80" s="37">
        <v>0.31428600000000001</v>
      </c>
    </row>
    <row r="81" spans="1:13" x14ac:dyDescent="0.2">
      <c r="B81" s="55"/>
      <c r="C81" s="55"/>
      <c r="D81" s="54">
        <v>21</v>
      </c>
      <c r="E81" s="54">
        <v>30</v>
      </c>
      <c r="F81" s="55"/>
      <c r="I81" s="49"/>
      <c r="J81" s="49"/>
      <c r="K81" s="57">
        <v>0.19047600000000001</v>
      </c>
      <c r="L81" s="57">
        <v>0.23333300000000001</v>
      </c>
      <c r="M81" s="55"/>
    </row>
    <row r="82" spans="1:13" x14ac:dyDescent="0.2">
      <c r="A82" s="6" t="s">
        <v>107</v>
      </c>
      <c r="B82" s="52">
        <f>AVERAGE(B77:B81)</f>
        <v>36</v>
      </c>
      <c r="C82" s="52">
        <f t="shared" ref="C82:D82" si="29">AVERAGE(C77:C81)</f>
        <v>34.5</v>
      </c>
      <c r="D82" s="52">
        <f t="shared" si="29"/>
        <v>29.6</v>
      </c>
      <c r="E82" s="52">
        <f>AVERAGE(E77:E81)</f>
        <v>33.6</v>
      </c>
      <c r="F82" s="52"/>
      <c r="H82" s="6" t="s">
        <v>107</v>
      </c>
      <c r="I82" s="53">
        <f>AVERAGE(I77:I81)</f>
        <v>0.65045224999999995</v>
      </c>
      <c r="J82" s="53">
        <f t="shared" ref="J82" si="30">AVERAGE(J77:J81)</f>
        <v>0.85577524999999999</v>
      </c>
      <c r="K82" s="53">
        <f t="shared" ref="K82" si="31">AVERAGE(K77:K81)</f>
        <v>0.10856300000000001</v>
      </c>
      <c r="L82" s="53">
        <f>AVERAGE(L77:L81)</f>
        <v>0.29024879999999997</v>
      </c>
      <c r="M82" s="52"/>
    </row>
    <row r="83" spans="1:13" x14ac:dyDescent="0.2">
      <c r="A83" t="s">
        <v>109</v>
      </c>
      <c r="B83" s="51">
        <f>AVERAGE(B82:F82)</f>
        <v>33.424999999999997</v>
      </c>
      <c r="C83" s="7"/>
      <c r="D83" s="6"/>
      <c r="E83" s="21"/>
      <c r="F83" s="21"/>
      <c r="H83" t="s">
        <v>109</v>
      </c>
      <c r="I83" s="39">
        <f>AVERAGE(I82:M82)</f>
        <v>0.47625982499999997</v>
      </c>
      <c r="J83" s="39"/>
      <c r="K83" s="21"/>
      <c r="L83" s="21"/>
      <c r="M83" s="21"/>
    </row>
    <row r="86" spans="1:13" ht="43" x14ac:dyDescent="0.2">
      <c r="B86" s="34" t="s">
        <v>19</v>
      </c>
      <c r="C86" s="34" t="s">
        <v>19</v>
      </c>
      <c r="D86" s="34" t="s">
        <v>19</v>
      </c>
      <c r="E86" s="34" t="s">
        <v>19</v>
      </c>
      <c r="I86" s="34" t="s">
        <v>19</v>
      </c>
      <c r="J86" s="34" t="s">
        <v>19</v>
      </c>
      <c r="K86" s="34" t="s">
        <v>19</v>
      </c>
      <c r="L86" s="34" t="s">
        <v>19</v>
      </c>
    </row>
    <row r="87" spans="1:13" x14ac:dyDescent="0.2">
      <c r="B87" s="7">
        <v>27</v>
      </c>
      <c r="C87" s="7">
        <v>33</v>
      </c>
      <c r="D87" s="7">
        <v>26</v>
      </c>
      <c r="E87" s="7">
        <v>25</v>
      </c>
      <c r="I87" s="37">
        <v>0.703704</v>
      </c>
      <c r="J87" s="37">
        <v>0.75757600000000003</v>
      </c>
      <c r="K87" s="37">
        <v>0.30769230800000003</v>
      </c>
      <c r="L87" s="37">
        <v>0</v>
      </c>
    </row>
    <row r="88" spans="1:13" x14ac:dyDescent="0.2">
      <c r="B88" s="7">
        <v>36</v>
      </c>
      <c r="C88" s="7">
        <v>32</v>
      </c>
      <c r="D88" s="7">
        <v>25</v>
      </c>
      <c r="E88" s="7">
        <v>25</v>
      </c>
      <c r="I88" s="37">
        <v>0.61111099999999996</v>
      </c>
      <c r="J88" s="37">
        <v>0.71875</v>
      </c>
      <c r="K88" s="37">
        <v>0.16</v>
      </c>
      <c r="L88" s="37">
        <v>0.16</v>
      </c>
    </row>
    <row r="89" spans="1:13" x14ac:dyDescent="0.2">
      <c r="B89" s="7">
        <v>34</v>
      </c>
      <c r="C89" s="7">
        <v>39</v>
      </c>
      <c r="D89" s="7">
        <v>23</v>
      </c>
      <c r="E89" s="7">
        <v>27</v>
      </c>
      <c r="I89" s="37">
        <v>0.235294</v>
      </c>
      <c r="J89" s="37">
        <v>0.64102599999999998</v>
      </c>
      <c r="K89" s="37">
        <v>0.30434782599999999</v>
      </c>
      <c r="L89" s="37">
        <v>0.111111111</v>
      </c>
    </row>
    <row r="90" spans="1:13" x14ac:dyDescent="0.2">
      <c r="B90" s="7">
        <v>39</v>
      </c>
      <c r="C90" s="7">
        <v>39</v>
      </c>
      <c r="D90" s="7">
        <v>33</v>
      </c>
      <c r="E90" s="7">
        <v>28</v>
      </c>
      <c r="I90" s="37">
        <v>0.538462</v>
      </c>
      <c r="J90" s="37">
        <v>0.538462</v>
      </c>
      <c r="K90" s="37">
        <v>0.15151515199999999</v>
      </c>
      <c r="L90" s="37">
        <v>0.10714285699999999</v>
      </c>
    </row>
    <row r="91" spans="1:13" x14ac:dyDescent="0.2">
      <c r="B91" s="7">
        <v>30</v>
      </c>
      <c r="C91" s="7">
        <v>27</v>
      </c>
      <c r="D91" s="7">
        <v>27</v>
      </c>
      <c r="E91" s="7">
        <v>44</v>
      </c>
      <c r="I91" s="37">
        <v>0.7</v>
      </c>
      <c r="J91" s="37">
        <v>0.48148099999999999</v>
      </c>
      <c r="K91" s="37">
        <v>0.48148148099999999</v>
      </c>
      <c r="L91" s="37">
        <v>0.13636363600000001</v>
      </c>
    </row>
    <row r="92" spans="1:13" x14ac:dyDescent="0.2">
      <c r="B92" s="7">
        <v>29</v>
      </c>
      <c r="C92" s="7">
        <v>34</v>
      </c>
      <c r="D92" s="7">
        <v>58</v>
      </c>
      <c r="E92" s="7">
        <v>56</v>
      </c>
      <c r="I92" s="37">
        <v>0.31034499999999998</v>
      </c>
      <c r="J92" s="37">
        <v>0.47058800000000001</v>
      </c>
      <c r="K92" s="37">
        <v>0.25862068999999999</v>
      </c>
      <c r="L92" s="37">
        <v>7.1428570999999996E-2</v>
      </c>
    </row>
    <row r="93" spans="1:13" x14ac:dyDescent="0.2">
      <c r="B93" s="55"/>
      <c r="C93" s="54">
        <v>38</v>
      </c>
      <c r="D93" s="54">
        <v>17</v>
      </c>
      <c r="E93" s="54">
        <v>36</v>
      </c>
      <c r="F93" s="55"/>
      <c r="I93" s="49"/>
      <c r="J93" s="57">
        <v>0.5</v>
      </c>
      <c r="K93" s="57">
        <v>0.35294117600000002</v>
      </c>
      <c r="L93" s="57">
        <v>5.5555555999999999E-2</v>
      </c>
      <c r="M93" s="55"/>
    </row>
    <row r="94" spans="1:13" x14ac:dyDescent="0.2">
      <c r="A94" s="6" t="s">
        <v>107</v>
      </c>
      <c r="B94" s="52">
        <f>AVERAGE(B87:B93)</f>
        <v>32.5</v>
      </c>
      <c r="C94" s="52">
        <f t="shared" ref="C94:E94" si="32">AVERAGE(C87:C93)</f>
        <v>34.571428571428569</v>
      </c>
      <c r="D94" s="52">
        <f t="shared" si="32"/>
        <v>29.857142857142858</v>
      </c>
      <c r="E94" s="52">
        <f t="shared" si="32"/>
        <v>34.428571428571431</v>
      </c>
      <c r="F94" s="52"/>
      <c r="H94" s="6" t="s">
        <v>107</v>
      </c>
      <c r="I94" s="53">
        <f>AVERAGE(I87:I93)</f>
        <v>0.516486</v>
      </c>
      <c r="J94" s="53">
        <f t="shared" ref="J94" si="33">AVERAGE(J87:J93)</f>
        <v>0.5868404285714286</v>
      </c>
      <c r="K94" s="53">
        <f t="shared" ref="K94" si="34">AVERAGE(K87:K93)</f>
        <v>0.28808551899999996</v>
      </c>
      <c r="L94" s="53">
        <f t="shared" ref="L94" si="35">AVERAGE(L87:L93)</f>
        <v>9.1657390142857134E-2</v>
      </c>
      <c r="M94" s="53"/>
    </row>
    <row r="95" spans="1:13" x14ac:dyDescent="0.2">
      <c r="A95" t="s">
        <v>109</v>
      </c>
      <c r="B95" s="51">
        <f>AVERAGE(B94:F94)</f>
        <v>32.839285714285715</v>
      </c>
      <c r="C95" s="7"/>
      <c r="D95" s="6"/>
      <c r="E95" s="21"/>
      <c r="F95" s="21"/>
      <c r="H95" t="s">
        <v>109</v>
      </c>
      <c r="I95" s="39">
        <f>AVERAGE(I94:M94)</f>
        <v>0.37076733442857146</v>
      </c>
      <c r="J95" s="39"/>
      <c r="K95" s="21"/>
      <c r="L95" s="21"/>
      <c r="M95" s="21"/>
    </row>
    <row r="98" spans="1:13" ht="29" x14ac:dyDescent="0.2">
      <c r="B98" s="34" t="s">
        <v>25</v>
      </c>
      <c r="C98" s="34" t="s">
        <v>25</v>
      </c>
      <c r="D98" s="34" t="s">
        <v>25</v>
      </c>
      <c r="E98" s="34" t="s">
        <v>25</v>
      </c>
      <c r="F98" s="34" t="s">
        <v>25</v>
      </c>
      <c r="I98" s="34" t="s">
        <v>25</v>
      </c>
      <c r="J98" s="34" t="s">
        <v>25</v>
      </c>
      <c r="K98" s="34" t="s">
        <v>25</v>
      </c>
      <c r="L98" s="34" t="s">
        <v>25</v>
      </c>
      <c r="M98" s="34" t="s">
        <v>25</v>
      </c>
    </row>
    <row r="99" spans="1:13" x14ac:dyDescent="0.2">
      <c r="B99" s="7">
        <v>29</v>
      </c>
      <c r="C99" s="7">
        <v>29</v>
      </c>
      <c r="D99" s="7">
        <v>23</v>
      </c>
      <c r="E99" s="7">
        <v>23</v>
      </c>
      <c r="F99" s="7">
        <v>34</v>
      </c>
      <c r="I99" s="37">
        <v>3.4483E-2</v>
      </c>
      <c r="J99" s="37">
        <v>0</v>
      </c>
      <c r="K99" s="37">
        <v>0</v>
      </c>
      <c r="L99" s="37">
        <v>0</v>
      </c>
      <c r="M99" s="37">
        <v>0</v>
      </c>
    </row>
    <row r="100" spans="1:13" x14ac:dyDescent="0.2">
      <c r="B100" s="7">
        <v>17</v>
      </c>
      <c r="C100" s="7">
        <v>31</v>
      </c>
      <c r="D100" s="7">
        <v>22</v>
      </c>
      <c r="E100" s="7">
        <v>33</v>
      </c>
      <c r="F100" s="7">
        <v>31</v>
      </c>
      <c r="I100" s="37">
        <v>0</v>
      </c>
      <c r="J100" s="37">
        <v>3.2258000000000002E-2</v>
      </c>
      <c r="K100" s="37">
        <v>0</v>
      </c>
      <c r="L100" s="37">
        <v>3.0303E-2</v>
      </c>
      <c r="M100" s="37">
        <v>3.2258000000000002E-2</v>
      </c>
    </row>
    <row r="101" spans="1:13" x14ac:dyDescent="0.2">
      <c r="B101" s="7">
        <v>24</v>
      </c>
      <c r="C101" s="7">
        <v>22</v>
      </c>
      <c r="D101" s="7">
        <v>17</v>
      </c>
      <c r="E101" s="7">
        <v>31</v>
      </c>
      <c r="F101" s="7">
        <v>28</v>
      </c>
      <c r="I101" s="37">
        <v>4.1667000000000003E-2</v>
      </c>
      <c r="J101" s="37">
        <v>4.5455000000000002E-2</v>
      </c>
      <c r="K101" s="37">
        <v>0</v>
      </c>
      <c r="L101" s="37">
        <v>3.2258000000000002E-2</v>
      </c>
      <c r="M101" s="37">
        <v>0</v>
      </c>
    </row>
    <row r="102" spans="1:13" x14ac:dyDescent="0.2">
      <c r="B102" s="7">
        <v>14</v>
      </c>
      <c r="C102" s="7">
        <v>26</v>
      </c>
      <c r="D102" s="7">
        <v>16</v>
      </c>
      <c r="E102" s="7">
        <v>32</v>
      </c>
      <c r="F102" s="7">
        <v>23</v>
      </c>
      <c r="I102" s="37">
        <v>0</v>
      </c>
      <c r="J102" s="37">
        <v>0</v>
      </c>
      <c r="K102" s="37">
        <v>0</v>
      </c>
      <c r="L102" s="37">
        <v>3.125E-2</v>
      </c>
      <c r="M102" s="37">
        <v>0</v>
      </c>
    </row>
    <row r="103" spans="1:13" x14ac:dyDescent="0.2">
      <c r="B103" s="7">
        <v>18</v>
      </c>
      <c r="C103" s="7">
        <v>26</v>
      </c>
      <c r="D103" s="7">
        <v>17</v>
      </c>
      <c r="E103" s="7">
        <v>27</v>
      </c>
      <c r="F103" s="7">
        <v>23</v>
      </c>
      <c r="I103" s="37">
        <v>0</v>
      </c>
      <c r="J103" s="37">
        <v>3.8462000000000003E-2</v>
      </c>
      <c r="K103" s="37">
        <v>0</v>
      </c>
      <c r="L103" s="37">
        <v>0</v>
      </c>
      <c r="M103" s="37">
        <v>4.3478000000000003E-2</v>
      </c>
    </row>
    <row r="104" spans="1:13" x14ac:dyDescent="0.2">
      <c r="B104" s="7">
        <v>17</v>
      </c>
      <c r="C104" s="7">
        <v>19</v>
      </c>
      <c r="D104" s="7">
        <v>24</v>
      </c>
      <c r="E104" s="7">
        <v>24</v>
      </c>
      <c r="F104" s="7">
        <v>17</v>
      </c>
      <c r="I104" s="37">
        <v>0</v>
      </c>
      <c r="J104" s="37">
        <v>5.2631999999999998E-2</v>
      </c>
      <c r="K104" s="37">
        <v>4.1667000000000003E-2</v>
      </c>
      <c r="L104" s="37">
        <v>0</v>
      </c>
      <c r="M104" s="37">
        <v>0</v>
      </c>
    </row>
    <row r="105" spans="1:13" x14ac:dyDescent="0.2">
      <c r="B105" s="55"/>
      <c r="C105" s="54">
        <v>22</v>
      </c>
      <c r="D105" s="55"/>
      <c r="E105" s="54">
        <v>24</v>
      </c>
      <c r="F105" s="55"/>
      <c r="I105" s="49"/>
      <c r="J105" s="57">
        <v>0</v>
      </c>
      <c r="K105" s="49"/>
      <c r="L105" s="57">
        <v>0</v>
      </c>
      <c r="M105" s="49"/>
    </row>
    <row r="106" spans="1:13" x14ac:dyDescent="0.2">
      <c r="A106" s="6" t="s">
        <v>107</v>
      </c>
      <c r="B106" s="52">
        <f>AVERAGE(B99:B105)</f>
        <v>19.833333333333332</v>
      </c>
      <c r="C106" s="52">
        <f t="shared" ref="C106:F106" si="36">AVERAGE(C99:C105)</f>
        <v>25</v>
      </c>
      <c r="D106" s="52">
        <f t="shared" si="36"/>
        <v>19.833333333333332</v>
      </c>
      <c r="E106" s="52">
        <f t="shared" si="36"/>
        <v>27.714285714285715</v>
      </c>
      <c r="F106" s="52">
        <f t="shared" si="36"/>
        <v>26</v>
      </c>
      <c r="H106" s="6" t="s">
        <v>107</v>
      </c>
      <c r="I106" s="53">
        <f>AVERAGE(I99:I105)</f>
        <v>1.2691666666666665E-2</v>
      </c>
      <c r="J106" s="53">
        <f t="shared" ref="J106" si="37">AVERAGE(J99:J105)</f>
        <v>2.4115285714285711E-2</v>
      </c>
      <c r="K106" s="53">
        <f>AVERAGE(K99:K105)</f>
        <v>6.9445000000000002E-3</v>
      </c>
      <c r="L106" s="53">
        <f t="shared" ref="L106" si="38">AVERAGE(L99:L105)</f>
        <v>1.3401571428571429E-2</v>
      </c>
      <c r="M106" s="53">
        <f t="shared" ref="M106" si="39">AVERAGE(M99:M105)</f>
        <v>1.2622666666666666E-2</v>
      </c>
    </row>
    <row r="107" spans="1:13" x14ac:dyDescent="0.2">
      <c r="A107" t="s">
        <v>109</v>
      </c>
      <c r="B107" s="51">
        <f>AVERAGE(B106:F106)</f>
        <v>23.676190476190477</v>
      </c>
      <c r="C107" s="7"/>
      <c r="D107" s="6"/>
      <c r="E107" s="21"/>
      <c r="F107" s="21"/>
      <c r="H107" t="s">
        <v>109</v>
      </c>
      <c r="I107" s="39">
        <f>AVERAGE(I106:M106)</f>
        <v>1.3955138095238096E-2</v>
      </c>
      <c r="J107" s="39"/>
      <c r="K107" s="21"/>
      <c r="L107" s="21"/>
      <c r="M107" s="21"/>
    </row>
    <row r="108" spans="1:13" x14ac:dyDescent="0.2">
      <c r="I108" s="21"/>
      <c r="J108" s="21"/>
      <c r="K108" s="21"/>
      <c r="L108" s="21"/>
      <c r="M108" s="21"/>
    </row>
    <row r="110" spans="1:13" ht="29" x14ac:dyDescent="0.2">
      <c r="B110" s="34" t="s">
        <v>26</v>
      </c>
      <c r="C110" s="34" t="s">
        <v>26</v>
      </c>
      <c r="D110" s="34" t="s">
        <v>26</v>
      </c>
      <c r="I110" s="34" t="s">
        <v>26</v>
      </c>
      <c r="J110" s="34" t="s">
        <v>26</v>
      </c>
      <c r="K110" s="34" t="s">
        <v>26</v>
      </c>
    </row>
    <row r="111" spans="1:13" x14ac:dyDescent="0.2">
      <c r="B111" s="7">
        <v>31</v>
      </c>
      <c r="C111" s="7">
        <v>40</v>
      </c>
      <c r="D111" s="7">
        <v>26</v>
      </c>
      <c r="I111" s="39">
        <v>0.16129032300000001</v>
      </c>
      <c r="J111" s="39">
        <v>0.05</v>
      </c>
      <c r="K111" s="39">
        <v>3.8461538000000003E-2</v>
      </c>
    </row>
    <row r="112" spans="1:13" x14ac:dyDescent="0.2">
      <c r="B112" s="7">
        <v>26</v>
      </c>
      <c r="C112" s="7">
        <v>24</v>
      </c>
      <c r="D112" s="7">
        <v>26</v>
      </c>
      <c r="I112" s="39">
        <v>3.8461538000000003E-2</v>
      </c>
      <c r="J112" s="39">
        <v>4.1666666999999998E-2</v>
      </c>
      <c r="K112" s="39">
        <v>7.6923077000000006E-2</v>
      </c>
    </row>
    <row r="113" spans="1:13" x14ac:dyDescent="0.2">
      <c r="B113" s="54">
        <v>39</v>
      </c>
      <c r="C113" s="54">
        <v>30</v>
      </c>
      <c r="D113" s="54">
        <v>25</v>
      </c>
      <c r="E113" s="55"/>
      <c r="F113" s="55"/>
      <c r="I113" s="53">
        <v>0</v>
      </c>
      <c r="J113" s="53">
        <v>0</v>
      </c>
      <c r="K113" s="53">
        <v>0.04</v>
      </c>
      <c r="L113" s="55"/>
      <c r="M113" s="55"/>
    </row>
    <row r="114" spans="1:13" x14ac:dyDescent="0.2">
      <c r="A114" s="6" t="s">
        <v>107</v>
      </c>
      <c r="B114" s="52">
        <f>AVERAGE(B111:B113)</f>
        <v>32</v>
      </c>
      <c r="C114" s="52">
        <f t="shared" ref="C114" si="40">AVERAGE(C111:C113)</f>
        <v>31.333333333333332</v>
      </c>
      <c r="D114" s="52">
        <f>AVERAGE(D111:D113)</f>
        <v>25.666666666666668</v>
      </c>
      <c r="E114" s="52"/>
      <c r="F114" s="52"/>
      <c r="H114" s="6" t="s">
        <v>107</v>
      </c>
      <c r="I114" s="53">
        <f>AVERAGE(I111:I113)</f>
        <v>6.6583953666666681E-2</v>
      </c>
      <c r="J114" s="53">
        <f t="shared" ref="J114" si="41">AVERAGE(J111:J113)</f>
        <v>3.0555555666666668E-2</v>
      </c>
      <c r="K114" s="53">
        <f>AVERAGE(K111:K113)</f>
        <v>5.1794871666666666E-2</v>
      </c>
      <c r="L114" s="52"/>
      <c r="M114" s="52"/>
    </row>
    <row r="115" spans="1:13" x14ac:dyDescent="0.2">
      <c r="A115" t="s">
        <v>109</v>
      </c>
      <c r="B115" s="51">
        <f>AVERAGE(B114:F114)</f>
        <v>29.666666666666668</v>
      </c>
      <c r="C115" s="7"/>
      <c r="D115" s="6"/>
      <c r="E115" s="21"/>
      <c r="F115" s="21"/>
      <c r="H115" t="s">
        <v>109</v>
      </c>
      <c r="I115" s="39">
        <f>AVERAGE(I114:M114)</f>
        <v>4.9644793666666666E-2</v>
      </c>
      <c r="J115" s="39"/>
      <c r="K115" s="21"/>
      <c r="L115" s="21"/>
      <c r="M115" s="21"/>
    </row>
    <row r="120" spans="1:13" x14ac:dyDescent="0.2">
      <c r="B120" s="7"/>
    </row>
  </sheetData>
  <pageMargins left="0.7" right="0.7" top="0.75" bottom="0.75" header="0.3" footer="0.3"/>
  <pageSetup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zoomScale="80" zoomScaleNormal="80" workbookViewId="0"/>
  </sheetViews>
  <sheetFormatPr baseColWidth="10" defaultColWidth="8.83203125" defaultRowHeight="15" x14ac:dyDescent="0.2"/>
  <cols>
    <col min="1" max="3" width="8.6640625" customWidth="1"/>
  </cols>
  <sheetData>
    <row r="1" spans="1:4" x14ac:dyDescent="0.2">
      <c r="B1" s="4" t="s">
        <v>93</v>
      </c>
    </row>
    <row r="2" spans="1:4" x14ac:dyDescent="0.2">
      <c r="B2" s="3" t="s">
        <v>0</v>
      </c>
      <c r="C2" s="3" t="s">
        <v>0</v>
      </c>
      <c r="D2" s="3" t="s">
        <v>8</v>
      </c>
    </row>
    <row r="3" spans="1:4" x14ac:dyDescent="0.2">
      <c r="B3" t="s">
        <v>6</v>
      </c>
      <c r="C3" t="s">
        <v>7</v>
      </c>
      <c r="D3" t="s">
        <v>7</v>
      </c>
    </row>
    <row r="4" spans="1:4" x14ac:dyDescent="0.2">
      <c r="B4" s="1">
        <v>47.9</v>
      </c>
      <c r="C4" s="1">
        <v>8.1999999999999993</v>
      </c>
      <c r="D4" s="1">
        <v>3.7</v>
      </c>
    </row>
    <row r="5" spans="1:4" x14ac:dyDescent="0.2">
      <c r="B5" s="1">
        <v>51.6</v>
      </c>
      <c r="C5" s="1">
        <v>4.5999999999999996</v>
      </c>
      <c r="D5" s="1">
        <v>3.4</v>
      </c>
    </row>
    <row r="6" spans="1:4" x14ac:dyDescent="0.2">
      <c r="B6" s="1">
        <v>46.7</v>
      </c>
      <c r="C6" s="1">
        <v>1.2</v>
      </c>
      <c r="D6" s="1">
        <v>0</v>
      </c>
    </row>
    <row r="7" spans="1:4" x14ac:dyDescent="0.2">
      <c r="B7" s="1">
        <v>24.3</v>
      </c>
      <c r="C7" s="1">
        <v>0.9</v>
      </c>
      <c r="D7" s="1">
        <v>0</v>
      </c>
    </row>
    <row r="8" spans="1:4" x14ac:dyDescent="0.2">
      <c r="B8" s="1">
        <v>34.9</v>
      </c>
      <c r="C8" s="1">
        <v>3.5</v>
      </c>
      <c r="D8" s="1">
        <v>8.4</v>
      </c>
    </row>
    <row r="9" spans="1:4" x14ac:dyDescent="0.2">
      <c r="B9" s="1">
        <v>34.6</v>
      </c>
      <c r="C9" s="1">
        <v>1.5</v>
      </c>
      <c r="D9" s="1">
        <v>1</v>
      </c>
    </row>
    <row r="10" spans="1:4" x14ac:dyDescent="0.2">
      <c r="B10" s="1"/>
      <c r="C10" s="1">
        <v>0</v>
      </c>
      <c r="D10" s="1">
        <v>1.2</v>
      </c>
    </row>
    <row r="12" spans="1:4" x14ac:dyDescent="0.2">
      <c r="A12" t="s">
        <v>108</v>
      </c>
      <c r="B12" s="59">
        <f>AVERAGE(B4:B11)</f>
        <v>40</v>
      </c>
      <c r="C12" s="59">
        <f t="shared" ref="C12:D12" si="0">AVERAGE(C4:C11)</f>
        <v>2.8428571428571425</v>
      </c>
      <c r="D12" s="59">
        <f t="shared" si="0"/>
        <v>2.5285714285714285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226"/>
  <sheetViews>
    <sheetView zoomScale="80" zoomScaleNormal="80" workbookViewId="0"/>
  </sheetViews>
  <sheetFormatPr baseColWidth="10" defaultColWidth="8.83203125" defaultRowHeight="15" x14ac:dyDescent="0.2"/>
  <cols>
    <col min="1" max="1" width="13.1640625" customWidth="1"/>
    <col min="3" max="3" width="10.5" customWidth="1"/>
    <col min="11" max="11" width="8.5" customWidth="1"/>
    <col min="12" max="12" width="7.6640625" customWidth="1"/>
    <col min="13" max="13" width="9" customWidth="1"/>
  </cols>
  <sheetData>
    <row r="1" spans="1:36" x14ac:dyDescent="0.2">
      <c r="B1" s="4" t="s">
        <v>92</v>
      </c>
    </row>
    <row r="2" spans="1:36" x14ac:dyDescent="0.2">
      <c r="B2" s="1" t="s">
        <v>28</v>
      </c>
      <c r="C2" s="1"/>
      <c r="D2" s="1"/>
      <c r="E2" s="1"/>
      <c r="F2" s="1"/>
      <c r="G2" s="1" t="s">
        <v>86</v>
      </c>
      <c r="H2" s="1"/>
      <c r="I2" s="1"/>
      <c r="J2" s="1"/>
      <c r="K2" s="1" t="s">
        <v>87</v>
      </c>
      <c r="L2" s="1"/>
      <c r="M2" s="1"/>
      <c r="N2" s="1"/>
      <c r="O2" s="1" t="s">
        <v>88</v>
      </c>
      <c r="P2" s="1"/>
      <c r="Q2" s="1"/>
      <c r="R2" s="1"/>
      <c r="S2" s="1" t="s">
        <v>89</v>
      </c>
      <c r="T2" s="1"/>
      <c r="U2" s="1"/>
      <c r="V2" s="1"/>
      <c r="W2" s="1" t="s">
        <v>90</v>
      </c>
      <c r="X2" s="1"/>
      <c r="Y2" s="1"/>
      <c r="Z2" s="1"/>
      <c r="AB2" s="1" t="s">
        <v>91</v>
      </c>
      <c r="AC2" s="1"/>
      <c r="AD2" s="1"/>
      <c r="AE2" s="1"/>
      <c r="AF2" s="1" t="s">
        <v>27</v>
      </c>
      <c r="AG2" s="1"/>
      <c r="AH2" s="1"/>
      <c r="AI2" s="1"/>
      <c r="AJ2" s="1" t="s">
        <v>29</v>
      </c>
    </row>
    <row r="3" spans="1:36" x14ac:dyDescent="0.2">
      <c r="A3" t="s">
        <v>109</v>
      </c>
      <c r="B3" s="4">
        <f>AVERAGE(B4:E4)</f>
        <v>126.07892360459009</v>
      </c>
      <c r="G3" s="4">
        <f>AVERAGE(G4:J4)</f>
        <v>113.29061729154243</v>
      </c>
      <c r="K3" s="4">
        <f>AVERAGE(K4:N4)</f>
        <v>109.67174205344581</v>
      </c>
      <c r="O3" s="4">
        <f>AVERAGE(O4:R4)</f>
        <v>79.846188763116189</v>
      </c>
      <c r="S3" s="4">
        <f>AVERAGE(S4:V4)</f>
        <v>75.613959801103519</v>
      </c>
      <c r="W3" s="4">
        <f>AVERAGE(W4:Z4)</f>
        <v>88.059974569095772</v>
      </c>
      <c r="AB3" s="4">
        <f>AVERAGE(AB4:AE4)</f>
        <v>70.666880144534787</v>
      </c>
      <c r="AF3" s="4">
        <f>AVERAGE(AF4:AI4)</f>
        <v>65.427635795645187</v>
      </c>
    </row>
    <row r="4" spans="1:36" x14ac:dyDescent="0.2">
      <c r="A4" t="s">
        <v>107</v>
      </c>
      <c r="B4" s="55">
        <f>AVERAGE(B6:B226)</f>
        <v>128.35510344827586</v>
      </c>
      <c r="C4" s="55">
        <f t="shared" ref="C4:E4" si="0">AVERAGE(C6:C226)</f>
        <v>108.48540650406505</v>
      </c>
      <c r="D4" s="55">
        <f t="shared" si="0"/>
        <v>132.66199999999998</v>
      </c>
      <c r="E4" s="55">
        <f t="shared" si="0"/>
        <v>134.81318446601944</v>
      </c>
      <c r="G4" s="55">
        <f>AVERAGE(G6:G226)</f>
        <v>107.26774358974362</v>
      </c>
      <c r="H4" s="55">
        <f t="shared" ref="H4:I4" si="1">AVERAGE(H6:H226)</f>
        <v>117.18463953488371</v>
      </c>
      <c r="I4" s="55">
        <f t="shared" si="1"/>
        <v>115.41946874999998</v>
      </c>
      <c r="K4" s="55">
        <f>AVERAGE(K6:K226)</f>
        <v>107.19879999999993</v>
      </c>
      <c r="L4" s="55">
        <f t="shared" ref="L4:M4" si="2">AVERAGE(L6:L226)</f>
        <v>115.71166666666666</v>
      </c>
      <c r="M4" s="55">
        <f t="shared" si="2"/>
        <v>106.10475949367084</v>
      </c>
      <c r="O4" s="55">
        <f>AVERAGE(O6:O226)</f>
        <v>81.476669683257853</v>
      </c>
      <c r="P4" s="55">
        <f t="shared" ref="P4:Q4" si="3">AVERAGE(P6:P226)</f>
        <v>69.122135922330074</v>
      </c>
      <c r="Q4" s="55">
        <f t="shared" si="3"/>
        <v>88.939760683760653</v>
      </c>
      <c r="S4" s="55">
        <f>AVERAGE(S6:S226)</f>
        <v>78.335887005649738</v>
      </c>
      <c r="T4" s="55">
        <f t="shared" ref="T4:U4" si="4">AVERAGE(T6:T226)</f>
        <v>70.908055555555563</v>
      </c>
      <c r="U4" s="55">
        <f t="shared" si="4"/>
        <v>77.597936842105256</v>
      </c>
      <c r="W4" s="55">
        <f>AVERAGE(W6:W226)</f>
        <v>93.914480874316894</v>
      </c>
      <c r="X4" s="55">
        <f t="shared" ref="X4:Z4" si="5">AVERAGE(X6:X226)</f>
        <v>90.16608695652171</v>
      </c>
      <c r="Y4" s="55">
        <f t="shared" si="5"/>
        <v>87.800874999999962</v>
      </c>
      <c r="Z4" s="55">
        <f t="shared" si="5"/>
        <v>80.358455445544536</v>
      </c>
      <c r="AB4" s="55">
        <f>AVERAGE(AB6:AB226)</f>
        <v>68.092979999999983</v>
      </c>
      <c r="AC4" s="55">
        <f t="shared" ref="AC4:AD4" si="6">AVERAGE(AC6:AC226)</f>
        <v>73.981355555555538</v>
      </c>
      <c r="AD4" s="55">
        <f t="shared" si="6"/>
        <v>69.926304878048825</v>
      </c>
      <c r="AF4" s="55">
        <f>AVERAGE(AF6:AF226)</f>
        <v>66.820952380952306</v>
      </c>
      <c r="AG4" s="55">
        <f t="shared" ref="AG4:AH4" si="7">AVERAGE(AG6:AG226)</f>
        <v>61.135817391304371</v>
      </c>
      <c r="AH4" s="55">
        <f t="shared" si="7"/>
        <v>68.326137614678899</v>
      </c>
      <c r="AJ4" s="55">
        <f>AVERAGE(AJ6:AJ226)</f>
        <v>134.81318446601944</v>
      </c>
    </row>
    <row r="5" spans="1:36" x14ac:dyDescent="0.2">
      <c r="J5" s="1"/>
      <c r="N5" s="1"/>
      <c r="R5" s="1"/>
      <c r="V5" s="1"/>
      <c r="AE5" s="1"/>
      <c r="AI5" s="1"/>
    </row>
    <row r="6" spans="1:36" s="4" customFormat="1" x14ac:dyDescent="0.2">
      <c r="B6" s="1">
        <v>126.754</v>
      </c>
      <c r="C6" s="1">
        <v>94.619</v>
      </c>
      <c r="D6" s="1">
        <v>130.96299999999999</v>
      </c>
      <c r="E6" s="1">
        <v>132.309</v>
      </c>
      <c r="F6" s="1"/>
      <c r="G6" s="1">
        <v>98.933999999999997</v>
      </c>
      <c r="H6" s="1">
        <v>104.43</v>
      </c>
      <c r="I6" s="1">
        <v>100.8</v>
      </c>
      <c r="J6" s="1"/>
      <c r="K6" s="1">
        <v>98.650999999999996</v>
      </c>
      <c r="L6" s="1">
        <v>108.608</v>
      </c>
      <c r="M6" s="1">
        <v>102.27</v>
      </c>
      <c r="N6" s="1"/>
      <c r="O6" s="1">
        <v>68.950999999999993</v>
      </c>
      <c r="P6" s="1">
        <v>67.938999999999993</v>
      </c>
      <c r="Q6" s="1">
        <v>90.241</v>
      </c>
      <c r="R6" s="1"/>
      <c r="S6" s="1">
        <v>94.501999999999995</v>
      </c>
      <c r="T6" s="1">
        <v>65.034999999999997</v>
      </c>
      <c r="U6" s="1">
        <v>67.712999999999994</v>
      </c>
      <c r="V6" s="1"/>
      <c r="W6" s="1">
        <v>66.712000000000003</v>
      </c>
      <c r="X6" s="1">
        <v>86.652000000000001</v>
      </c>
      <c r="Y6" s="1">
        <v>71.787999999999997</v>
      </c>
      <c r="Z6" s="1">
        <v>76.519000000000005</v>
      </c>
      <c r="AB6" s="1">
        <v>49.845999999999997</v>
      </c>
      <c r="AC6" s="1">
        <v>75.551000000000002</v>
      </c>
      <c r="AD6" s="1">
        <v>53.404000000000003</v>
      </c>
      <c r="AE6" s="1"/>
      <c r="AF6" s="1">
        <v>65.584000000000003</v>
      </c>
      <c r="AG6" s="1">
        <v>50.395000000000003</v>
      </c>
      <c r="AH6" s="1">
        <v>66.503</v>
      </c>
      <c r="AI6" s="1"/>
      <c r="AJ6" s="1">
        <v>132.309</v>
      </c>
    </row>
    <row r="7" spans="1:36" s="6" customFormat="1" x14ac:dyDescent="0.2">
      <c r="B7" s="1">
        <v>122.486</v>
      </c>
      <c r="C7" s="1">
        <v>101.051</v>
      </c>
      <c r="D7" s="1">
        <v>141.46600000000001</v>
      </c>
      <c r="E7" s="1">
        <v>127.77</v>
      </c>
      <c r="F7" s="1"/>
      <c r="G7" s="1">
        <v>93.248999999999995</v>
      </c>
      <c r="H7" s="1">
        <v>96.665999999999997</v>
      </c>
      <c r="I7" s="1">
        <v>111.711</v>
      </c>
      <c r="J7" s="1"/>
      <c r="K7" s="1">
        <v>101.93300000000001</v>
      </c>
      <c r="L7" s="1">
        <v>115.15600000000001</v>
      </c>
      <c r="M7" s="1">
        <v>95.695999999999998</v>
      </c>
      <c r="N7" s="1"/>
      <c r="O7" s="1">
        <v>53.634</v>
      </c>
      <c r="P7" s="1">
        <v>71.486999999999995</v>
      </c>
      <c r="Q7" s="1">
        <v>99.593999999999994</v>
      </c>
      <c r="R7" s="1"/>
      <c r="S7" s="1">
        <v>70.361000000000004</v>
      </c>
      <c r="T7" s="1">
        <v>69.215999999999994</v>
      </c>
      <c r="U7" s="1">
        <v>81.155000000000001</v>
      </c>
      <c r="V7" s="1"/>
      <c r="W7" s="1">
        <v>81.686000000000007</v>
      </c>
      <c r="X7" s="1">
        <v>81.94</v>
      </c>
      <c r="Y7" s="1">
        <v>87.293000000000006</v>
      </c>
      <c r="Z7" s="1">
        <v>66.953999999999994</v>
      </c>
      <c r="AB7" s="1">
        <v>72.465000000000003</v>
      </c>
      <c r="AC7" s="1">
        <v>73.23</v>
      </c>
      <c r="AD7" s="1">
        <v>53.189</v>
      </c>
      <c r="AE7" s="1"/>
      <c r="AF7" s="1">
        <v>80.119</v>
      </c>
      <c r="AG7" s="1">
        <v>61.933</v>
      </c>
      <c r="AH7" s="1">
        <v>64.061000000000007</v>
      </c>
      <c r="AI7" s="1"/>
      <c r="AJ7" s="1">
        <v>127.77</v>
      </c>
    </row>
    <row r="8" spans="1:36" s="6" customFormat="1" x14ac:dyDescent="0.2">
      <c r="B8" s="1">
        <v>129.59800000000001</v>
      </c>
      <c r="C8" s="1">
        <v>99.358000000000004</v>
      </c>
      <c r="D8" s="1">
        <v>124.15600000000001</v>
      </c>
      <c r="E8" s="1">
        <v>131.51599999999999</v>
      </c>
      <c r="F8" s="1"/>
      <c r="G8" s="1">
        <v>99.784000000000006</v>
      </c>
      <c r="H8" s="1">
        <v>111.661</v>
      </c>
      <c r="I8" s="1">
        <v>107.515</v>
      </c>
      <c r="J8" s="1"/>
      <c r="K8" s="1">
        <v>101.813</v>
      </c>
      <c r="L8" s="1">
        <v>120.288</v>
      </c>
      <c r="M8" s="1">
        <v>83.412999999999997</v>
      </c>
      <c r="N8" s="1"/>
      <c r="O8" s="1">
        <v>52.164000000000001</v>
      </c>
      <c r="P8" s="1">
        <v>67.266000000000005</v>
      </c>
      <c r="Q8" s="1">
        <v>90.424000000000007</v>
      </c>
      <c r="R8" s="1"/>
      <c r="S8" s="1">
        <v>71.167000000000002</v>
      </c>
      <c r="T8" s="1">
        <v>75.347999999999999</v>
      </c>
      <c r="U8" s="1">
        <v>78.921999999999997</v>
      </c>
      <c r="V8" s="1"/>
      <c r="W8" s="1">
        <v>80.418999999999997</v>
      </c>
      <c r="X8" s="1">
        <v>86.521000000000001</v>
      </c>
      <c r="Y8" s="1">
        <v>81.698999999999998</v>
      </c>
      <c r="Z8" s="1">
        <v>83.754999999999995</v>
      </c>
      <c r="AB8" s="1">
        <v>47.585999999999999</v>
      </c>
      <c r="AC8" s="1">
        <v>68.156999999999996</v>
      </c>
      <c r="AD8" s="1">
        <v>71.866</v>
      </c>
      <c r="AE8" s="1"/>
      <c r="AF8" s="1">
        <v>65.058000000000007</v>
      </c>
      <c r="AG8" s="1">
        <v>57.856000000000002</v>
      </c>
      <c r="AH8" s="1">
        <v>62.765999999999998</v>
      </c>
      <c r="AI8" s="1"/>
      <c r="AJ8" s="1">
        <v>131.51599999999999</v>
      </c>
    </row>
    <row r="9" spans="1:36" s="6" customFormat="1" x14ac:dyDescent="0.2">
      <c r="B9" s="1">
        <v>158.935</v>
      </c>
      <c r="C9" s="1">
        <v>98.207999999999998</v>
      </c>
      <c r="D9" s="1">
        <v>111.42400000000001</v>
      </c>
      <c r="E9" s="1">
        <v>129.48400000000001</v>
      </c>
      <c r="F9" s="1"/>
      <c r="G9" s="1">
        <v>100.55200000000001</v>
      </c>
      <c r="H9" s="1">
        <v>102.07</v>
      </c>
      <c r="I9" s="1">
        <v>101.307</v>
      </c>
      <c r="J9" s="1"/>
      <c r="K9" s="1">
        <v>111.36</v>
      </c>
      <c r="L9" s="1">
        <v>118.093</v>
      </c>
      <c r="M9" s="1">
        <v>87.102999999999994</v>
      </c>
      <c r="N9" s="1"/>
      <c r="O9" s="1">
        <v>45.006999999999998</v>
      </c>
      <c r="P9" s="1">
        <v>89.17</v>
      </c>
      <c r="Q9" s="1">
        <v>90.843000000000004</v>
      </c>
      <c r="R9" s="1"/>
      <c r="S9" s="1">
        <v>81.156000000000006</v>
      </c>
      <c r="T9" s="1">
        <v>70.688999999999993</v>
      </c>
      <c r="U9" s="1">
        <v>67.599000000000004</v>
      </c>
      <c r="V9" s="1"/>
      <c r="W9" s="1">
        <v>81.522000000000006</v>
      </c>
      <c r="X9" s="1">
        <v>79.522000000000006</v>
      </c>
      <c r="Y9" s="1">
        <v>64.899000000000001</v>
      </c>
      <c r="Z9" s="1">
        <v>75.412000000000006</v>
      </c>
      <c r="AB9" s="1">
        <v>53.689</v>
      </c>
      <c r="AC9" s="1">
        <v>85.552000000000007</v>
      </c>
      <c r="AD9" s="1">
        <v>67.224000000000004</v>
      </c>
      <c r="AE9" s="1"/>
      <c r="AF9" s="1">
        <v>69.245000000000005</v>
      </c>
      <c r="AG9" s="1">
        <v>75.965999999999994</v>
      </c>
      <c r="AH9" s="1">
        <v>55.082999999999998</v>
      </c>
      <c r="AI9" s="1"/>
      <c r="AJ9" s="1">
        <v>129.48400000000001</v>
      </c>
    </row>
    <row r="10" spans="1:36" s="6" customFormat="1" x14ac:dyDescent="0.2">
      <c r="B10" s="1">
        <v>105.839</v>
      </c>
      <c r="C10" s="1">
        <v>112.843</v>
      </c>
      <c r="D10" s="1">
        <v>127.663</v>
      </c>
      <c r="E10" s="1">
        <v>153.62700000000001</v>
      </c>
      <c r="F10" s="1"/>
      <c r="G10" s="1">
        <v>107.111</v>
      </c>
      <c r="H10" s="1">
        <v>105.95099999999999</v>
      </c>
      <c r="I10" s="1">
        <v>104.96899999999999</v>
      </c>
      <c r="J10" s="1"/>
      <c r="K10" s="1">
        <v>112.70399999999999</v>
      </c>
      <c r="L10" s="1">
        <v>126.149</v>
      </c>
      <c r="M10" s="1">
        <v>90.393000000000001</v>
      </c>
      <c r="N10" s="1"/>
      <c r="O10" s="1">
        <v>59.162999999999997</v>
      </c>
      <c r="P10" s="1">
        <v>76.195999999999998</v>
      </c>
      <c r="Q10" s="1">
        <v>91.974999999999994</v>
      </c>
      <c r="R10" s="1"/>
      <c r="S10" s="1">
        <v>74.775000000000006</v>
      </c>
      <c r="T10" s="1">
        <v>66.5</v>
      </c>
      <c r="U10" s="1">
        <v>61.533000000000001</v>
      </c>
      <c r="V10" s="1"/>
      <c r="W10" s="1">
        <v>79.974000000000004</v>
      </c>
      <c r="X10" s="1">
        <v>80.781999999999996</v>
      </c>
      <c r="Y10" s="1">
        <v>86.09</v>
      </c>
      <c r="Z10" s="1">
        <v>79.510999999999996</v>
      </c>
      <c r="AB10" s="1">
        <v>63.991</v>
      </c>
      <c r="AC10" s="1">
        <v>68.858999999999995</v>
      </c>
      <c r="AD10" s="1">
        <v>68.081999999999994</v>
      </c>
      <c r="AE10" s="1"/>
      <c r="AF10" s="1">
        <v>65.938000000000002</v>
      </c>
      <c r="AG10" s="1">
        <v>51.631</v>
      </c>
      <c r="AH10" s="1">
        <v>54.197000000000003</v>
      </c>
      <c r="AI10" s="1"/>
      <c r="AJ10" s="1">
        <v>153.62700000000001</v>
      </c>
    </row>
    <row r="11" spans="1:36" s="6" customFormat="1" x14ac:dyDescent="0.2">
      <c r="B11" s="1">
        <v>106.093</v>
      </c>
      <c r="C11" s="1">
        <v>111.587</v>
      </c>
      <c r="D11" s="1">
        <v>126.81699999999999</v>
      </c>
      <c r="E11" s="1">
        <v>121.91200000000001</v>
      </c>
      <c r="F11" s="1"/>
      <c r="G11" s="1">
        <v>105.31100000000001</v>
      </c>
      <c r="H11" s="1">
        <v>112.46599999999999</v>
      </c>
      <c r="I11" s="1">
        <v>108.35599999999999</v>
      </c>
      <c r="J11" s="1"/>
      <c r="K11" s="1">
        <v>110.491</v>
      </c>
      <c r="L11" s="1">
        <v>106.755</v>
      </c>
      <c r="M11" s="1">
        <v>102.771</v>
      </c>
      <c r="N11" s="1"/>
      <c r="O11" s="1">
        <v>74.483000000000004</v>
      </c>
      <c r="P11" s="1">
        <v>72.081000000000003</v>
      </c>
      <c r="Q11" s="1">
        <v>84.483000000000004</v>
      </c>
      <c r="R11" s="1"/>
      <c r="S11" s="1">
        <v>68.887</v>
      </c>
      <c r="T11" s="1">
        <v>65.108000000000004</v>
      </c>
      <c r="U11" s="1">
        <v>74.224000000000004</v>
      </c>
      <c r="V11" s="1"/>
      <c r="W11" s="1">
        <v>74.8</v>
      </c>
      <c r="X11" s="1">
        <v>83.894999999999996</v>
      </c>
      <c r="Y11" s="1">
        <v>103.58799999999999</v>
      </c>
      <c r="Z11" s="1">
        <v>69.045000000000002</v>
      </c>
      <c r="AB11" s="1">
        <v>56.005000000000003</v>
      </c>
      <c r="AC11" s="1">
        <v>82.328999999999994</v>
      </c>
      <c r="AD11" s="1">
        <v>70.709999999999994</v>
      </c>
      <c r="AE11" s="1"/>
      <c r="AF11" s="1">
        <v>56.302</v>
      </c>
      <c r="AG11" s="1">
        <v>52.664000000000001</v>
      </c>
      <c r="AH11" s="1">
        <v>57.393000000000001</v>
      </c>
      <c r="AI11" s="1"/>
      <c r="AJ11" s="1">
        <v>121.91200000000001</v>
      </c>
    </row>
    <row r="12" spans="1:36" s="6" customFormat="1" x14ac:dyDescent="0.2">
      <c r="B12" s="1">
        <v>111.684</v>
      </c>
      <c r="C12" s="1">
        <v>117.74299999999999</v>
      </c>
      <c r="D12" s="1">
        <v>117.249</v>
      </c>
      <c r="E12" s="1">
        <v>130.47</v>
      </c>
      <c r="F12" s="1"/>
      <c r="G12" s="1">
        <v>113.578</v>
      </c>
      <c r="H12" s="1">
        <v>117.242</v>
      </c>
      <c r="I12" s="1">
        <v>118.312</v>
      </c>
      <c r="J12" s="1"/>
      <c r="K12" s="1">
        <v>107.51900000000001</v>
      </c>
      <c r="L12" s="1">
        <v>114.276</v>
      </c>
      <c r="M12" s="1">
        <v>101.72799999999999</v>
      </c>
      <c r="N12" s="1"/>
      <c r="O12" s="1">
        <v>58.353999999999999</v>
      </c>
      <c r="P12" s="1">
        <v>67.302000000000007</v>
      </c>
      <c r="Q12" s="1">
        <v>91.457999999999998</v>
      </c>
      <c r="R12" s="1"/>
      <c r="S12" s="1">
        <v>61.011000000000003</v>
      </c>
      <c r="T12" s="1">
        <v>76.149000000000001</v>
      </c>
      <c r="U12" s="1">
        <v>71.134</v>
      </c>
      <c r="V12" s="1"/>
      <c r="W12" s="1">
        <v>75.316999999999993</v>
      </c>
      <c r="X12" s="1">
        <v>71.47</v>
      </c>
      <c r="Y12" s="1">
        <v>92.120999999999995</v>
      </c>
      <c r="Z12" s="1">
        <v>69.718000000000004</v>
      </c>
      <c r="AB12" s="1">
        <v>57.258000000000003</v>
      </c>
      <c r="AC12" s="1">
        <v>82.287000000000006</v>
      </c>
      <c r="AD12" s="1">
        <v>64.006</v>
      </c>
      <c r="AE12" s="1"/>
      <c r="AF12" s="1">
        <v>63.534999999999997</v>
      </c>
      <c r="AG12" s="1">
        <v>59.582999999999998</v>
      </c>
      <c r="AH12" s="1">
        <v>66.597999999999999</v>
      </c>
      <c r="AI12" s="1"/>
      <c r="AJ12" s="1">
        <v>130.47</v>
      </c>
    </row>
    <row r="13" spans="1:36" s="6" customFormat="1" x14ac:dyDescent="0.2">
      <c r="B13" s="1">
        <v>108.021</v>
      </c>
      <c r="C13" s="1">
        <v>106.943</v>
      </c>
      <c r="D13" s="1">
        <v>141.04599999999999</v>
      </c>
      <c r="E13" s="1">
        <v>145.58000000000001</v>
      </c>
      <c r="F13" s="1"/>
      <c r="G13" s="1">
        <v>122.994</v>
      </c>
      <c r="H13" s="1">
        <v>111.047</v>
      </c>
      <c r="I13" s="1">
        <v>105.343</v>
      </c>
      <c r="J13" s="1"/>
      <c r="K13" s="1">
        <v>116.843</v>
      </c>
      <c r="L13" s="1">
        <v>124.926</v>
      </c>
      <c r="M13" s="1">
        <v>94.965999999999994</v>
      </c>
      <c r="N13" s="1"/>
      <c r="O13" s="1">
        <v>84.332999999999998</v>
      </c>
      <c r="P13" s="1">
        <v>65.248000000000005</v>
      </c>
      <c r="Q13" s="1">
        <v>87.436999999999998</v>
      </c>
      <c r="R13" s="1"/>
      <c r="S13" s="1">
        <v>66.713999999999999</v>
      </c>
      <c r="T13" s="1">
        <v>77.116</v>
      </c>
      <c r="U13" s="1">
        <v>73.599999999999994</v>
      </c>
      <c r="V13" s="1"/>
      <c r="W13" s="1">
        <v>98.082999999999998</v>
      </c>
      <c r="X13" s="1">
        <v>84.647000000000006</v>
      </c>
      <c r="Y13" s="1">
        <v>85.994</v>
      </c>
      <c r="Z13" s="1">
        <v>60.465000000000003</v>
      </c>
      <c r="AB13" s="1">
        <v>76.206000000000003</v>
      </c>
      <c r="AC13" s="1">
        <v>72.614000000000004</v>
      </c>
      <c r="AD13" s="1">
        <v>77.034999999999997</v>
      </c>
      <c r="AE13" s="1"/>
      <c r="AF13" s="1">
        <v>61.271000000000001</v>
      </c>
      <c r="AG13" s="1">
        <v>70.010000000000005</v>
      </c>
      <c r="AH13" s="1">
        <v>61.94</v>
      </c>
      <c r="AI13" s="1"/>
      <c r="AJ13" s="1">
        <v>145.58000000000001</v>
      </c>
    </row>
    <row r="14" spans="1:36" s="6" customFormat="1" x14ac:dyDescent="0.2">
      <c r="B14" s="1">
        <v>112.89400000000001</v>
      </c>
      <c r="C14" s="1">
        <v>101.023</v>
      </c>
      <c r="D14" s="1">
        <v>162.31100000000001</v>
      </c>
      <c r="E14" s="1">
        <v>143.423</v>
      </c>
      <c r="F14" s="1"/>
      <c r="G14" s="1">
        <v>114.899</v>
      </c>
      <c r="H14" s="1">
        <v>114.14100000000001</v>
      </c>
      <c r="I14" s="1">
        <v>128.578</v>
      </c>
      <c r="J14" s="1"/>
      <c r="K14" s="1">
        <v>118.084</v>
      </c>
      <c r="L14" s="1">
        <v>109.99299999999999</v>
      </c>
      <c r="M14" s="1">
        <v>100.983</v>
      </c>
      <c r="N14" s="1"/>
      <c r="O14" s="1">
        <v>71.034999999999997</v>
      </c>
      <c r="P14" s="1">
        <v>74.888000000000005</v>
      </c>
      <c r="Q14" s="1">
        <v>83.718999999999994</v>
      </c>
      <c r="R14" s="1"/>
      <c r="S14" s="1">
        <v>84.844999999999999</v>
      </c>
      <c r="T14" s="1">
        <v>77.478999999999999</v>
      </c>
      <c r="U14" s="1">
        <v>66.929000000000002</v>
      </c>
      <c r="V14" s="1"/>
      <c r="W14" s="1">
        <v>79.876999999999995</v>
      </c>
      <c r="X14" s="1">
        <v>93.042000000000002</v>
      </c>
      <c r="Y14" s="1">
        <v>95.887</v>
      </c>
      <c r="Z14" s="1">
        <v>80.668999999999997</v>
      </c>
      <c r="AB14" s="1">
        <v>88.126999999999995</v>
      </c>
      <c r="AC14" s="1">
        <v>73.751999999999995</v>
      </c>
      <c r="AD14" s="1">
        <v>60.488999999999997</v>
      </c>
      <c r="AE14" s="1"/>
      <c r="AF14" s="1">
        <v>54.387999999999998</v>
      </c>
      <c r="AG14" s="1">
        <v>57.271999999999998</v>
      </c>
      <c r="AH14" s="1">
        <v>75.578000000000003</v>
      </c>
      <c r="AI14" s="1"/>
      <c r="AJ14" s="1">
        <v>143.423</v>
      </c>
    </row>
    <row r="15" spans="1:36" s="6" customFormat="1" x14ac:dyDescent="0.2">
      <c r="B15" s="1">
        <v>97.308999999999997</v>
      </c>
      <c r="C15" s="1">
        <v>112.59699999999999</v>
      </c>
      <c r="D15" s="1">
        <v>144.07400000000001</v>
      </c>
      <c r="E15" s="1">
        <v>131.131</v>
      </c>
      <c r="F15" s="1"/>
      <c r="G15" s="1">
        <v>104.57899999999999</v>
      </c>
      <c r="H15" s="1">
        <v>110.443</v>
      </c>
      <c r="I15" s="1">
        <v>104.232</v>
      </c>
      <c r="J15" s="1"/>
      <c r="K15" s="1">
        <v>113.967</v>
      </c>
      <c r="L15" s="1">
        <v>108.96</v>
      </c>
      <c r="M15" s="1">
        <v>108.28</v>
      </c>
      <c r="N15" s="1"/>
      <c r="O15" s="1">
        <v>58.720999999999997</v>
      </c>
      <c r="P15" s="1">
        <v>79.897999999999996</v>
      </c>
      <c r="Q15" s="1">
        <v>98.39</v>
      </c>
      <c r="R15" s="1"/>
      <c r="S15" s="1">
        <v>99.337000000000003</v>
      </c>
      <c r="T15" s="1">
        <v>86.144000000000005</v>
      </c>
      <c r="U15" s="1">
        <v>74.03</v>
      </c>
      <c r="V15" s="1"/>
      <c r="W15" s="1">
        <v>82.552000000000007</v>
      </c>
      <c r="X15" s="1">
        <v>94.81</v>
      </c>
      <c r="Y15" s="1">
        <v>81.340999999999994</v>
      </c>
      <c r="Z15" s="1">
        <v>65.489999999999995</v>
      </c>
      <c r="AB15" s="1">
        <v>67.632999999999996</v>
      </c>
      <c r="AC15" s="1">
        <v>75.176000000000002</v>
      </c>
      <c r="AD15" s="1">
        <v>58.622</v>
      </c>
      <c r="AE15" s="1"/>
      <c r="AF15" s="1">
        <v>63.496000000000002</v>
      </c>
      <c r="AG15" s="1">
        <v>68.938999999999993</v>
      </c>
      <c r="AH15" s="1">
        <v>78.099000000000004</v>
      </c>
      <c r="AI15" s="1"/>
      <c r="AJ15" s="1">
        <v>131.131</v>
      </c>
    </row>
    <row r="16" spans="1:36" s="6" customFormat="1" x14ac:dyDescent="0.2">
      <c r="B16" s="1">
        <v>101.854</v>
      </c>
      <c r="C16" s="1">
        <v>116.30500000000001</v>
      </c>
      <c r="D16" s="1">
        <v>159.53200000000001</v>
      </c>
      <c r="E16" s="1">
        <v>148.86600000000001</v>
      </c>
      <c r="F16" s="1"/>
      <c r="G16" s="1">
        <v>100.65900000000001</v>
      </c>
      <c r="H16" s="1">
        <v>96.45</v>
      </c>
      <c r="I16" s="1">
        <v>115.81399999999999</v>
      </c>
      <c r="J16" s="1"/>
      <c r="K16" s="1">
        <v>117.09699999999999</v>
      </c>
      <c r="L16" s="1">
        <v>100.399</v>
      </c>
      <c r="M16" s="1">
        <v>101.48</v>
      </c>
      <c r="N16" s="1"/>
      <c r="O16" s="1">
        <v>61.494</v>
      </c>
      <c r="P16" s="1">
        <v>81.233000000000004</v>
      </c>
      <c r="Q16" s="1">
        <v>87.424999999999997</v>
      </c>
      <c r="R16" s="1"/>
      <c r="S16" s="1">
        <v>90.712999999999994</v>
      </c>
      <c r="T16" s="1">
        <v>72.498999999999995</v>
      </c>
      <c r="U16" s="1">
        <v>73.626999999999995</v>
      </c>
      <c r="V16" s="1"/>
      <c r="W16" s="1">
        <v>77.063000000000002</v>
      </c>
      <c r="X16" s="1">
        <v>92.742999999999995</v>
      </c>
      <c r="Y16" s="1">
        <v>91.248000000000005</v>
      </c>
      <c r="Z16" s="1">
        <v>65.206999999999994</v>
      </c>
      <c r="AB16" s="1">
        <v>66.995000000000005</v>
      </c>
      <c r="AC16" s="1">
        <v>76.563999999999993</v>
      </c>
      <c r="AD16" s="1">
        <v>79.034999999999997</v>
      </c>
      <c r="AE16" s="1"/>
      <c r="AF16" s="1">
        <v>76.331999999999994</v>
      </c>
      <c r="AG16" s="1">
        <v>55.365000000000002</v>
      </c>
      <c r="AH16" s="1">
        <v>72.816999999999993</v>
      </c>
      <c r="AI16" s="1"/>
      <c r="AJ16" s="1">
        <v>148.86600000000001</v>
      </c>
    </row>
    <row r="17" spans="2:36" s="6" customFormat="1" x14ac:dyDescent="0.2">
      <c r="B17" s="1">
        <v>117.455</v>
      </c>
      <c r="C17" s="1">
        <v>100.902</v>
      </c>
      <c r="D17" s="1">
        <v>115.072</v>
      </c>
      <c r="E17" s="1">
        <v>156.739</v>
      </c>
      <c r="F17" s="1"/>
      <c r="G17" s="1">
        <v>89.519000000000005</v>
      </c>
      <c r="H17" s="1">
        <v>106.254</v>
      </c>
      <c r="I17" s="1">
        <v>140.03299999999999</v>
      </c>
      <c r="J17" s="1"/>
      <c r="K17" s="1">
        <v>118.661</v>
      </c>
      <c r="L17" s="1">
        <v>108.31699999999999</v>
      </c>
      <c r="M17" s="1">
        <v>104.572</v>
      </c>
      <c r="N17" s="1"/>
      <c r="O17" s="1">
        <v>61.435000000000002</v>
      </c>
      <c r="P17" s="1">
        <v>64.394999999999996</v>
      </c>
      <c r="Q17" s="1">
        <v>95.242999999999995</v>
      </c>
      <c r="R17" s="1"/>
      <c r="S17" s="1">
        <v>89.412999999999997</v>
      </c>
      <c r="T17" s="1">
        <v>71.822000000000003</v>
      </c>
      <c r="U17" s="1">
        <v>77.209000000000003</v>
      </c>
      <c r="V17" s="1"/>
      <c r="W17" s="1">
        <v>88.043000000000006</v>
      </c>
      <c r="X17" s="1">
        <v>102.06</v>
      </c>
      <c r="Y17" s="1">
        <v>96.668999999999997</v>
      </c>
      <c r="Z17" s="1">
        <v>60.857999999999997</v>
      </c>
      <c r="AB17" s="1">
        <v>73.802000000000007</v>
      </c>
      <c r="AC17" s="1">
        <v>81.031000000000006</v>
      </c>
      <c r="AD17" s="1">
        <v>64.540999999999997</v>
      </c>
      <c r="AE17" s="1"/>
      <c r="AF17" s="1">
        <v>72.843999999999994</v>
      </c>
      <c r="AG17" s="1">
        <v>61.131999999999998</v>
      </c>
      <c r="AH17" s="1">
        <v>63.859000000000002</v>
      </c>
      <c r="AI17" s="1"/>
      <c r="AJ17" s="1">
        <v>156.739</v>
      </c>
    </row>
    <row r="18" spans="2:36" s="6" customFormat="1" x14ac:dyDescent="0.2">
      <c r="B18" s="1">
        <v>111.655</v>
      </c>
      <c r="C18" s="1">
        <v>115.416</v>
      </c>
      <c r="D18" s="1">
        <v>109.628</v>
      </c>
      <c r="E18" s="1">
        <v>122.663</v>
      </c>
      <c r="F18" s="1"/>
      <c r="G18" s="1">
        <v>92.858000000000004</v>
      </c>
      <c r="H18" s="1">
        <v>92.501000000000005</v>
      </c>
      <c r="I18" s="1">
        <v>98.67</v>
      </c>
      <c r="J18" s="1"/>
      <c r="K18" s="1">
        <v>118.363</v>
      </c>
      <c r="L18" s="1">
        <v>103.59099999999999</v>
      </c>
      <c r="M18" s="1">
        <v>99.635999999999996</v>
      </c>
      <c r="N18" s="1"/>
      <c r="O18" s="1">
        <v>56.682000000000002</v>
      </c>
      <c r="P18" s="1">
        <v>61.424999999999997</v>
      </c>
      <c r="Q18" s="1">
        <v>81.352999999999994</v>
      </c>
      <c r="R18" s="1"/>
      <c r="S18" s="1">
        <v>102.185</v>
      </c>
      <c r="T18" s="1">
        <v>89.954999999999998</v>
      </c>
      <c r="U18" s="1">
        <v>77.941999999999993</v>
      </c>
      <c r="V18" s="1"/>
      <c r="W18" s="1">
        <v>88.692999999999998</v>
      </c>
      <c r="X18" s="1">
        <v>96.731999999999999</v>
      </c>
      <c r="Y18" s="1">
        <v>91.974000000000004</v>
      </c>
      <c r="Z18" s="1">
        <v>72.900000000000006</v>
      </c>
      <c r="AB18" s="1">
        <v>77.284999999999997</v>
      </c>
      <c r="AC18" s="1">
        <v>80.933999999999997</v>
      </c>
      <c r="AD18" s="1">
        <v>67.628</v>
      </c>
      <c r="AE18" s="1"/>
      <c r="AF18" s="1">
        <v>70.004000000000005</v>
      </c>
      <c r="AG18" s="1">
        <v>59.707000000000001</v>
      </c>
      <c r="AH18" s="1">
        <v>71.581999999999994</v>
      </c>
      <c r="AI18" s="1"/>
      <c r="AJ18" s="1">
        <v>122.663</v>
      </c>
    </row>
    <row r="19" spans="2:36" s="6" customFormat="1" x14ac:dyDescent="0.2">
      <c r="B19" s="1">
        <v>121.684</v>
      </c>
      <c r="C19" s="1">
        <v>127.658</v>
      </c>
      <c r="D19" s="1">
        <v>143.07400000000001</v>
      </c>
      <c r="E19" s="1">
        <v>131.489</v>
      </c>
      <c r="F19" s="1"/>
      <c r="G19" s="1">
        <v>100.863</v>
      </c>
      <c r="H19" s="1">
        <v>94.787000000000006</v>
      </c>
      <c r="I19" s="1">
        <v>103.051</v>
      </c>
      <c r="J19" s="1"/>
      <c r="K19" s="1">
        <v>115.36799999999999</v>
      </c>
      <c r="L19" s="1">
        <v>106.117</v>
      </c>
      <c r="M19" s="1">
        <v>94.888999999999996</v>
      </c>
      <c r="N19" s="1"/>
      <c r="O19" s="1">
        <v>54.762999999999998</v>
      </c>
      <c r="P19" s="1">
        <v>69.861999999999995</v>
      </c>
      <c r="Q19" s="1">
        <v>86.093999999999994</v>
      </c>
      <c r="R19" s="1"/>
      <c r="S19" s="1">
        <v>90.421000000000006</v>
      </c>
      <c r="T19" s="1">
        <v>73.605999999999995</v>
      </c>
      <c r="U19" s="1">
        <v>73.055999999999997</v>
      </c>
      <c r="V19" s="1"/>
      <c r="W19" s="1">
        <v>83.814999999999998</v>
      </c>
      <c r="X19" s="1">
        <v>87.111000000000004</v>
      </c>
      <c r="Y19" s="1">
        <v>81.525000000000006</v>
      </c>
      <c r="Z19" s="1">
        <v>70.459000000000003</v>
      </c>
      <c r="AB19" s="1">
        <v>58.34</v>
      </c>
      <c r="AC19" s="1">
        <v>77.287000000000006</v>
      </c>
      <c r="AD19" s="1">
        <v>66.724999999999994</v>
      </c>
      <c r="AE19" s="1"/>
      <c r="AF19" s="1">
        <v>62.311</v>
      </c>
      <c r="AG19" s="1">
        <v>66.304000000000002</v>
      </c>
      <c r="AH19" s="1">
        <v>66.209999999999994</v>
      </c>
      <c r="AI19" s="1"/>
      <c r="AJ19" s="1">
        <v>131.489</v>
      </c>
    </row>
    <row r="20" spans="2:36" s="6" customFormat="1" x14ac:dyDescent="0.2">
      <c r="B20" s="1">
        <v>116.821</v>
      </c>
      <c r="C20" s="1">
        <v>111.33799999999999</v>
      </c>
      <c r="D20" s="1">
        <v>114.44799999999999</v>
      </c>
      <c r="E20" s="1">
        <v>140.74</v>
      </c>
      <c r="F20" s="1"/>
      <c r="G20" s="1">
        <v>99.100999999999999</v>
      </c>
      <c r="H20" s="1">
        <v>126.995</v>
      </c>
      <c r="I20" s="1">
        <v>118.61799999999999</v>
      </c>
      <c r="J20" s="1"/>
      <c r="K20" s="1">
        <v>107.815</v>
      </c>
      <c r="L20" s="1">
        <v>111.482</v>
      </c>
      <c r="M20" s="1">
        <v>95.197000000000003</v>
      </c>
      <c r="N20" s="1"/>
      <c r="O20" s="1">
        <v>55.481000000000002</v>
      </c>
      <c r="P20" s="1">
        <v>59.377000000000002</v>
      </c>
      <c r="Q20" s="1">
        <v>81.631</v>
      </c>
      <c r="R20" s="1"/>
      <c r="S20" s="1">
        <v>95.843999999999994</v>
      </c>
      <c r="T20" s="1">
        <v>63.741999999999997</v>
      </c>
      <c r="U20" s="1">
        <v>70.260000000000005</v>
      </c>
      <c r="V20" s="1"/>
      <c r="W20" s="1">
        <v>83.872</v>
      </c>
      <c r="X20" s="1">
        <v>91.176000000000002</v>
      </c>
      <c r="Y20" s="1">
        <v>103.604</v>
      </c>
      <c r="Z20" s="1">
        <v>99.3</v>
      </c>
      <c r="AB20" s="1">
        <v>53.878</v>
      </c>
      <c r="AC20" s="1">
        <v>78.906999999999996</v>
      </c>
      <c r="AD20" s="1">
        <v>63.634999999999998</v>
      </c>
      <c r="AE20" s="1"/>
      <c r="AF20" s="1">
        <v>61.731000000000002</v>
      </c>
      <c r="AG20" s="1">
        <v>53.598999999999997</v>
      </c>
      <c r="AH20" s="1">
        <v>75.951999999999998</v>
      </c>
      <c r="AI20" s="1"/>
      <c r="AJ20" s="1">
        <v>140.74</v>
      </c>
    </row>
    <row r="21" spans="2:36" s="6" customFormat="1" x14ac:dyDescent="0.2">
      <c r="B21" s="1">
        <v>115.24</v>
      </c>
      <c r="C21" s="1">
        <v>118.008</v>
      </c>
      <c r="D21" s="1">
        <v>152.81</v>
      </c>
      <c r="E21" s="1">
        <v>136.916</v>
      </c>
      <c r="F21" s="1"/>
      <c r="G21" s="1">
        <v>99.100999999999999</v>
      </c>
      <c r="H21" s="1">
        <v>115.355</v>
      </c>
      <c r="I21" s="1">
        <v>131.03299999999999</v>
      </c>
      <c r="J21" s="1"/>
      <c r="K21" s="1">
        <v>111.03700000000001</v>
      </c>
      <c r="L21" s="1">
        <v>114.959</v>
      </c>
      <c r="M21" s="1">
        <v>95.509</v>
      </c>
      <c r="N21" s="1"/>
      <c r="O21" s="1">
        <v>57.177</v>
      </c>
      <c r="P21" s="1">
        <v>77.058999999999997</v>
      </c>
      <c r="Q21" s="1">
        <v>86.483000000000004</v>
      </c>
      <c r="R21" s="1"/>
      <c r="S21" s="1">
        <v>77.105000000000004</v>
      </c>
      <c r="T21" s="1">
        <v>86.049000000000007</v>
      </c>
      <c r="U21" s="1">
        <v>75.191000000000003</v>
      </c>
      <c r="V21" s="1"/>
      <c r="W21" s="1">
        <v>87.885000000000005</v>
      </c>
      <c r="X21" s="1">
        <v>86.759</v>
      </c>
      <c r="Y21" s="1">
        <v>114.968</v>
      </c>
      <c r="Z21" s="1">
        <v>79.903000000000006</v>
      </c>
      <c r="AB21" s="1">
        <v>88.879000000000005</v>
      </c>
      <c r="AC21" s="1">
        <v>79.778000000000006</v>
      </c>
      <c r="AD21" s="1">
        <v>62.389000000000003</v>
      </c>
      <c r="AE21" s="1"/>
      <c r="AF21" s="1">
        <v>69.778999999999996</v>
      </c>
      <c r="AG21" s="1">
        <v>48.942999999999998</v>
      </c>
      <c r="AH21" s="1">
        <v>69.620999999999995</v>
      </c>
      <c r="AI21" s="1"/>
      <c r="AJ21" s="1">
        <v>136.916</v>
      </c>
    </row>
    <row r="22" spans="2:36" s="6" customFormat="1" x14ac:dyDescent="0.2">
      <c r="B22" s="1">
        <v>115.054</v>
      </c>
      <c r="C22" s="1">
        <v>121.9</v>
      </c>
      <c r="D22" s="1">
        <v>152.97499999999999</v>
      </c>
      <c r="E22" s="1">
        <v>117.81100000000001</v>
      </c>
      <c r="F22" s="1"/>
      <c r="G22" s="1">
        <v>105.69499999999999</v>
      </c>
      <c r="H22" s="1">
        <v>115.928</v>
      </c>
      <c r="I22" s="1">
        <v>101.67700000000001</v>
      </c>
      <c r="J22" s="1"/>
      <c r="K22" s="1">
        <v>122.86199999999999</v>
      </c>
      <c r="L22" s="1">
        <v>119.506</v>
      </c>
      <c r="M22" s="1">
        <v>95.822000000000003</v>
      </c>
      <c r="N22" s="1"/>
      <c r="O22" s="1">
        <v>56.968000000000004</v>
      </c>
      <c r="P22" s="1">
        <v>65.625</v>
      </c>
      <c r="Q22" s="1">
        <v>92.033000000000001</v>
      </c>
      <c r="R22" s="1"/>
      <c r="S22" s="1">
        <v>92.924000000000007</v>
      </c>
      <c r="T22" s="1">
        <v>86.561000000000007</v>
      </c>
      <c r="U22" s="1">
        <v>74.408000000000001</v>
      </c>
      <c r="V22" s="1"/>
      <c r="W22" s="1">
        <v>88.388000000000005</v>
      </c>
      <c r="X22" s="1">
        <v>96.103999999999999</v>
      </c>
      <c r="Y22" s="1">
        <v>88.438999999999993</v>
      </c>
      <c r="Z22" s="1">
        <v>85.632000000000005</v>
      </c>
      <c r="AB22" s="1">
        <v>61.070999999999998</v>
      </c>
      <c r="AC22" s="1">
        <v>77.646000000000001</v>
      </c>
      <c r="AD22" s="1">
        <v>71.022999999999996</v>
      </c>
      <c r="AE22" s="1"/>
      <c r="AF22" s="1">
        <v>69.614999999999995</v>
      </c>
      <c r="AG22" s="1">
        <v>57.765000000000001</v>
      </c>
      <c r="AH22" s="1">
        <v>63.505000000000003</v>
      </c>
      <c r="AI22" s="1"/>
      <c r="AJ22" s="1">
        <v>117.81100000000001</v>
      </c>
    </row>
    <row r="23" spans="2:36" s="6" customFormat="1" x14ac:dyDescent="0.2">
      <c r="B23" s="1">
        <v>115.02800000000001</v>
      </c>
      <c r="C23" s="1">
        <v>120.005</v>
      </c>
      <c r="D23" s="1">
        <v>160.95699999999999</v>
      </c>
      <c r="E23" s="1">
        <v>144.84800000000001</v>
      </c>
      <c r="F23" s="1"/>
      <c r="G23" s="1">
        <v>118.533</v>
      </c>
      <c r="H23" s="1">
        <v>118.39400000000001</v>
      </c>
      <c r="I23" s="1">
        <v>110.355</v>
      </c>
      <c r="J23" s="1"/>
      <c r="K23" s="1">
        <v>97.951999999999998</v>
      </c>
      <c r="L23" s="1">
        <v>122.82</v>
      </c>
      <c r="M23" s="1">
        <v>107.17100000000001</v>
      </c>
      <c r="N23" s="1"/>
      <c r="O23" s="1">
        <v>63.801000000000002</v>
      </c>
      <c r="P23" s="1">
        <v>64.040999999999997</v>
      </c>
      <c r="Q23" s="1">
        <v>86.113</v>
      </c>
      <c r="R23" s="1"/>
      <c r="S23" s="1">
        <v>76.085999999999999</v>
      </c>
      <c r="T23" s="1">
        <v>80.537000000000006</v>
      </c>
      <c r="U23" s="1">
        <v>76.522000000000006</v>
      </c>
      <c r="V23" s="1"/>
      <c r="W23" s="1">
        <v>91.998999999999995</v>
      </c>
      <c r="X23" s="1">
        <v>100.44799999999999</v>
      </c>
      <c r="Y23" s="1">
        <v>95.343000000000004</v>
      </c>
      <c r="Z23" s="1">
        <v>77.569000000000003</v>
      </c>
      <c r="AB23" s="1">
        <v>59.898000000000003</v>
      </c>
      <c r="AC23" s="1">
        <v>85.01</v>
      </c>
      <c r="AD23" s="1">
        <v>65.72</v>
      </c>
      <c r="AE23" s="1"/>
      <c r="AF23" s="1">
        <v>73.611999999999995</v>
      </c>
      <c r="AG23" s="1">
        <v>58.771000000000001</v>
      </c>
      <c r="AH23" s="1">
        <v>65.58</v>
      </c>
      <c r="AI23" s="1"/>
      <c r="AJ23" s="1">
        <v>144.84800000000001</v>
      </c>
    </row>
    <row r="24" spans="2:36" s="6" customFormat="1" x14ac:dyDescent="0.2">
      <c r="B24" s="1">
        <v>123.947</v>
      </c>
      <c r="C24" s="1">
        <v>103.477</v>
      </c>
      <c r="D24" s="1">
        <v>124.881</v>
      </c>
      <c r="E24" s="1">
        <v>146.75899999999999</v>
      </c>
      <c r="F24" s="1"/>
      <c r="G24" s="1">
        <v>119.864</v>
      </c>
      <c r="H24" s="1">
        <v>113.85899999999999</v>
      </c>
      <c r="I24" s="1">
        <v>118.018</v>
      </c>
      <c r="J24" s="1"/>
      <c r="K24" s="1">
        <v>103.345</v>
      </c>
      <c r="L24" s="1">
        <v>116.54900000000001</v>
      </c>
      <c r="M24" s="1">
        <v>89.210999999999999</v>
      </c>
      <c r="N24" s="1"/>
      <c r="O24" s="1">
        <v>56.064999999999998</v>
      </c>
      <c r="P24" s="1">
        <v>69.278000000000006</v>
      </c>
      <c r="Q24" s="1">
        <v>88.158000000000001</v>
      </c>
      <c r="R24" s="1"/>
      <c r="S24" s="1">
        <v>76.126999999999995</v>
      </c>
      <c r="T24" s="1">
        <v>77.460999999999999</v>
      </c>
      <c r="U24" s="1">
        <v>66.039000000000001</v>
      </c>
      <c r="V24" s="1"/>
      <c r="W24" s="1">
        <v>93.376000000000005</v>
      </c>
      <c r="X24" s="1">
        <v>87.840999999999994</v>
      </c>
      <c r="Y24" s="1">
        <v>79.38</v>
      </c>
      <c r="Z24" s="1">
        <v>62.926000000000002</v>
      </c>
      <c r="AB24" s="1">
        <v>74.489999999999995</v>
      </c>
      <c r="AC24" s="1">
        <v>83.816999999999993</v>
      </c>
      <c r="AD24" s="1">
        <v>66.272000000000006</v>
      </c>
      <c r="AE24" s="1"/>
      <c r="AF24" s="1">
        <v>71.373999999999995</v>
      </c>
      <c r="AG24" s="1">
        <v>57.674999999999997</v>
      </c>
      <c r="AH24" s="1">
        <v>57.97</v>
      </c>
      <c r="AI24" s="1"/>
      <c r="AJ24" s="1">
        <v>146.75899999999999</v>
      </c>
    </row>
    <row r="25" spans="2:36" s="6" customFormat="1" x14ac:dyDescent="0.2">
      <c r="B25" s="1">
        <v>119.26300000000001</v>
      </c>
      <c r="C25" s="1">
        <v>104.922</v>
      </c>
      <c r="D25" s="1">
        <v>113.66800000000001</v>
      </c>
      <c r="E25" s="1">
        <v>146.19800000000001</v>
      </c>
      <c r="F25" s="1"/>
      <c r="G25" s="1">
        <v>129.07900000000001</v>
      </c>
      <c r="H25" s="1">
        <v>124.392</v>
      </c>
      <c r="I25" s="1">
        <v>103.526</v>
      </c>
      <c r="J25" s="1"/>
      <c r="K25" s="1">
        <v>99.840999999999994</v>
      </c>
      <c r="L25" s="1">
        <v>115.184</v>
      </c>
      <c r="M25" s="1">
        <v>98.765000000000001</v>
      </c>
      <c r="N25" s="1"/>
      <c r="O25" s="1">
        <v>61.094999999999999</v>
      </c>
      <c r="P25" s="1">
        <v>58.505000000000003</v>
      </c>
      <c r="Q25" s="1">
        <v>89.906000000000006</v>
      </c>
      <c r="R25" s="1"/>
      <c r="S25" s="1">
        <v>73.028999999999996</v>
      </c>
      <c r="T25" s="1">
        <v>79.096999999999994</v>
      </c>
      <c r="U25" s="1">
        <v>64.067999999999998</v>
      </c>
      <c r="V25" s="1"/>
      <c r="W25" s="1">
        <v>87.427999999999997</v>
      </c>
      <c r="X25" s="1">
        <v>81.87</v>
      </c>
      <c r="Y25" s="1">
        <v>97.019000000000005</v>
      </c>
      <c r="Z25" s="1">
        <v>67.046000000000006</v>
      </c>
      <c r="AB25" s="1">
        <v>65.503</v>
      </c>
      <c r="AC25" s="1">
        <v>84.067999999999998</v>
      </c>
      <c r="AD25" s="1">
        <v>74.396000000000001</v>
      </c>
      <c r="AE25" s="1"/>
      <c r="AF25" s="1">
        <v>73.426000000000002</v>
      </c>
      <c r="AG25" s="1">
        <v>62.24</v>
      </c>
      <c r="AH25" s="1">
        <v>66.527000000000001</v>
      </c>
      <c r="AI25" s="1"/>
      <c r="AJ25" s="1">
        <v>146.19800000000001</v>
      </c>
    </row>
    <row r="26" spans="2:36" s="6" customFormat="1" x14ac:dyDescent="0.2">
      <c r="B26" s="1">
        <v>113.523</v>
      </c>
      <c r="C26" s="1">
        <v>105.46</v>
      </c>
      <c r="D26" s="1">
        <v>136.119</v>
      </c>
      <c r="E26" s="1">
        <v>147.09399999999999</v>
      </c>
      <c r="F26" s="1"/>
      <c r="G26" s="1">
        <v>121.497</v>
      </c>
      <c r="H26" s="1">
        <v>111.955</v>
      </c>
      <c r="I26" s="1">
        <v>111.093</v>
      </c>
      <c r="J26" s="1"/>
      <c r="K26" s="1">
        <v>105.28700000000001</v>
      </c>
      <c r="L26" s="1">
        <v>115.502</v>
      </c>
      <c r="M26" s="1">
        <v>101.92</v>
      </c>
      <c r="N26" s="1"/>
      <c r="O26" s="1">
        <v>58.072000000000003</v>
      </c>
      <c r="P26" s="1">
        <v>67.629000000000005</v>
      </c>
      <c r="Q26" s="1">
        <v>86.192999999999998</v>
      </c>
      <c r="R26" s="1"/>
      <c r="S26" s="1">
        <v>69.481999999999999</v>
      </c>
      <c r="T26" s="1">
        <v>77.314999999999998</v>
      </c>
      <c r="U26" s="1">
        <v>76.150999999999996</v>
      </c>
      <c r="V26" s="1"/>
      <c r="W26" s="1">
        <v>88.495000000000005</v>
      </c>
      <c r="X26" s="1">
        <v>92.641999999999996</v>
      </c>
      <c r="Y26" s="1">
        <v>88.73</v>
      </c>
      <c r="Z26" s="1">
        <v>72.515000000000001</v>
      </c>
      <c r="AB26" s="1">
        <v>64.495000000000005</v>
      </c>
      <c r="AC26" s="1">
        <v>83.152000000000001</v>
      </c>
      <c r="AD26" s="1">
        <v>75.774000000000001</v>
      </c>
      <c r="AE26" s="1"/>
      <c r="AF26" s="1">
        <v>62.744</v>
      </c>
      <c r="AG26" s="1">
        <v>62.24</v>
      </c>
      <c r="AH26" s="1">
        <v>81.435000000000002</v>
      </c>
      <c r="AI26" s="1"/>
      <c r="AJ26" s="1">
        <v>147.09399999999999</v>
      </c>
    </row>
    <row r="27" spans="2:36" s="6" customFormat="1" x14ac:dyDescent="0.2">
      <c r="B27" s="1">
        <v>122.79</v>
      </c>
      <c r="C27" s="1">
        <v>115.738</v>
      </c>
      <c r="D27" s="1">
        <v>121.917</v>
      </c>
      <c r="E27" s="1">
        <v>148.37799999999999</v>
      </c>
      <c r="F27" s="1"/>
      <c r="G27" s="1">
        <v>118.613</v>
      </c>
      <c r="H27" s="1">
        <v>106.37</v>
      </c>
      <c r="I27" s="1">
        <v>114.994</v>
      </c>
      <c r="J27" s="1"/>
      <c r="K27" s="1">
        <v>108.131</v>
      </c>
      <c r="L27" s="1">
        <v>111.173</v>
      </c>
      <c r="M27" s="1">
        <v>107.438</v>
      </c>
      <c r="N27" s="1"/>
      <c r="O27" s="1">
        <v>66.408000000000001</v>
      </c>
      <c r="P27" s="1">
        <v>59.552</v>
      </c>
      <c r="Q27" s="1">
        <v>96.591999999999999</v>
      </c>
      <c r="R27" s="1"/>
      <c r="S27" s="1">
        <v>69.375</v>
      </c>
      <c r="T27" s="1">
        <v>74.283000000000001</v>
      </c>
      <c r="U27" s="1">
        <v>82.62</v>
      </c>
      <c r="V27" s="1"/>
      <c r="W27" s="1">
        <v>106.712</v>
      </c>
      <c r="X27" s="1">
        <v>88.001000000000005</v>
      </c>
      <c r="Y27" s="1">
        <v>88.715999999999994</v>
      </c>
      <c r="Z27" s="1">
        <v>89.8</v>
      </c>
      <c r="AB27" s="1">
        <v>68.135000000000005</v>
      </c>
      <c r="AC27" s="1">
        <v>75.144999999999996</v>
      </c>
      <c r="AD27" s="1">
        <v>79.847999999999999</v>
      </c>
      <c r="AE27" s="1"/>
      <c r="AF27" s="1">
        <v>66.168000000000006</v>
      </c>
      <c r="AG27" s="1">
        <v>59.92</v>
      </c>
      <c r="AH27" s="1">
        <v>73.212999999999994</v>
      </c>
      <c r="AI27" s="1"/>
      <c r="AJ27" s="1">
        <v>148.37799999999999</v>
      </c>
    </row>
    <row r="28" spans="2:36" s="6" customFormat="1" x14ac:dyDescent="0.2">
      <c r="B28" s="1">
        <v>118.259</v>
      </c>
      <c r="C28" s="1">
        <v>95.331000000000003</v>
      </c>
      <c r="D28" s="1">
        <v>116.96599999999999</v>
      </c>
      <c r="E28" s="1">
        <v>147.56800000000001</v>
      </c>
      <c r="F28" s="1"/>
      <c r="G28" s="1">
        <v>96.350999999999999</v>
      </c>
      <c r="H28" s="1">
        <v>90.281000000000006</v>
      </c>
      <c r="I28" s="1">
        <v>126.827</v>
      </c>
      <c r="J28" s="1"/>
      <c r="K28" s="1">
        <v>112.958</v>
      </c>
      <c r="L28" s="1">
        <v>121.126</v>
      </c>
      <c r="M28" s="1">
        <v>95.444999999999993</v>
      </c>
      <c r="N28" s="1"/>
      <c r="O28" s="1">
        <v>65.668999999999997</v>
      </c>
      <c r="P28" s="1">
        <v>75.578999999999994</v>
      </c>
      <c r="Q28" s="1">
        <v>94.441000000000003</v>
      </c>
      <c r="R28" s="1"/>
      <c r="S28" s="1">
        <v>71.278000000000006</v>
      </c>
      <c r="T28" s="1">
        <v>76.762</v>
      </c>
      <c r="U28" s="1">
        <v>72.963999999999999</v>
      </c>
      <c r="V28" s="1"/>
      <c r="W28" s="1">
        <v>96.691999999999993</v>
      </c>
      <c r="X28" s="1">
        <v>85.78</v>
      </c>
      <c r="Y28" s="1">
        <v>80.096000000000004</v>
      </c>
      <c r="Z28" s="1">
        <v>64.738</v>
      </c>
      <c r="AB28" s="1">
        <v>55.234000000000002</v>
      </c>
      <c r="AC28" s="1">
        <v>75.703999999999994</v>
      </c>
      <c r="AD28" s="1">
        <v>63.363</v>
      </c>
      <c r="AE28" s="1"/>
      <c r="AF28" s="1">
        <v>56.914999999999999</v>
      </c>
      <c r="AG28" s="1">
        <v>59.292999999999999</v>
      </c>
      <c r="AH28" s="1">
        <v>60.042999999999999</v>
      </c>
      <c r="AI28" s="1"/>
      <c r="AJ28" s="1">
        <v>147.56800000000001</v>
      </c>
    </row>
    <row r="29" spans="2:36" s="6" customFormat="1" x14ac:dyDescent="0.2">
      <c r="B29" s="1">
        <v>126.76300000000001</v>
      </c>
      <c r="C29" s="1">
        <v>94.861999999999995</v>
      </c>
      <c r="D29" s="1">
        <v>150.79900000000001</v>
      </c>
      <c r="E29" s="1">
        <v>134.67099999999999</v>
      </c>
      <c r="F29" s="1"/>
      <c r="G29" s="1">
        <v>96.373999999999995</v>
      </c>
      <c r="H29" s="1">
        <v>91.183000000000007</v>
      </c>
      <c r="I29" s="1">
        <v>118.261</v>
      </c>
      <c r="J29" s="1"/>
      <c r="K29" s="1">
        <v>100.26</v>
      </c>
      <c r="L29" s="1">
        <v>118.61799999999999</v>
      </c>
      <c r="M29" s="1">
        <v>105.283</v>
      </c>
      <c r="N29" s="1"/>
      <c r="O29" s="1">
        <v>56.584000000000003</v>
      </c>
      <c r="P29" s="1">
        <v>61.186999999999998</v>
      </c>
      <c r="Q29" s="1">
        <v>93.033000000000001</v>
      </c>
      <c r="R29" s="1"/>
      <c r="S29" s="1">
        <v>80.730999999999995</v>
      </c>
      <c r="T29" s="1">
        <v>73.489999999999995</v>
      </c>
      <c r="U29" s="1">
        <v>85.388999999999996</v>
      </c>
      <c r="V29" s="1"/>
      <c r="W29" s="1">
        <v>91.072999999999993</v>
      </c>
      <c r="X29" s="1">
        <v>93.378</v>
      </c>
      <c r="Y29" s="1">
        <v>98.551000000000002</v>
      </c>
      <c r="Z29" s="1">
        <v>72.92</v>
      </c>
      <c r="AB29" s="1">
        <v>66.376999999999995</v>
      </c>
      <c r="AC29" s="1">
        <v>73.724000000000004</v>
      </c>
      <c r="AD29" s="1">
        <v>64.739999999999995</v>
      </c>
      <c r="AE29" s="1"/>
      <c r="AF29" s="1">
        <v>83.194999999999993</v>
      </c>
      <c r="AG29" s="1">
        <v>61.951000000000001</v>
      </c>
      <c r="AH29" s="1">
        <v>68.912999999999997</v>
      </c>
      <c r="AI29" s="1"/>
      <c r="AJ29" s="1">
        <v>134.67099999999999</v>
      </c>
    </row>
    <row r="30" spans="2:36" s="6" customFormat="1" x14ac:dyDescent="0.2">
      <c r="B30" s="1">
        <v>102.566</v>
      </c>
      <c r="C30" s="1">
        <v>98.448999999999998</v>
      </c>
      <c r="D30" s="1">
        <v>114.65600000000001</v>
      </c>
      <c r="E30" s="1">
        <v>145.131</v>
      </c>
      <c r="F30" s="1"/>
      <c r="G30" s="1">
        <v>94.382000000000005</v>
      </c>
      <c r="H30" s="1">
        <v>96.106999999999999</v>
      </c>
      <c r="I30" s="1">
        <v>105.762</v>
      </c>
      <c r="J30" s="1"/>
      <c r="K30" s="1">
        <v>126.18300000000001</v>
      </c>
      <c r="L30" s="1">
        <v>127.70699999999999</v>
      </c>
      <c r="M30" s="1">
        <v>105.2</v>
      </c>
      <c r="N30" s="1"/>
      <c r="O30" s="1">
        <v>63.71</v>
      </c>
      <c r="P30" s="1">
        <v>83.403000000000006</v>
      </c>
      <c r="Q30" s="1">
        <v>89.186999999999998</v>
      </c>
      <c r="R30" s="1"/>
      <c r="S30" s="1">
        <v>90.686000000000007</v>
      </c>
      <c r="T30" s="1">
        <v>79.393000000000001</v>
      </c>
      <c r="U30" s="1">
        <v>77.817999999999998</v>
      </c>
      <c r="V30" s="1"/>
      <c r="W30" s="1">
        <v>91.488</v>
      </c>
      <c r="X30" s="1">
        <v>87.408000000000001</v>
      </c>
      <c r="Y30" s="1">
        <v>74.042000000000002</v>
      </c>
      <c r="Z30" s="1">
        <v>78.063999999999993</v>
      </c>
      <c r="AB30" s="1">
        <v>57.773000000000003</v>
      </c>
      <c r="AC30" s="1">
        <v>85.665000000000006</v>
      </c>
      <c r="AD30" s="1">
        <v>62.844999999999999</v>
      </c>
      <c r="AE30" s="1"/>
      <c r="AF30" s="1">
        <v>65.846000000000004</v>
      </c>
      <c r="AG30" s="1">
        <v>60.118000000000002</v>
      </c>
      <c r="AH30" s="1">
        <v>57.911999999999999</v>
      </c>
      <c r="AI30" s="1"/>
      <c r="AJ30" s="1">
        <v>145.131</v>
      </c>
    </row>
    <row r="31" spans="2:36" s="6" customFormat="1" x14ac:dyDescent="0.2">
      <c r="B31" s="1">
        <v>112.792</v>
      </c>
      <c r="C31" s="1">
        <v>108.44499999999999</v>
      </c>
      <c r="D31" s="1">
        <v>122.724</v>
      </c>
      <c r="E31" s="1">
        <v>158.89500000000001</v>
      </c>
      <c r="F31" s="1"/>
      <c r="G31" s="1">
        <v>94.102999999999994</v>
      </c>
      <c r="H31" s="1">
        <v>105.03400000000001</v>
      </c>
      <c r="I31" s="1">
        <v>112.38800000000001</v>
      </c>
      <c r="J31" s="1"/>
      <c r="K31" s="1">
        <v>117.12</v>
      </c>
      <c r="L31" s="1">
        <v>108.29600000000001</v>
      </c>
      <c r="M31" s="1">
        <v>91.724000000000004</v>
      </c>
      <c r="N31" s="1"/>
      <c r="O31" s="1">
        <v>58.481999999999999</v>
      </c>
      <c r="P31" s="1">
        <v>60.52</v>
      </c>
      <c r="Q31" s="1">
        <v>89.137</v>
      </c>
      <c r="R31" s="1"/>
      <c r="S31" s="1">
        <v>79.728999999999999</v>
      </c>
      <c r="T31" s="1">
        <v>72.590999999999994</v>
      </c>
      <c r="U31" s="1">
        <v>89.236999999999995</v>
      </c>
      <c r="V31" s="1"/>
      <c r="W31" s="1">
        <v>109.13800000000001</v>
      </c>
      <c r="X31" s="1">
        <v>89.347999999999999</v>
      </c>
      <c r="Y31" s="1">
        <v>93.337999999999994</v>
      </c>
      <c r="Z31" s="1">
        <v>73.968999999999994</v>
      </c>
      <c r="AB31" s="1">
        <v>56.427999999999997</v>
      </c>
      <c r="AC31" s="1">
        <v>80.433999999999997</v>
      </c>
      <c r="AD31" s="1">
        <v>71.793999999999997</v>
      </c>
      <c r="AE31" s="1"/>
      <c r="AF31" s="1">
        <v>80.611000000000004</v>
      </c>
      <c r="AG31" s="1">
        <v>63.149000000000001</v>
      </c>
      <c r="AH31" s="1">
        <v>54.405999999999999</v>
      </c>
      <c r="AI31" s="1"/>
      <c r="AJ31" s="1">
        <v>158.89500000000001</v>
      </c>
    </row>
    <row r="32" spans="2:36" s="6" customFormat="1" x14ac:dyDescent="0.2">
      <c r="B32" s="1">
        <v>111.432</v>
      </c>
      <c r="C32" s="1">
        <v>113.485</v>
      </c>
      <c r="D32" s="1">
        <v>122.238</v>
      </c>
      <c r="E32" s="1">
        <v>124.327</v>
      </c>
      <c r="F32" s="1"/>
      <c r="G32" s="1">
        <v>95.441999999999993</v>
      </c>
      <c r="H32" s="1">
        <v>102.04900000000001</v>
      </c>
      <c r="I32" s="1">
        <v>115.30200000000001</v>
      </c>
      <c r="J32" s="1"/>
      <c r="K32" s="1">
        <v>112.904</v>
      </c>
      <c r="L32" s="1">
        <v>134.744</v>
      </c>
      <c r="M32" s="1">
        <v>103.97199999999999</v>
      </c>
      <c r="N32" s="1"/>
      <c r="O32" s="1">
        <v>58.664000000000001</v>
      </c>
      <c r="P32" s="1">
        <v>61.866999999999997</v>
      </c>
      <c r="Q32" s="1">
        <v>87.811999999999998</v>
      </c>
      <c r="R32" s="1"/>
      <c r="S32" s="1">
        <v>86</v>
      </c>
      <c r="T32" s="1">
        <v>74.965999999999994</v>
      </c>
      <c r="U32" s="1">
        <v>93.012</v>
      </c>
      <c r="V32" s="1"/>
      <c r="W32" s="1">
        <v>97.992999999999995</v>
      </c>
      <c r="X32" s="1">
        <v>99.53</v>
      </c>
      <c r="Y32" s="1">
        <v>80.956000000000003</v>
      </c>
      <c r="Z32" s="1">
        <v>78.573999999999998</v>
      </c>
      <c r="AB32" s="1">
        <v>52.124000000000002</v>
      </c>
      <c r="AC32" s="1">
        <v>77.653999999999996</v>
      </c>
      <c r="AD32" s="1">
        <v>61.284999999999997</v>
      </c>
      <c r="AE32" s="1"/>
      <c r="AF32" s="1">
        <v>76.197999999999993</v>
      </c>
      <c r="AG32" s="1">
        <v>69.275000000000006</v>
      </c>
      <c r="AH32" s="1">
        <v>59.003999999999998</v>
      </c>
      <c r="AI32" s="1"/>
      <c r="AJ32" s="1">
        <v>124.327</v>
      </c>
    </row>
    <row r="33" spans="2:36" s="6" customFormat="1" x14ac:dyDescent="0.2">
      <c r="B33" s="1">
        <v>92.177999999999997</v>
      </c>
      <c r="C33" s="1">
        <v>113.631</v>
      </c>
      <c r="D33" s="1">
        <v>110.93300000000001</v>
      </c>
      <c r="E33" s="1">
        <v>127.286</v>
      </c>
      <c r="F33" s="1"/>
      <c r="G33" s="1">
        <v>113.289</v>
      </c>
      <c r="H33" s="1">
        <v>115.64700000000001</v>
      </c>
      <c r="I33" s="1">
        <v>106.102</v>
      </c>
      <c r="J33" s="1"/>
      <c r="K33" s="1">
        <v>117.15900000000001</v>
      </c>
      <c r="L33" s="1">
        <v>105.78100000000001</v>
      </c>
      <c r="M33" s="1">
        <v>109.569</v>
      </c>
      <c r="N33" s="1"/>
      <c r="O33" s="1">
        <v>57.44</v>
      </c>
      <c r="P33" s="1">
        <v>74.332999999999998</v>
      </c>
      <c r="Q33" s="1">
        <v>78.805999999999997</v>
      </c>
      <c r="R33" s="1"/>
      <c r="S33" s="1">
        <v>78.930999999999997</v>
      </c>
      <c r="T33" s="1">
        <v>75.516999999999996</v>
      </c>
      <c r="U33" s="1">
        <v>85.183000000000007</v>
      </c>
      <c r="V33" s="1"/>
      <c r="W33" s="1">
        <v>102.815</v>
      </c>
      <c r="X33" s="1">
        <v>87.34</v>
      </c>
      <c r="Y33" s="1">
        <v>85.236000000000004</v>
      </c>
      <c r="Z33" s="1">
        <v>74.048000000000002</v>
      </c>
      <c r="AB33" s="1">
        <v>56.957999999999998</v>
      </c>
      <c r="AC33" s="1">
        <v>80.39</v>
      </c>
      <c r="AD33" s="1">
        <v>62.783999999999999</v>
      </c>
      <c r="AE33" s="1"/>
      <c r="AF33" s="1">
        <v>68.462999999999994</v>
      </c>
      <c r="AG33" s="1">
        <v>71.917000000000002</v>
      </c>
      <c r="AH33" s="1">
        <v>59.841999999999999</v>
      </c>
      <c r="AI33" s="1"/>
      <c r="AJ33" s="1">
        <v>127.286</v>
      </c>
    </row>
    <row r="34" spans="2:36" s="6" customFormat="1" x14ac:dyDescent="0.2">
      <c r="B34" s="1">
        <v>104.684</v>
      </c>
      <c r="C34" s="1">
        <v>118.503</v>
      </c>
      <c r="D34" s="1">
        <v>119.887</v>
      </c>
      <c r="E34" s="1">
        <v>132.46600000000001</v>
      </c>
      <c r="F34" s="1"/>
      <c r="G34" s="1">
        <v>98.453000000000003</v>
      </c>
      <c r="H34" s="1">
        <v>119.30800000000001</v>
      </c>
      <c r="I34" s="1">
        <v>122.121</v>
      </c>
      <c r="J34" s="1"/>
      <c r="K34" s="1">
        <v>117.65300000000001</v>
      </c>
      <c r="L34" s="1">
        <v>118.456</v>
      </c>
      <c r="M34" s="1">
        <v>103.97199999999999</v>
      </c>
      <c r="N34" s="1"/>
      <c r="O34" s="1">
        <v>58.036000000000001</v>
      </c>
      <c r="P34" s="1">
        <v>62.344999999999999</v>
      </c>
      <c r="Q34" s="1">
        <v>88.909000000000006</v>
      </c>
      <c r="R34" s="1"/>
      <c r="S34" s="1">
        <v>74.510000000000005</v>
      </c>
      <c r="T34" s="1">
        <v>77.668999999999997</v>
      </c>
      <c r="U34" s="1">
        <v>83.213999999999999</v>
      </c>
      <c r="V34" s="1"/>
      <c r="W34" s="1">
        <v>101.657</v>
      </c>
      <c r="X34" s="1">
        <v>87.921000000000006</v>
      </c>
      <c r="Y34" s="1">
        <v>106.35599999999999</v>
      </c>
      <c r="Z34" s="1">
        <v>81.518000000000001</v>
      </c>
      <c r="AB34" s="1">
        <v>78.555000000000007</v>
      </c>
      <c r="AC34" s="1">
        <v>77.575999999999993</v>
      </c>
      <c r="AD34" s="1">
        <v>76.331999999999994</v>
      </c>
      <c r="AE34" s="1"/>
      <c r="AF34" s="1">
        <v>64.718999999999994</v>
      </c>
      <c r="AG34" s="1">
        <v>64.777000000000001</v>
      </c>
      <c r="AH34" s="1">
        <v>64.054000000000002</v>
      </c>
      <c r="AI34" s="1"/>
      <c r="AJ34" s="1">
        <v>132.46600000000001</v>
      </c>
    </row>
    <row r="35" spans="2:36" s="6" customFormat="1" x14ac:dyDescent="0.2">
      <c r="B35" s="1">
        <v>119.55800000000001</v>
      </c>
      <c r="C35" s="1">
        <v>113.81399999999999</v>
      </c>
      <c r="D35" s="1">
        <v>115.89700000000001</v>
      </c>
      <c r="E35" s="1">
        <v>134.33199999999999</v>
      </c>
      <c r="F35" s="1"/>
      <c r="G35" s="1">
        <v>103.985</v>
      </c>
      <c r="H35" s="1">
        <v>114.941</v>
      </c>
      <c r="I35" s="1">
        <v>122.121</v>
      </c>
      <c r="J35" s="1"/>
      <c r="K35" s="1">
        <v>109.45699999999999</v>
      </c>
      <c r="L35" s="1">
        <v>104.61199999999999</v>
      </c>
      <c r="M35" s="1">
        <v>101.83799999999999</v>
      </c>
      <c r="N35" s="1"/>
      <c r="O35" s="1">
        <v>63.116999999999997</v>
      </c>
      <c r="P35" s="1">
        <v>63.45</v>
      </c>
      <c r="Q35" s="1">
        <v>87.787000000000006</v>
      </c>
      <c r="R35" s="1"/>
      <c r="S35" s="1">
        <v>71.421000000000006</v>
      </c>
      <c r="T35" s="1">
        <v>76.608999999999995</v>
      </c>
      <c r="U35" s="1">
        <v>75.488</v>
      </c>
      <c r="V35" s="1"/>
      <c r="W35" s="1">
        <v>103.67100000000001</v>
      </c>
      <c r="X35" s="1">
        <v>86.510999999999996</v>
      </c>
      <c r="Y35" s="1">
        <v>94.313999999999993</v>
      </c>
      <c r="Z35" s="1">
        <v>81.826999999999998</v>
      </c>
      <c r="AB35" s="1">
        <v>73.968999999999994</v>
      </c>
      <c r="AC35" s="1">
        <v>82.805999999999997</v>
      </c>
      <c r="AD35" s="1">
        <v>70.75</v>
      </c>
      <c r="AE35" s="1"/>
      <c r="AF35" s="1">
        <v>65.275999999999996</v>
      </c>
      <c r="AG35" s="1">
        <v>75.063000000000002</v>
      </c>
      <c r="AH35" s="1">
        <v>68.093000000000004</v>
      </c>
      <c r="AI35" s="1"/>
      <c r="AJ35" s="1">
        <v>134.33199999999999</v>
      </c>
    </row>
    <row r="36" spans="2:36" s="6" customFormat="1" x14ac:dyDescent="0.2">
      <c r="B36" s="1">
        <v>97.885000000000005</v>
      </c>
      <c r="C36" s="1">
        <v>121.14</v>
      </c>
      <c r="D36" s="1">
        <v>115.902</v>
      </c>
      <c r="E36" s="1">
        <v>127.80200000000001</v>
      </c>
      <c r="F36" s="1"/>
      <c r="G36" s="1">
        <v>104.68</v>
      </c>
      <c r="H36" s="1">
        <v>118.41500000000001</v>
      </c>
      <c r="I36" s="1">
        <v>133.93199999999999</v>
      </c>
      <c r="J36" s="1"/>
      <c r="K36" s="1">
        <v>108.386</v>
      </c>
      <c r="L36" s="1">
        <v>106.205</v>
      </c>
      <c r="M36" s="1">
        <v>103.129</v>
      </c>
      <c r="N36" s="1"/>
      <c r="O36" s="1">
        <v>61.337000000000003</v>
      </c>
      <c r="P36" s="1">
        <v>70.917000000000002</v>
      </c>
      <c r="Q36" s="1">
        <v>82.207999999999998</v>
      </c>
      <c r="R36" s="1"/>
      <c r="S36" s="1">
        <v>71.694000000000003</v>
      </c>
      <c r="T36" s="1">
        <v>68.549000000000007</v>
      </c>
      <c r="U36" s="1">
        <v>67.918999999999997</v>
      </c>
      <c r="V36" s="1"/>
      <c r="W36" s="1">
        <v>111.687</v>
      </c>
      <c r="X36" s="1">
        <v>86.272000000000006</v>
      </c>
      <c r="Y36" s="1">
        <v>103.486</v>
      </c>
      <c r="Z36" s="1">
        <v>68.768000000000001</v>
      </c>
      <c r="AB36" s="1">
        <v>62.237000000000002</v>
      </c>
      <c r="AC36" s="1">
        <v>76.03</v>
      </c>
      <c r="AD36" s="1">
        <v>69.840999999999994</v>
      </c>
      <c r="AE36" s="1"/>
      <c r="AF36" s="1">
        <v>66.325000000000003</v>
      </c>
      <c r="AG36" s="1">
        <v>71.087999999999994</v>
      </c>
      <c r="AH36" s="1">
        <v>74.95</v>
      </c>
      <c r="AI36" s="1"/>
      <c r="AJ36" s="1">
        <v>127.80200000000001</v>
      </c>
    </row>
    <row r="37" spans="2:36" s="6" customFormat="1" x14ac:dyDescent="0.2">
      <c r="B37" s="1">
        <v>103.907</v>
      </c>
      <c r="C37" s="1">
        <v>101.914</v>
      </c>
      <c r="D37" s="1">
        <v>115.16200000000001</v>
      </c>
      <c r="E37" s="1">
        <v>123.517</v>
      </c>
      <c r="F37" s="1"/>
      <c r="G37" s="1">
        <v>103.47799999999999</v>
      </c>
      <c r="H37" s="1">
        <v>137.857</v>
      </c>
      <c r="I37" s="1">
        <v>115.08799999999999</v>
      </c>
      <c r="J37" s="1"/>
      <c r="K37" s="1">
        <v>111.133</v>
      </c>
      <c r="L37" s="1">
        <v>111.76600000000001</v>
      </c>
      <c r="M37" s="1">
        <v>94.364000000000004</v>
      </c>
      <c r="N37" s="1"/>
      <c r="O37" s="1">
        <v>59.311</v>
      </c>
      <c r="P37" s="1">
        <v>64.620999999999995</v>
      </c>
      <c r="Q37" s="1">
        <v>84.263999999999996</v>
      </c>
      <c r="R37" s="1"/>
      <c r="S37" s="1">
        <v>76.242000000000004</v>
      </c>
      <c r="T37" s="1">
        <v>72.551000000000002</v>
      </c>
      <c r="U37" s="1">
        <v>74.942999999999998</v>
      </c>
      <c r="V37" s="1"/>
      <c r="W37" s="1">
        <v>106.053</v>
      </c>
      <c r="X37" s="1">
        <v>88.97</v>
      </c>
      <c r="Y37" s="1">
        <v>93.561999999999998</v>
      </c>
      <c r="Z37" s="1">
        <v>75.650999999999996</v>
      </c>
      <c r="AB37" s="1">
        <v>62.146999999999998</v>
      </c>
      <c r="AC37" s="1">
        <v>71.501999999999995</v>
      </c>
      <c r="AD37" s="1">
        <v>73.317999999999998</v>
      </c>
      <c r="AE37" s="1"/>
      <c r="AF37" s="1">
        <v>77.52</v>
      </c>
      <c r="AG37" s="1">
        <v>62.923000000000002</v>
      </c>
      <c r="AH37" s="1">
        <v>61.921999999999997</v>
      </c>
      <c r="AI37" s="1"/>
      <c r="AJ37" s="1">
        <v>123.517</v>
      </c>
    </row>
    <row r="38" spans="2:36" x14ac:dyDescent="0.2">
      <c r="B38" s="1">
        <v>110.545</v>
      </c>
      <c r="C38" s="1">
        <v>107.66200000000001</v>
      </c>
      <c r="D38" s="1">
        <v>120.739</v>
      </c>
      <c r="E38" s="1">
        <v>128.61799999999999</v>
      </c>
      <c r="F38" s="1"/>
      <c r="G38" s="1">
        <v>106.488</v>
      </c>
      <c r="H38" s="1">
        <v>139.71799999999999</v>
      </c>
      <c r="I38" s="1">
        <v>103.65300000000001</v>
      </c>
      <c r="J38" s="1"/>
      <c r="K38" s="1">
        <v>100.041</v>
      </c>
      <c r="L38" s="1">
        <v>119.98699999999999</v>
      </c>
      <c r="M38" s="1">
        <v>108.124</v>
      </c>
      <c r="N38" s="1"/>
      <c r="O38" s="1">
        <v>61.564999999999998</v>
      </c>
      <c r="P38" s="1">
        <v>81.099000000000004</v>
      </c>
      <c r="Q38" s="1">
        <v>79.507000000000005</v>
      </c>
      <c r="R38" s="1"/>
      <c r="S38" s="1">
        <v>83.203000000000003</v>
      </c>
      <c r="T38" s="1">
        <v>73.251000000000005</v>
      </c>
      <c r="U38" s="1">
        <v>64.132999999999996</v>
      </c>
      <c r="V38" s="1"/>
      <c r="W38" s="1">
        <v>102.61</v>
      </c>
      <c r="X38" s="1">
        <v>93.632000000000005</v>
      </c>
      <c r="Y38" s="1">
        <v>90.462000000000003</v>
      </c>
      <c r="Z38" s="1">
        <v>63.173000000000002</v>
      </c>
      <c r="AB38" s="1">
        <v>57.579000000000001</v>
      </c>
      <c r="AC38" s="1">
        <v>60.875</v>
      </c>
      <c r="AD38" s="1">
        <v>69.841999999999999</v>
      </c>
      <c r="AE38" s="1"/>
      <c r="AF38" s="1">
        <v>83.096000000000004</v>
      </c>
      <c r="AG38" s="1">
        <v>60.639000000000003</v>
      </c>
      <c r="AH38" s="1">
        <v>65.997</v>
      </c>
      <c r="AI38" s="1"/>
      <c r="AJ38" s="1">
        <v>128.61799999999999</v>
      </c>
    </row>
    <row r="39" spans="2:36" x14ac:dyDescent="0.2">
      <c r="B39" s="1">
        <v>130.661</v>
      </c>
      <c r="C39" s="1">
        <v>104.205</v>
      </c>
      <c r="D39" s="1">
        <v>120.955</v>
      </c>
      <c r="E39" s="1">
        <v>124.248</v>
      </c>
      <c r="F39" s="1"/>
      <c r="G39" s="1">
        <v>106.20399999999999</v>
      </c>
      <c r="H39" s="1">
        <v>109.26</v>
      </c>
      <c r="I39" s="1">
        <v>101.746</v>
      </c>
      <c r="J39" s="1"/>
      <c r="K39" s="1">
        <v>110.527</v>
      </c>
      <c r="L39" s="1">
        <v>125.283</v>
      </c>
      <c r="M39" s="1">
        <v>102.876</v>
      </c>
      <c r="N39" s="1"/>
      <c r="O39" s="1">
        <v>64.361999999999995</v>
      </c>
      <c r="P39" s="1">
        <v>70.921000000000006</v>
      </c>
      <c r="Q39" s="1">
        <v>86.061999999999998</v>
      </c>
      <c r="R39" s="1"/>
      <c r="S39" s="1">
        <v>82.881</v>
      </c>
      <c r="T39" s="1">
        <v>71.016999999999996</v>
      </c>
      <c r="U39" s="1">
        <v>80.350999999999999</v>
      </c>
      <c r="V39" s="1"/>
      <c r="W39" s="1">
        <v>95.811999999999998</v>
      </c>
      <c r="X39" s="1">
        <v>89.951999999999998</v>
      </c>
      <c r="Y39" s="1">
        <v>97.885000000000005</v>
      </c>
      <c r="Z39" s="1">
        <v>71.948999999999998</v>
      </c>
      <c r="AB39" s="1">
        <v>62.154000000000003</v>
      </c>
      <c r="AC39" s="1">
        <v>69.2</v>
      </c>
      <c r="AD39" s="1">
        <v>70.697000000000003</v>
      </c>
      <c r="AE39" s="1"/>
      <c r="AF39" s="1">
        <v>76.465000000000003</v>
      </c>
      <c r="AG39" s="1">
        <v>58.033999999999999</v>
      </c>
      <c r="AH39" s="1">
        <v>66.793000000000006</v>
      </c>
      <c r="AI39" s="1"/>
      <c r="AJ39" s="1">
        <v>124.248</v>
      </c>
    </row>
    <row r="40" spans="2:36" x14ac:dyDescent="0.2">
      <c r="B40" s="1">
        <v>118.94799999999999</v>
      </c>
      <c r="C40" s="1">
        <v>107.702</v>
      </c>
      <c r="D40" s="1">
        <v>143.06200000000001</v>
      </c>
      <c r="E40" s="1">
        <v>133.28800000000001</v>
      </c>
      <c r="F40" s="1"/>
      <c r="G40" s="1">
        <v>106.595</v>
      </c>
      <c r="H40" s="1">
        <v>101.824</v>
      </c>
      <c r="I40" s="1">
        <v>104.492</v>
      </c>
      <c r="J40" s="1"/>
      <c r="K40" s="1">
        <v>104.002</v>
      </c>
      <c r="L40" s="1">
        <v>121.23099999999999</v>
      </c>
      <c r="M40" s="1">
        <v>112.86499999999999</v>
      </c>
      <c r="N40" s="1"/>
      <c r="O40" s="1">
        <v>63.35</v>
      </c>
      <c r="P40" s="1">
        <v>69.968999999999994</v>
      </c>
      <c r="Q40" s="1">
        <v>89.274000000000001</v>
      </c>
      <c r="R40" s="1"/>
      <c r="S40" s="1">
        <v>88.543999999999997</v>
      </c>
      <c r="T40" s="1">
        <v>61.889000000000003</v>
      </c>
      <c r="U40" s="1">
        <v>84.423000000000002</v>
      </c>
      <c r="V40" s="1"/>
      <c r="W40" s="1">
        <v>92.915999999999997</v>
      </c>
      <c r="X40" s="1">
        <v>90.938999999999993</v>
      </c>
      <c r="Y40" s="1">
        <v>105.593</v>
      </c>
      <c r="Z40" s="1">
        <v>81.58</v>
      </c>
      <c r="AB40" s="1">
        <v>63.591000000000001</v>
      </c>
      <c r="AC40" s="1">
        <v>81.614999999999995</v>
      </c>
      <c r="AD40" s="1">
        <v>66.826999999999998</v>
      </c>
      <c r="AE40" s="1"/>
      <c r="AF40" s="1">
        <v>80.623999999999995</v>
      </c>
      <c r="AG40" s="1">
        <v>66.192999999999998</v>
      </c>
      <c r="AH40" s="1">
        <v>73.742999999999995</v>
      </c>
      <c r="AI40" s="1"/>
      <c r="AJ40" s="1">
        <v>133.28800000000001</v>
      </c>
    </row>
    <row r="41" spans="2:36" x14ac:dyDescent="0.2">
      <c r="B41" s="1">
        <v>119.637</v>
      </c>
      <c r="C41" s="1">
        <v>102.943</v>
      </c>
      <c r="D41" s="1">
        <v>159.114</v>
      </c>
      <c r="E41" s="1">
        <v>146.70099999999999</v>
      </c>
      <c r="F41" s="1"/>
      <c r="G41" s="1">
        <v>108.851</v>
      </c>
      <c r="H41" s="1">
        <v>105.962</v>
      </c>
      <c r="I41" s="1">
        <v>107.861</v>
      </c>
      <c r="J41" s="1"/>
      <c r="K41" s="1">
        <v>111.86199999999999</v>
      </c>
      <c r="L41" s="1">
        <v>125.416</v>
      </c>
      <c r="M41" s="1">
        <v>78.515000000000001</v>
      </c>
      <c r="N41" s="1"/>
      <c r="O41" s="1">
        <v>59.237000000000002</v>
      </c>
      <c r="P41" s="1">
        <v>70.403999999999996</v>
      </c>
      <c r="Q41" s="1">
        <v>85.019000000000005</v>
      </c>
      <c r="R41" s="1"/>
      <c r="S41" s="1">
        <v>79.180999999999997</v>
      </c>
      <c r="T41" s="1">
        <v>70.418000000000006</v>
      </c>
      <c r="U41" s="1">
        <v>63.274999999999999</v>
      </c>
      <c r="V41" s="1"/>
      <c r="W41" s="1">
        <v>101.232</v>
      </c>
      <c r="X41" s="1">
        <v>95.703999999999994</v>
      </c>
      <c r="Y41" s="1">
        <v>108.304</v>
      </c>
      <c r="Z41" s="1">
        <v>73.611000000000004</v>
      </c>
      <c r="AB41" s="1">
        <v>80.671999999999997</v>
      </c>
      <c r="AC41" s="1">
        <v>66.012</v>
      </c>
      <c r="AD41" s="1">
        <v>67.040000000000006</v>
      </c>
      <c r="AE41" s="1"/>
      <c r="AF41" s="1">
        <v>80.850999999999999</v>
      </c>
      <c r="AG41" s="1">
        <v>60.134</v>
      </c>
      <c r="AH41" s="1">
        <v>67.864999999999995</v>
      </c>
      <c r="AI41" s="1"/>
      <c r="AJ41" s="1">
        <v>146.70099999999999</v>
      </c>
    </row>
    <row r="42" spans="2:36" x14ac:dyDescent="0.2">
      <c r="B42" s="1">
        <v>123.92400000000001</v>
      </c>
      <c r="C42" s="1">
        <v>101.306</v>
      </c>
      <c r="D42" s="1">
        <v>113.529</v>
      </c>
      <c r="E42" s="1">
        <v>132.35400000000001</v>
      </c>
      <c r="F42" s="1"/>
      <c r="G42" s="1">
        <v>108.119</v>
      </c>
      <c r="H42" s="1">
        <v>109.93</v>
      </c>
      <c r="I42" s="1">
        <v>105.357</v>
      </c>
      <c r="J42" s="1"/>
      <c r="K42" s="1">
        <v>111.57899999999999</v>
      </c>
      <c r="L42" s="1">
        <v>130.929</v>
      </c>
      <c r="M42" s="1">
        <v>105.946</v>
      </c>
      <c r="N42" s="1"/>
      <c r="O42" s="1">
        <v>59.808</v>
      </c>
      <c r="P42" s="1">
        <v>60.970999999999997</v>
      </c>
      <c r="Q42" s="1">
        <v>99.986999999999995</v>
      </c>
      <c r="R42" s="1"/>
      <c r="S42" s="1">
        <v>74.790999999999997</v>
      </c>
      <c r="T42" s="1">
        <v>67.319000000000003</v>
      </c>
      <c r="U42" s="1">
        <v>57.814999999999998</v>
      </c>
      <c r="V42" s="1"/>
      <c r="W42" s="1">
        <v>85.116</v>
      </c>
      <c r="X42" s="1">
        <v>92.9</v>
      </c>
      <c r="Y42" s="1">
        <v>90.78</v>
      </c>
      <c r="Z42" s="1">
        <v>66.313000000000002</v>
      </c>
      <c r="AB42" s="1">
        <v>75.010000000000005</v>
      </c>
      <c r="AC42" s="1">
        <v>65.772000000000006</v>
      </c>
      <c r="AD42" s="1">
        <v>65.66</v>
      </c>
      <c r="AE42" s="1"/>
      <c r="AF42" s="1">
        <v>75.147999999999996</v>
      </c>
      <c r="AG42" s="1">
        <v>64.956999999999994</v>
      </c>
      <c r="AH42" s="1">
        <v>69.652000000000001</v>
      </c>
      <c r="AI42" s="1"/>
      <c r="AJ42" s="1">
        <v>132.35400000000001</v>
      </c>
    </row>
    <row r="43" spans="2:36" x14ac:dyDescent="0.2">
      <c r="B43" s="1">
        <v>107.848</v>
      </c>
      <c r="C43" s="1">
        <v>97.551000000000002</v>
      </c>
      <c r="D43" s="1">
        <v>112.35299999999999</v>
      </c>
      <c r="E43" s="1">
        <v>136.108</v>
      </c>
      <c r="F43" s="1"/>
      <c r="G43" s="1">
        <v>111.003</v>
      </c>
      <c r="H43" s="1">
        <v>105.851</v>
      </c>
      <c r="I43" s="1">
        <v>119.327</v>
      </c>
      <c r="J43" s="1"/>
      <c r="K43" s="1">
        <v>125.15300000000001</v>
      </c>
      <c r="L43" s="1">
        <v>119.86799999999999</v>
      </c>
      <c r="M43" s="1">
        <v>103.953</v>
      </c>
      <c r="N43" s="1"/>
      <c r="O43" s="1">
        <v>54.637999999999998</v>
      </c>
      <c r="P43" s="1">
        <v>55.677</v>
      </c>
      <c r="Q43" s="1">
        <v>97.284000000000006</v>
      </c>
      <c r="R43" s="1"/>
      <c r="S43" s="1">
        <v>75.31</v>
      </c>
      <c r="T43" s="1">
        <v>67.561000000000007</v>
      </c>
      <c r="U43" s="1">
        <v>58.978999999999999</v>
      </c>
      <c r="V43" s="1"/>
      <c r="W43" s="1">
        <v>89.616</v>
      </c>
      <c r="X43" s="1">
        <v>101.369</v>
      </c>
      <c r="Y43" s="1">
        <v>100.973</v>
      </c>
      <c r="Z43" s="1">
        <v>79.872</v>
      </c>
      <c r="AB43" s="1">
        <v>62.244</v>
      </c>
      <c r="AC43" s="1">
        <v>78.19</v>
      </c>
      <c r="AD43" s="1">
        <v>86.337000000000003</v>
      </c>
      <c r="AE43" s="1"/>
      <c r="AF43" s="1">
        <v>61.893999999999998</v>
      </c>
      <c r="AG43" s="1">
        <v>68.819999999999993</v>
      </c>
      <c r="AH43" s="1">
        <v>73.941999999999993</v>
      </c>
      <c r="AI43" s="1"/>
      <c r="AJ43" s="1">
        <v>136.108</v>
      </c>
    </row>
    <row r="44" spans="2:36" x14ac:dyDescent="0.2">
      <c r="B44" s="1">
        <v>106.604</v>
      </c>
      <c r="C44" s="1">
        <v>107.916</v>
      </c>
      <c r="D44" s="1">
        <v>123.31</v>
      </c>
      <c r="E44" s="1">
        <v>142.43100000000001</v>
      </c>
      <c r="F44" s="1"/>
      <c r="G44" s="1">
        <v>121.6</v>
      </c>
      <c r="H44" s="1">
        <v>115.348</v>
      </c>
      <c r="I44" s="1">
        <v>116.60599999999999</v>
      </c>
      <c r="J44" s="1"/>
      <c r="K44" s="1">
        <v>114.175</v>
      </c>
      <c r="L44" s="1">
        <v>132.80799999999999</v>
      </c>
      <c r="M44" s="1">
        <v>100.86499999999999</v>
      </c>
      <c r="N44" s="1"/>
      <c r="O44" s="1">
        <v>68.817999999999998</v>
      </c>
      <c r="P44" s="1">
        <v>65.096999999999994</v>
      </c>
      <c r="Q44" s="1">
        <v>85.073999999999998</v>
      </c>
      <c r="R44" s="1"/>
      <c r="S44" s="1">
        <v>68.113</v>
      </c>
      <c r="T44" s="1">
        <v>67.611999999999995</v>
      </c>
      <c r="U44" s="1">
        <v>77.305999999999997</v>
      </c>
      <c r="V44" s="1"/>
      <c r="W44" s="1">
        <v>88.460999999999999</v>
      </c>
      <c r="X44" s="1">
        <v>77.629000000000005</v>
      </c>
      <c r="Y44" s="1">
        <v>93.813000000000002</v>
      </c>
      <c r="Z44" s="1">
        <v>70.599000000000004</v>
      </c>
      <c r="AB44" s="1">
        <v>79.67</v>
      </c>
      <c r="AC44" s="1">
        <v>65.13</v>
      </c>
      <c r="AD44" s="1">
        <v>72.334000000000003</v>
      </c>
      <c r="AE44" s="1"/>
      <c r="AF44" s="1">
        <v>72.650999999999996</v>
      </c>
      <c r="AG44" s="1">
        <v>67.204999999999998</v>
      </c>
      <c r="AH44" s="1">
        <v>72.022000000000006</v>
      </c>
      <c r="AI44" s="1"/>
      <c r="AJ44" s="1">
        <v>142.43100000000001</v>
      </c>
    </row>
    <row r="45" spans="2:36" x14ac:dyDescent="0.2">
      <c r="B45" s="1">
        <v>132.84700000000001</v>
      </c>
      <c r="C45" s="1">
        <v>110.959</v>
      </c>
      <c r="D45" s="1">
        <v>130.39699999999999</v>
      </c>
      <c r="E45" s="1">
        <v>114.125</v>
      </c>
      <c r="F45" s="1"/>
      <c r="G45" s="1">
        <v>111.56699999999999</v>
      </c>
      <c r="H45" s="1">
        <v>106.303</v>
      </c>
      <c r="I45" s="1">
        <v>117.242</v>
      </c>
      <c r="J45" s="1"/>
      <c r="K45" s="1">
        <v>125.34399999999999</v>
      </c>
      <c r="L45" s="1">
        <v>123.57599999999999</v>
      </c>
      <c r="M45" s="1">
        <v>99.456000000000003</v>
      </c>
      <c r="N45" s="1"/>
      <c r="O45" s="1">
        <v>59.726999999999997</v>
      </c>
      <c r="P45" s="1">
        <v>63.042000000000002</v>
      </c>
      <c r="Q45" s="1">
        <v>86.867999999999995</v>
      </c>
      <c r="R45" s="1"/>
      <c r="S45" s="1">
        <v>70.182000000000002</v>
      </c>
      <c r="T45" s="1">
        <v>69.900000000000006</v>
      </c>
      <c r="U45" s="1">
        <v>84.070999999999998</v>
      </c>
      <c r="V45" s="1"/>
      <c r="W45" s="1">
        <v>70.248999999999995</v>
      </c>
      <c r="X45" s="1">
        <v>91.733999999999995</v>
      </c>
      <c r="Y45" s="1">
        <v>91.771000000000001</v>
      </c>
      <c r="Z45" s="1">
        <v>80.459999999999994</v>
      </c>
      <c r="AB45" s="1">
        <v>72.206000000000003</v>
      </c>
      <c r="AC45" s="1">
        <v>52.795999999999999</v>
      </c>
      <c r="AD45" s="1">
        <v>72.536000000000001</v>
      </c>
      <c r="AE45" s="1"/>
      <c r="AF45" s="1">
        <v>70.298000000000002</v>
      </c>
      <c r="AG45" s="1">
        <v>69.885000000000005</v>
      </c>
      <c r="AH45" s="1">
        <v>75.537000000000006</v>
      </c>
      <c r="AI45" s="1"/>
      <c r="AJ45" s="1">
        <v>114.125</v>
      </c>
    </row>
    <row r="46" spans="2:36" x14ac:dyDescent="0.2">
      <c r="B46" s="1">
        <v>118.584</v>
      </c>
      <c r="C46" s="1">
        <v>108.458</v>
      </c>
      <c r="D46" s="1">
        <v>112.173</v>
      </c>
      <c r="E46" s="1">
        <v>106.166</v>
      </c>
      <c r="F46" s="1"/>
      <c r="G46" s="1">
        <v>113.651</v>
      </c>
      <c r="H46" s="1">
        <v>114.32299999999999</v>
      </c>
      <c r="I46" s="1">
        <v>106.494</v>
      </c>
      <c r="J46" s="1"/>
      <c r="K46" s="1">
        <v>125.265</v>
      </c>
      <c r="L46" s="1">
        <v>136.22399999999999</v>
      </c>
      <c r="M46" s="1">
        <v>95.037999999999997</v>
      </c>
      <c r="N46" s="1"/>
      <c r="O46" s="1">
        <v>65.156999999999996</v>
      </c>
      <c r="P46" s="1">
        <v>70.915000000000006</v>
      </c>
      <c r="Q46" s="1">
        <v>87.497</v>
      </c>
      <c r="R46" s="1"/>
      <c r="S46" s="1">
        <v>76.031000000000006</v>
      </c>
      <c r="T46" s="1">
        <v>73.843999999999994</v>
      </c>
      <c r="U46" s="1">
        <v>84.028000000000006</v>
      </c>
      <c r="V46" s="1"/>
      <c r="W46" s="1">
        <v>116.554</v>
      </c>
      <c r="X46" s="1">
        <v>82.152000000000001</v>
      </c>
      <c r="Y46" s="1">
        <v>88.855999999999995</v>
      </c>
      <c r="Z46" s="1">
        <v>99.55</v>
      </c>
      <c r="AB46" s="1">
        <v>73.269000000000005</v>
      </c>
      <c r="AC46" s="1">
        <v>75.453999999999994</v>
      </c>
      <c r="AD46" s="1">
        <v>79.125</v>
      </c>
      <c r="AE46" s="1"/>
      <c r="AF46" s="1">
        <v>76.096000000000004</v>
      </c>
      <c r="AG46" s="1">
        <v>63.869</v>
      </c>
      <c r="AH46" s="1">
        <v>72.86</v>
      </c>
      <c r="AI46" s="1"/>
      <c r="AJ46" s="1">
        <v>106.166</v>
      </c>
    </row>
    <row r="47" spans="2:36" x14ac:dyDescent="0.2">
      <c r="B47" s="1">
        <v>135.99600000000001</v>
      </c>
      <c r="C47" s="1">
        <v>106.687</v>
      </c>
      <c r="D47" s="1">
        <v>156.82599999999999</v>
      </c>
      <c r="E47" s="1">
        <v>112.437</v>
      </c>
      <c r="F47" s="1"/>
      <c r="G47" s="1">
        <v>113.581</v>
      </c>
      <c r="H47" s="1">
        <v>103.524</v>
      </c>
      <c r="I47" s="1">
        <v>118.88800000000001</v>
      </c>
      <c r="J47" s="1"/>
      <c r="K47" s="1">
        <v>116.798</v>
      </c>
      <c r="L47" s="1">
        <v>121.967</v>
      </c>
      <c r="M47" s="1">
        <v>94.38</v>
      </c>
      <c r="N47" s="1"/>
      <c r="O47" s="1">
        <v>67.415000000000006</v>
      </c>
      <c r="P47" s="1">
        <v>63.548999999999999</v>
      </c>
      <c r="Q47" s="1">
        <v>89.311000000000007</v>
      </c>
      <c r="R47" s="1"/>
      <c r="S47" s="1">
        <v>93.611999999999995</v>
      </c>
      <c r="T47" s="1">
        <v>64.215999999999994</v>
      </c>
      <c r="U47" s="1">
        <v>91.268000000000001</v>
      </c>
      <c r="V47" s="1"/>
      <c r="W47" s="1">
        <v>85.194000000000003</v>
      </c>
      <c r="X47" s="1">
        <v>87.525000000000006</v>
      </c>
      <c r="Y47" s="1">
        <v>92.215999999999994</v>
      </c>
      <c r="Z47" s="1">
        <v>89.510999999999996</v>
      </c>
      <c r="AB47" s="1">
        <v>60.588000000000001</v>
      </c>
      <c r="AC47" s="1">
        <v>62.765000000000001</v>
      </c>
      <c r="AD47" s="1">
        <v>68.671999999999997</v>
      </c>
      <c r="AE47" s="1"/>
      <c r="AF47" s="1">
        <v>68.813999999999993</v>
      </c>
      <c r="AG47" s="1">
        <v>68.168999999999997</v>
      </c>
      <c r="AH47" s="1">
        <v>78.195999999999998</v>
      </c>
      <c r="AI47" s="1"/>
      <c r="AJ47" s="1">
        <v>112.437</v>
      </c>
    </row>
    <row r="48" spans="2:36" x14ac:dyDescent="0.2">
      <c r="B48" s="1">
        <v>109.691</v>
      </c>
      <c r="C48" s="1">
        <v>114.23099999999999</v>
      </c>
      <c r="D48" s="1">
        <v>159.38</v>
      </c>
      <c r="E48" s="1">
        <v>123.557</v>
      </c>
      <c r="F48" s="1"/>
      <c r="G48" s="1">
        <v>94.376000000000005</v>
      </c>
      <c r="H48" s="1">
        <v>115.556</v>
      </c>
      <c r="I48" s="1">
        <v>112.91200000000001</v>
      </c>
      <c r="J48" s="1"/>
      <c r="K48" s="1">
        <v>113.861</v>
      </c>
      <c r="L48" s="1">
        <v>109.416</v>
      </c>
      <c r="M48" s="1">
        <v>91.23</v>
      </c>
      <c r="N48" s="1"/>
      <c r="O48" s="1">
        <v>69.537999999999997</v>
      </c>
      <c r="P48" s="1">
        <v>60.62</v>
      </c>
      <c r="Q48" s="1">
        <v>81.481999999999999</v>
      </c>
      <c r="R48" s="1"/>
      <c r="S48" s="1">
        <v>80.191999999999993</v>
      </c>
      <c r="T48" s="1">
        <v>61.652999999999999</v>
      </c>
      <c r="U48" s="1">
        <v>71.126000000000005</v>
      </c>
      <c r="V48" s="1"/>
      <c r="W48" s="1">
        <v>91.325999999999993</v>
      </c>
      <c r="X48" s="1">
        <v>85.322000000000003</v>
      </c>
      <c r="Y48" s="1">
        <v>85.185000000000002</v>
      </c>
      <c r="Z48" s="1">
        <v>76.906000000000006</v>
      </c>
      <c r="AB48" s="1">
        <v>68.575000000000003</v>
      </c>
      <c r="AC48" s="1">
        <v>64.454999999999998</v>
      </c>
      <c r="AD48" s="1">
        <v>70.992999999999995</v>
      </c>
      <c r="AE48" s="1"/>
      <c r="AF48" s="1">
        <v>69.772000000000006</v>
      </c>
      <c r="AG48" s="1">
        <v>66.911000000000001</v>
      </c>
      <c r="AH48" s="1">
        <v>62.59</v>
      </c>
      <c r="AI48" s="1"/>
      <c r="AJ48" s="1">
        <v>123.557</v>
      </c>
    </row>
    <row r="49" spans="2:36" x14ac:dyDescent="0.2">
      <c r="B49" s="1">
        <v>106.88800000000001</v>
      </c>
      <c r="C49" s="1">
        <v>108.947</v>
      </c>
      <c r="D49" s="1">
        <v>121.438</v>
      </c>
      <c r="E49" s="1">
        <v>133.83500000000001</v>
      </c>
      <c r="F49" s="1"/>
      <c r="G49" s="1">
        <v>105.35899999999999</v>
      </c>
      <c r="H49" s="1">
        <v>112.02200000000001</v>
      </c>
      <c r="I49" s="1">
        <v>108.905</v>
      </c>
      <c r="J49" s="1"/>
      <c r="K49" s="1">
        <v>123.90600000000001</v>
      </c>
      <c r="L49" s="1">
        <v>115.45699999999999</v>
      </c>
      <c r="M49" s="1">
        <v>117.77800000000001</v>
      </c>
      <c r="N49" s="1"/>
      <c r="O49" s="1">
        <v>68.908000000000001</v>
      </c>
      <c r="P49" s="1">
        <v>74.712999999999994</v>
      </c>
      <c r="Q49" s="1">
        <v>83.447000000000003</v>
      </c>
      <c r="R49" s="1"/>
      <c r="S49" s="1">
        <v>85.558999999999997</v>
      </c>
      <c r="T49" s="1">
        <v>63.610999999999997</v>
      </c>
      <c r="U49" s="1">
        <v>85.596000000000004</v>
      </c>
      <c r="V49" s="1"/>
      <c r="W49" s="1">
        <v>77.545000000000002</v>
      </c>
      <c r="X49" s="1">
        <v>96.486000000000004</v>
      </c>
      <c r="Y49" s="1">
        <v>94.772999999999996</v>
      </c>
      <c r="Z49" s="1">
        <v>87.096000000000004</v>
      </c>
      <c r="AB49" s="1">
        <v>70.405000000000001</v>
      </c>
      <c r="AC49" s="1">
        <v>62.978999999999999</v>
      </c>
      <c r="AD49" s="1">
        <v>73.36</v>
      </c>
      <c r="AE49" s="1"/>
      <c r="AF49" s="1">
        <v>74.427000000000007</v>
      </c>
      <c r="AG49" s="1">
        <v>70.94</v>
      </c>
      <c r="AH49" s="1">
        <v>65.165000000000006</v>
      </c>
      <c r="AI49" s="1"/>
      <c r="AJ49" s="1">
        <v>133.83500000000001</v>
      </c>
    </row>
    <row r="50" spans="2:36" x14ac:dyDescent="0.2">
      <c r="B50" s="1">
        <v>153.36099999999999</v>
      </c>
      <c r="C50" s="1">
        <v>114.268</v>
      </c>
      <c r="D50" s="1">
        <v>140.50700000000001</v>
      </c>
      <c r="E50" s="1">
        <v>129.14099999999999</v>
      </c>
      <c r="F50" s="1"/>
      <c r="G50" s="1">
        <v>110.28400000000001</v>
      </c>
      <c r="H50" s="1">
        <v>110.968</v>
      </c>
      <c r="I50" s="1">
        <v>123.83799999999999</v>
      </c>
      <c r="J50" s="1"/>
      <c r="K50" s="1">
        <v>125.94499999999999</v>
      </c>
      <c r="L50" s="1">
        <v>108.482</v>
      </c>
      <c r="M50" s="1">
        <v>114.071</v>
      </c>
      <c r="N50" s="1"/>
      <c r="O50" s="1">
        <v>61.293999999999997</v>
      </c>
      <c r="P50" s="1">
        <v>65.944000000000003</v>
      </c>
      <c r="Q50" s="1">
        <v>74.403000000000006</v>
      </c>
      <c r="R50" s="1"/>
      <c r="S50" s="1">
        <v>73.042000000000002</v>
      </c>
      <c r="T50" s="1">
        <v>66.03</v>
      </c>
      <c r="U50" s="1">
        <v>76.909000000000006</v>
      </c>
      <c r="V50" s="1"/>
      <c r="W50" s="1">
        <v>93.83</v>
      </c>
      <c r="X50" s="1">
        <v>82.792000000000002</v>
      </c>
      <c r="Y50" s="1">
        <v>104.93300000000001</v>
      </c>
      <c r="Z50" s="1">
        <v>92.733999999999995</v>
      </c>
      <c r="AB50" s="1">
        <v>63.24</v>
      </c>
      <c r="AC50" s="1">
        <v>72.61</v>
      </c>
      <c r="AD50" s="1">
        <v>70.206000000000003</v>
      </c>
      <c r="AE50" s="1"/>
      <c r="AF50" s="1">
        <v>65.406000000000006</v>
      </c>
      <c r="AG50" s="1">
        <v>70.974000000000004</v>
      </c>
      <c r="AH50" s="1">
        <v>74.7</v>
      </c>
      <c r="AI50" s="1"/>
      <c r="AJ50" s="1">
        <v>129.14099999999999</v>
      </c>
    </row>
    <row r="51" spans="2:36" x14ac:dyDescent="0.2">
      <c r="B51" s="1">
        <v>127.125</v>
      </c>
      <c r="C51" s="1">
        <v>114.134</v>
      </c>
      <c r="D51" s="1">
        <v>125.65900000000001</v>
      </c>
      <c r="E51" s="1">
        <v>130.44999999999999</v>
      </c>
      <c r="F51" s="1"/>
      <c r="G51" s="1">
        <v>106.21899999999999</v>
      </c>
      <c r="H51" s="1">
        <v>119.369</v>
      </c>
      <c r="I51" s="1">
        <v>128.02600000000001</v>
      </c>
      <c r="J51" s="1"/>
      <c r="K51" s="1">
        <v>109.738</v>
      </c>
      <c r="L51" s="1">
        <v>118.752</v>
      </c>
      <c r="M51" s="1">
        <v>116.44</v>
      </c>
      <c r="N51" s="1"/>
      <c r="O51" s="1">
        <v>62.42</v>
      </c>
      <c r="P51" s="1">
        <v>73.320999999999998</v>
      </c>
      <c r="Q51" s="1">
        <v>85.149000000000001</v>
      </c>
      <c r="R51" s="1"/>
      <c r="S51" s="1">
        <v>61.607999999999997</v>
      </c>
      <c r="T51" s="1">
        <v>59.793999999999997</v>
      </c>
      <c r="U51" s="1">
        <v>70.799000000000007</v>
      </c>
      <c r="V51" s="1"/>
      <c r="W51" s="1">
        <v>85.47</v>
      </c>
      <c r="X51" s="1">
        <v>86.019000000000005</v>
      </c>
      <c r="Y51" s="1">
        <v>77.718000000000004</v>
      </c>
      <c r="Z51" s="1">
        <v>66.385999999999996</v>
      </c>
      <c r="AB51" s="1">
        <v>75.334999999999994</v>
      </c>
      <c r="AC51" s="1">
        <v>71.216999999999999</v>
      </c>
      <c r="AD51" s="1">
        <v>72.242999999999995</v>
      </c>
      <c r="AE51" s="1"/>
      <c r="AF51" s="1">
        <v>67.739000000000004</v>
      </c>
      <c r="AG51" s="1">
        <v>68.747</v>
      </c>
      <c r="AH51" s="1">
        <v>68.87</v>
      </c>
      <c r="AI51" s="1"/>
      <c r="AJ51" s="1">
        <v>130.44999999999999</v>
      </c>
    </row>
    <row r="52" spans="2:36" x14ac:dyDescent="0.2">
      <c r="B52" s="1">
        <v>133.32499999999999</v>
      </c>
      <c r="C52" s="1">
        <v>109.997</v>
      </c>
      <c r="D52" s="1">
        <v>128.21</v>
      </c>
      <c r="E52" s="1">
        <v>125.518</v>
      </c>
      <c r="F52" s="1"/>
      <c r="G52" s="1">
        <v>116.47199999999999</v>
      </c>
      <c r="H52" s="1">
        <v>119.245</v>
      </c>
      <c r="I52" s="1">
        <v>129.19800000000001</v>
      </c>
      <c r="J52" s="1"/>
      <c r="K52" s="1">
        <v>108.298</v>
      </c>
      <c r="L52" s="1">
        <v>116.502</v>
      </c>
      <c r="M52" s="1">
        <v>124.973</v>
      </c>
      <c r="N52" s="1"/>
      <c r="O52" s="1">
        <v>58.423999999999999</v>
      </c>
      <c r="P52" s="1">
        <v>65.311999999999998</v>
      </c>
      <c r="Q52" s="1">
        <v>89.614000000000004</v>
      </c>
      <c r="R52" s="1"/>
      <c r="S52" s="1">
        <v>58.667000000000002</v>
      </c>
      <c r="T52" s="1">
        <v>60.134999999999998</v>
      </c>
      <c r="U52" s="1">
        <v>77.236999999999995</v>
      </c>
      <c r="V52" s="1"/>
      <c r="W52" s="1">
        <v>84.405000000000001</v>
      </c>
      <c r="X52" s="1">
        <v>86.36</v>
      </c>
      <c r="Y52" s="1">
        <v>75.974999999999994</v>
      </c>
      <c r="Z52" s="1">
        <v>95.734999999999999</v>
      </c>
      <c r="AB52" s="1">
        <v>82.238</v>
      </c>
      <c r="AC52" s="1">
        <v>76.763999999999996</v>
      </c>
      <c r="AD52" s="1">
        <v>74.733000000000004</v>
      </c>
      <c r="AE52" s="1"/>
      <c r="AF52" s="1">
        <v>65.677000000000007</v>
      </c>
      <c r="AG52" s="1">
        <v>64.715000000000003</v>
      </c>
      <c r="AH52" s="1">
        <v>71.384</v>
      </c>
      <c r="AI52" s="1"/>
      <c r="AJ52" s="1">
        <v>125.518</v>
      </c>
    </row>
    <row r="53" spans="2:36" x14ac:dyDescent="0.2">
      <c r="B53" s="1">
        <v>129.559</v>
      </c>
      <c r="C53" s="1">
        <v>110.242</v>
      </c>
      <c r="D53" s="1">
        <v>129.94900000000001</v>
      </c>
      <c r="E53" s="1">
        <v>108.68899999999999</v>
      </c>
      <c r="F53" s="1"/>
      <c r="G53" s="1">
        <v>114.828</v>
      </c>
      <c r="H53" s="1">
        <v>111.172</v>
      </c>
      <c r="I53" s="1">
        <v>123.577</v>
      </c>
      <c r="J53" s="1"/>
      <c r="K53" s="1">
        <v>126.913</v>
      </c>
      <c r="L53" s="1">
        <v>116.194</v>
      </c>
      <c r="M53" s="1">
        <v>94.253</v>
      </c>
      <c r="N53" s="1"/>
      <c r="O53" s="1">
        <v>61.915999999999997</v>
      </c>
      <c r="P53" s="1">
        <v>70.503</v>
      </c>
      <c r="Q53" s="1">
        <v>87.53</v>
      </c>
      <c r="R53" s="1"/>
      <c r="S53" s="1">
        <v>59.692</v>
      </c>
      <c r="T53" s="1">
        <v>67.823999999999998</v>
      </c>
      <c r="U53" s="1">
        <v>90.706999999999994</v>
      </c>
      <c r="V53" s="1"/>
      <c r="W53" s="1">
        <v>79.423000000000002</v>
      </c>
      <c r="X53" s="1">
        <v>92.052999999999997</v>
      </c>
      <c r="Y53" s="1">
        <v>67.864999999999995</v>
      </c>
      <c r="Z53" s="1">
        <v>72.671000000000006</v>
      </c>
      <c r="AB53" s="1">
        <v>62.67</v>
      </c>
      <c r="AC53" s="1">
        <v>83.763000000000005</v>
      </c>
      <c r="AD53" s="1">
        <v>71.168999999999997</v>
      </c>
      <c r="AE53" s="1"/>
      <c r="AF53" s="1">
        <v>72.468000000000004</v>
      </c>
      <c r="AG53" s="1">
        <v>49.808</v>
      </c>
      <c r="AH53" s="1">
        <v>79.218000000000004</v>
      </c>
      <c r="AI53" s="1"/>
      <c r="AJ53" s="1">
        <v>108.68899999999999</v>
      </c>
    </row>
    <row r="54" spans="2:36" x14ac:dyDescent="0.2">
      <c r="B54" s="1">
        <v>149.12899999999999</v>
      </c>
      <c r="C54" s="1">
        <v>102.202</v>
      </c>
      <c r="D54" s="1">
        <v>122.227</v>
      </c>
      <c r="E54" s="1">
        <v>108.749</v>
      </c>
      <c r="F54" s="1"/>
      <c r="G54" s="1">
        <v>114.40600000000001</v>
      </c>
      <c r="H54" s="1">
        <v>105.944</v>
      </c>
      <c r="I54" s="1">
        <v>124.739</v>
      </c>
      <c r="J54" s="1"/>
      <c r="K54" s="1">
        <v>107.155</v>
      </c>
      <c r="L54" s="1">
        <v>105.30500000000001</v>
      </c>
      <c r="M54" s="1">
        <v>107.624</v>
      </c>
      <c r="N54" s="1"/>
      <c r="O54" s="1">
        <v>80.84</v>
      </c>
      <c r="P54" s="1">
        <v>57.822000000000003</v>
      </c>
      <c r="Q54" s="1">
        <v>93.253</v>
      </c>
      <c r="R54" s="1"/>
      <c r="S54" s="1">
        <v>60.987000000000002</v>
      </c>
      <c r="T54" s="1">
        <v>71.885999999999996</v>
      </c>
      <c r="U54" s="1">
        <v>91.430999999999997</v>
      </c>
      <c r="V54" s="1"/>
      <c r="W54" s="1">
        <v>72.552000000000007</v>
      </c>
      <c r="X54" s="1">
        <v>92.414000000000001</v>
      </c>
      <c r="Y54" s="1">
        <v>73.465000000000003</v>
      </c>
      <c r="Z54" s="1">
        <v>90.18</v>
      </c>
      <c r="AB54" s="1">
        <v>66.447000000000003</v>
      </c>
      <c r="AC54" s="1">
        <v>70.915999999999997</v>
      </c>
      <c r="AD54" s="1">
        <v>68.602000000000004</v>
      </c>
      <c r="AE54" s="1"/>
      <c r="AF54" s="1">
        <v>68.106999999999999</v>
      </c>
      <c r="AG54" s="1">
        <v>56.84</v>
      </c>
      <c r="AH54" s="1">
        <v>78.228999999999999</v>
      </c>
      <c r="AI54" s="1"/>
      <c r="AJ54" s="1">
        <v>108.749</v>
      </c>
    </row>
    <row r="55" spans="2:36" x14ac:dyDescent="0.2">
      <c r="B55" s="1">
        <v>161.53700000000001</v>
      </c>
      <c r="C55" s="1">
        <v>108.709</v>
      </c>
      <c r="D55" s="1">
        <v>130.87</v>
      </c>
      <c r="E55" s="1">
        <v>120.974</v>
      </c>
      <c r="F55" s="1"/>
      <c r="G55" s="1">
        <v>106.30800000000001</v>
      </c>
      <c r="H55" s="1">
        <v>111.639</v>
      </c>
      <c r="I55" s="1">
        <v>117.878</v>
      </c>
      <c r="J55" s="1"/>
      <c r="K55" s="1">
        <v>90.149000000000001</v>
      </c>
      <c r="L55" s="1">
        <v>116.979</v>
      </c>
      <c r="M55" s="1">
        <v>97.162999999999997</v>
      </c>
      <c r="N55" s="1"/>
      <c r="O55" s="1">
        <v>56.72</v>
      </c>
      <c r="P55" s="1">
        <v>76.504000000000005</v>
      </c>
      <c r="Q55" s="1">
        <v>97.733000000000004</v>
      </c>
      <c r="R55" s="1"/>
      <c r="S55" s="1">
        <v>57.064</v>
      </c>
      <c r="T55" s="1">
        <v>58.439</v>
      </c>
      <c r="U55" s="1">
        <v>69.307000000000002</v>
      </c>
      <c r="V55" s="1"/>
      <c r="W55" s="1">
        <v>87.957999999999998</v>
      </c>
      <c r="X55" s="1">
        <v>97.572000000000003</v>
      </c>
      <c r="Y55" s="1">
        <v>70.247</v>
      </c>
      <c r="Z55" s="1">
        <v>69.73</v>
      </c>
      <c r="AB55" s="1">
        <v>78.423000000000002</v>
      </c>
      <c r="AC55" s="1">
        <v>87.075999999999993</v>
      </c>
      <c r="AD55" s="1">
        <v>70.673000000000002</v>
      </c>
      <c r="AE55" s="1"/>
      <c r="AF55" s="1">
        <v>70.281999999999996</v>
      </c>
      <c r="AG55" s="1">
        <v>62.195</v>
      </c>
      <c r="AH55" s="1">
        <v>70.569000000000003</v>
      </c>
      <c r="AI55" s="1"/>
      <c r="AJ55" s="1">
        <v>120.974</v>
      </c>
    </row>
    <row r="56" spans="2:36" x14ac:dyDescent="0.2">
      <c r="B56" s="1">
        <v>141.36000000000001</v>
      </c>
      <c r="C56" s="1">
        <v>113.19</v>
      </c>
      <c r="D56" s="1">
        <v>123.81399999999999</v>
      </c>
      <c r="E56" s="1">
        <v>118.393</v>
      </c>
      <c r="F56" s="1"/>
      <c r="G56" s="1">
        <v>123.798</v>
      </c>
      <c r="H56" s="1">
        <v>124.82299999999999</v>
      </c>
      <c r="I56" s="1">
        <v>116.41200000000001</v>
      </c>
      <c r="J56" s="1"/>
      <c r="K56" s="1">
        <v>87.316999999999993</v>
      </c>
      <c r="L56" s="1">
        <v>106.193</v>
      </c>
      <c r="M56" s="1">
        <v>127.107</v>
      </c>
      <c r="N56" s="1"/>
      <c r="O56" s="1">
        <v>62.719000000000001</v>
      </c>
      <c r="P56" s="1">
        <v>64.412999999999997</v>
      </c>
      <c r="Q56" s="1">
        <v>97.674000000000007</v>
      </c>
      <c r="R56" s="1"/>
      <c r="S56" s="1">
        <v>65.188000000000002</v>
      </c>
      <c r="T56" s="1">
        <v>62.634999999999998</v>
      </c>
      <c r="U56" s="1">
        <v>85.453000000000003</v>
      </c>
      <c r="V56" s="1"/>
      <c r="W56" s="1">
        <v>89.349000000000004</v>
      </c>
      <c r="X56" s="1">
        <v>108.14</v>
      </c>
      <c r="Y56" s="1">
        <v>74.602000000000004</v>
      </c>
      <c r="Z56" s="1">
        <v>79.561999999999998</v>
      </c>
      <c r="AB56" s="1">
        <v>71.474999999999994</v>
      </c>
      <c r="AC56" s="1">
        <v>85.492000000000004</v>
      </c>
      <c r="AD56" s="1">
        <v>70.513999999999996</v>
      </c>
      <c r="AE56" s="1"/>
      <c r="AF56" s="1">
        <v>70.072000000000003</v>
      </c>
      <c r="AG56" s="1">
        <v>57.253999999999998</v>
      </c>
      <c r="AH56" s="1">
        <v>62.64</v>
      </c>
      <c r="AI56" s="1"/>
      <c r="AJ56" s="1">
        <v>118.393</v>
      </c>
    </row>
    <row r="57" spans="2:36" x14ac:dyDescent="0.2">
      <c r="B57" s="1">
        <v>146.61500000000001</v>
      </c>
      <c r="C57" s="1">
        <v>116.23699999999999</v>
      </c>
      <c r="D57" s="1">
        <v>140.524</v>
      </c>
      <c r="E57" s="1">
        <v>140.59</v>
      </c>
      <c r="F57" s="1"/>
      <c r="G57" s="1">
        <v>111.313</v>
      </c>
      <c r="H57" s="1">
        <v>114.5</v>
      </c>
      <c r="I57" s="1">
        <v>114.693</v>
      </c>
      <c r="J57" s="1"/>
      <c r="K57" s="1">
        <v>93.665000000000006</v>
      </c>
      <c r="L57" s="1">
        <v>112.26600000000001</v>
      </c>
      <c r="M57" s="1">
        <v>106.30500000000001</v>
      </c>
      <c r="N57" s="1"/>
      <c r="O57" s="1">
        <v>59.290999999999997</v>
      </c>
      <c r="P57" s="1">
        <v>67.533000000000001</v>
      </c>
      <c r="Q57" s="1">
        <v>106.53</v>
      </c>
      <c r="R57" s="1"/>
      <c r="S57" s="1">
        <v>68.004000000000005</v>
      </c>
      <c r="T57" s="1">
        <v>69.872</v>
      </c>
      <c r="U57" s="1">
        <v>77.161000000000001</v>
      </c>
      <c r="V57" s="1"/>
      <c r="W57" s="1">
        <v>82.284000000000006</v>
      </c>
      <c r="X57" s="1">
        <v>91.281000000000006</v>
      </c>
      <c r="Y57" s="1">
        <v>74.775000000000006</v>
      </c>
      <c r="Z57" s="1">
        <v>92.334999999999994</v>
      </c>
      <c r="AB57" s="1">
        <v>69.25</v>
      </c>
      <c r="AC57" s="1">
        <v>69.058999999999997</v>
      </c>
      <c r="AD57" s="1">
        <v>72.754999999999995</v>
      </c>
      <c r="AE57" s="1"/>
      <c r="AF57" s="1">
        <v>66.197000000000003</v>
      </c>
      <c r="AG57" s="1">
        <v>60.828000000000003</v>
      </c>
      <c r="AH57" s="1">
        <v>52.527999999999999</v>
      </c>
      <c r="AI57" s="1"/>
      <c r="AJ57" s="1">
        <v>140.59</v>
      </c>
    </row>
    <row r="58" spans="2:36" x14ac:dyDescent="0.2">
      <c r="B58" s="1">
        <v>137.577</v>
      </c>
      <c r="C58" s="1">
        <v>112.224</v>
      </c>
      <c r="D58" s="1">
        <v>172.55500000000001</v>
      </c>
      <c r="E58" s="1">
        <v>169.86799999999999</v>
      </c>
      <c r="F58" s="1"/>
      <c r="G58" s="1">
        <v>118.979</v>
      </c>
      <c r="H58" s="1">
        <v>113.123</v>
      </c>
      <c r="I58" s="1">
        <v>113.831</v>
      </c>
      <c r="J58" s="1"/>
      <c r="K58" s="1">
        <v>92.284000000000006</v>
      </c>
      <c r="L58" s="1">
        <v>109.1</v>
      </c>
      <c r="M58" s="1">
        <v>101.145</v>
      </c>
      <c r="N58" s="1"/>
      <c r="O58" s="1">
        <v>53.188000000000002</v>
      </c>
      <c r="P58" s="1">
        <v>61.246000000000002</v>
      </c>
      <c r="Q58" s="1">
        <v>108.654</v>
      </c>
      <c r="R58" s="1"/>
      <c r="S58" s="1">
        <v>64.244</v>
      </c>
      <c r="T58" s="1">
        <v>66.231999999999999</v>
      </c>
      <c r="U58" s="1">
        <v>85.432000000000002</v>
      </c>
      <c r="V58" s="1"/>
      <c r="W58" s="1">
        <v>100.892</v>
      </c>
      <c r="X58" s="1">
        <v>99.518000000000001</v>
      </c>
      <c r="Y58" s="1">
        <v>67.753</v>
      </c>
      <c r="Z58" s="1">
        <v>83.396000000000001</v>
      </c>
      <c r="AB58" s="1">
        <v>74.132999999999996</v>
      </c>
      <c r="AC58" s="1">
        <v>77.293999999999997</v>
      </c>
      <c r="AD58" s="1">
        <v>75.096999999999994</v>
      </c>
      <c r="AE58" s="1"/>
      <c r="AF58" s="1">
        <v>66.021000000000001</v>
      </c>
      <c r="AG58" s="1">
        <v>58.167999999999999</v>
      </c>
      <c r="AH58" s="1">
        <v>56.095999999999997</v>
      </c>
      <c r="AI58" s="1"/>
      <c r="AJ58" s="1">
        <v>169.86799999999999</v>
      </c>
    </row>
    <row r="59" spans="2:36" x14ac:dyDescent="0.2">
      <c r="B59" s="1">
        <v>123.956</v>
      </c>
      <c r="C59" s="1">
        <v>91.39</v>
      </c>
      <c r="D59" s="1">
        <v>175.28399999999999</v>
      </c>
      <c r="E59" s="1">
        <v>147.03200000000001</v>
      </c>
      <c r="F59" s="1"/>
      <c r="G59" s="1">
        <v>111.908</v>
      </c>
      <c r="H59" s="1">
        <v>133.71799999999999</v>
      </c>
      <c r="I59" s="1">
        <v>117.29300000000001</v>
      </c>
      <c r="J59" s="1"/>
      <c r="K59" s="1">
        <v>90.533000000000001</v>
      </c>
      <c r="L59" s="1">
        <v>106.102</v>
      </c>
      <c r="M59" s="1">
        <v>93.304000000000002</v>
      </c>
      <c r="N59" s="1"/>
      <c r="O59" s="1">
        <v>59.207999999999998</v>
      </c>
      <c r="P59" s="1">
        <v>75.406000000000006</v>
      </c>
      <c r="Q59" s="1">
        <v>95.338999999999999</v>
      </c>
      <c r="R59" s="1"/>
      <c r="S59" s="1">
        <v>70.253</v>
      </c>
      <c r="T59" s="1">
        <v>72.343999999999994</v>
      </c>
      <c r="U59" s="1">
        <v>84.195999999999998</v>
      </c>
      <c r="V59" s="1"/>
      <c r="W59" s="1">
        <v>118.096</v>
      </c>
      <c r="X59" s="1">
        <v>89.631</v>
      </c>
      <c r="Y59" s="1">
        <v>63.19</v>
      </c>
      <c r="Z59" s="1">
        <v>71.995000000000005</v>
      </c>
      <c r="AB59" s="1">
        <v>62.954000000000001</v>
      </c>
      <c r="AC59" s="1">
        <v>79.057000000000002</v>
      </c>
      <c r="AD59" s="1">
        <v>61.058999999999997</v>
      </c>
      <c r="AE59" s="1"/>
      <c r="AF59" s="1">
        <v>68.897000000000006</v>
      </c>
      <c r="AG59" s="1">
        <v>59.298999999999999</v>
      </c>
      <c r="AH59" s="1">
        <v>58.344000000000001</v>
      </c>
      <c r="AI59" s="1"/>
      <c r="AJ59" s="1">
        <v>147.03200000000001</v>
      </c>
    </row>
    <row r="60" spans="2:36" x14ac:dyDescent="0.2">
      <c r="B60" s="1">
        <v>131.50399999999999</v>
      </c>
      <c r="C60" s="1">
        <v>89.817999999999998</v>
      </c>
      <c r="D60" s="1">
        <v>175.65799999999999</v>
      </c>
      <c r="E60" s="1">
        <v>156.958</v>
      </c>
      <c r="F60" s="1"/>
      <c r="G60" s="1">
        <v>109.542</v>
      </c>
      <c r="H60" s="1">
        <v>121.289</v>
      </c>
      <c r="I60" s="1">
        <v>120.08</v>
      </c>
      <c r="J60" s="1"/>
      <c r="K60" s="1">
        <v>86.05</v>
      </c>
      <c r="L60" s="1">
        <v>104.083</v>
      </c>
      <c r="M60" s="1">
        <v>107.83799999999999</v>
      </c>
      <c r="N60" s="1"/>
      <c r="O60" s="1">
        <v>69.363</v>
      </c>
      <c r="P60" s="1">
        <v>74.94</v>
      </c>
      <c r="Q60" s="1">
        <v>101.40900000000001</v>
      </c>
      <c r="R60" s="1"/>
      <c r="S60" s="1">
        <v>71.349000000000004</v>
      </c>
      <c r="T60" s="1">
        <v>76.191000000000003</v>
      </c>
      <c r="U60" s="1">
        <v>74.316999999999993</v>
      </c>
      <c r="V60" s="1"/>
      <c r="W60" s="1">
        <v>106.19199999999999</v>
      </c>
      <c r="X60" s="1">
        <v>95.971000000000004</v>
      </c>
      <c r="Y60" s="1">
        <v>68.125</v>
      </c>
      <c r="Z60" s="1">
        <v>75.471000000000004</v>
      </c>
      <c r="AB60" s="1">
        <v>57.881</v>
      </c>
      <c r="AC60" s="1">
        <v>74.03</v>
      </c>
      <c r="AD60" s="1">
        <v>76.349999999999994</v>
      </c>
      <c r="AE60" s="1"/>
      <c r="AF60" s="1">
        <v>62.944000000000003</v>
      </c>
      <c r="AG60" s="1">
        <v>66.78</v>
      </c>
      <c r="AH60" s="1">
        <v>56.326000000000001</v>
      </c>
      <c r="AI60" s="1"/>
      <c r="AJ60" s="1">
        <v>156.958</v>
      </c>
    </row>
    <row r="61" spans="2:36" x14ac:dyDescent="0.2">
      <c r="B61" s="1">
        <v>133.31399999999999</v>
      </c>
      <c r="C61" s="1">
        <v>94.489000000000004</v>
      </c>
      <c r="D61" s="1">
        <v>157.286</v>
      </c>
      <c r="E61" s="1">
        <v>154.84100000000001</v>
      </c>
      <c r="F61" s="1"/>
      <c r="G61" s="1">
        <v>113.328</v>
      </c>
      <c r="H61" s="1">
        <v>118.723</v>
      </c>
      <c r="I61" s="1">
        <v>101.214</v>
      </c>
      <c r="J61" s="1"/>
      <c r="K61" s="1">
        <v>99.864000000000004</v>
      </c>
      <c r="L61" s="1">
        <v>110.69</v>
      </c>
      <c r="M61" s="1">
        <v>114.68899999999999</v>
      </c>
      <c r="N61" s="1"/>
      <c r="O61" s="1">
        <v>68.058999999999997</v>
      </c>
      <c r="P61" s="1">
        <v>64.756</v>
      </c>
      <c r="Q61" s="1">
        <v>90.141999999999996</v>
      </c>
      <c r="R61" s="1"/>
      <c r="S61" s="1">
        <v>71.494</v>
      </c>
      <c r="T61" s="1">
        <v>73.528000000000006</v>
      </c>
      <c r="U61" s="1">
        <v>74.453999999999994</v>
      </c>
      <c r="V61" s="1"/>
      <c r="W61" s="1">
        <v>95.887</v>
      </c>
      <c r="X61" s="1">
        <v>85.673000000000002</v>
      </c>
      <c r="Y61" s="1">
        <v>77.820999999999998</v>
      </c>
      <c r="Z61" s="1">
        <v>101.22199999999999</v>
      </c>
      <c r="AB61" s="1">
        <v>70.691999999999993</v>
      </c>
      <c r="AC61" s="1">
        <v>68.608000000000004</v>
      </c>
      <c r="AD61" s="1">
        <v>72.36</v>
      </c>
      <c r="AE61" s="1"/>
      <c r="AF61" s="1">
        <v>63.491</v>
      </c>
      <c r="AG61" s="1">
        <v>56.59</v>
      </c>
      <c r="AH61" s="1">
        <v>54.476999999999997</v>
      </c>
      <c r="AI61" s="1"/>
      <c r="AJ61" s="1">
        <v>154.84100000000001</v>
      </c>
    </row>
    <row r="62" spans="2:36" x14ac:dyDescent="0.2">
      <c r="B62" s="1">
        <v>142.738</v>
      </c>
      <c r="C62" s="1">
        <v>95.783000000000001</v>
      </c>
      <c r="D62" s="1">
        <v>160.18799999999999</v>
      </c>
      <c r="E62" s="1">
        <v>147.00299999999999</v>
      </c>
      <c r="F62" s="1"/>
      <c r="G62" s="1">
        <v>107.538</v>
      </c>
      <c r="H62" s="1">
        <v>136.43</v>
      </c>
      <c r="I62" s="1">
        <v>116.99299999999999</v>
      </c>
      <c r="J62" s="1"/>
      <c r="K62" s="1">
        <v>95.013999999999996</v>
      </c>
      <c r="L62" s="1">
        <v>106.50700000000001</v>
      </c>
      <c r="M62" s="1">
        <v>114.91</v>
      </c>
      <c r="N62" s="1"/>
      <c r="O62" s="1">
        <v>61.715000000000003</v>
      </c>
      <c r="P62" s="1">
        <v>69.585999999999999</v>
      </c>
      <c r="Q62" s="1">
        <v>89.200999999999993</v>
      </c>
      <c r="R62" s="1"/>
      <c r="S62" s="1">
        <v>72.712999999999994</v>
      </c>
      <c r="T62" s="1">
        <v>72.483999999999995</v>
      </c>
      <c r="U62" s="1">
        <v>72.707999999999998</v>
      </c>
      <c r="V62" s="1"/>
      <c r="W62" s="1">
        <v>112.251</v>
      </c>
      <c r="X62" s="1">
        <v>91.814999999999998</v>
      </c>
      <c r="Y62" s="1">
        <v>71.031000000000006</v>
      </c>
      <c r="Z62" s="1">
        <v>102.792</v>
      </c>
      <c r="AB62" s="1">
        <v>78.228999999999999</v>
      </c>
      <c r="AC62" s="1">
        <v>80.385000000000005</v>
      </c>
      <c r="AD62" s="1">
        <v>64.647999999999996</v>
      </c>
      <c r="AE62" s="1"/>
      <c r="AF62" s="1">
        <v>64.784999999999997</v>
      </c>
      <c r="AG62" s="1">
        <v>60.901000000000003</v>
      </c>
      <c r="AH62" s="1">
        <v>60.02</v>
      </c>
      <c r="AI62" s="1"/>
      <c r="AJ62" s="1">
        <v>147.00299999999999</v>
      </c>
    </row>
    <row r="63" spans="2:36" x14ac:dyDescent="0.2">
      <c r="B63" s="1">
        <v>134.69300000000001</v>
      </c>
      <c r="C63" s="1">
        <v>105.089</v>
      </c>
      <c r="D63" s="1">
        <v>163.76300000000001</v>
      </c>
      <c r="E63" s="1">
        <v>147.67099999999999</v>
      </c>
      <c r="F63" s="1"/>
      <c r="G63" s="1">
        <v>113.288</v>
      </c>
      <c r="H63" s="1">
        <v>138.13800000000001</v>
      </c>
      <c r="I63" s="1">
        <v>121.399</v>
      </c>
      <c r="J63" s="1"/>
      <c r="K63" s="1">
        <v>98.99</v>
      </c>
      <c r="L63" s="1">
        <v>105.369</v>
      </c>
      <c r="M63" s="1">
        <v>105.73</v>
      </c>
      <c r="N63" s="1"/>
      <c r="O63" s="1">
        <v>66.188000000000002</v>
      </c>
      <c r="P63" s="1">
        <v>69.77</v>
      </c>
      <c r="Q63" s="1">
        <v>84.441999999999993</v>
      </c>
      <c r="R63" s="1"/>
      <c r="S63" s="1">
        <v>57.256</v>
      </c>
      <c r="T63" s="1">
        <v>77.841999999999999</v>
      </c>
      <c r="U63" s="1">
        <v>74.906999999999996</v>
      </c>
      <c r="V63" s="1"/>
      <c r="W63" s="1">
        <v>97.451999999999998</v>
      </c>
      <c r="X63" s="1">
        <v>84.471000000000004</v>
      </c>
      <c r="Y63" s="1">
        <v>80.664000000000001</v>
      </c>
      <c r="Z63" s="1">
        <v>81.016000000000005</v>
      </c>
      <c r="AB63" s="1">
        <v>74.584000000000003</v>
      </c>
      <c r="AC63" s="1">
        <v>63.68</v>
      </c>
      <c r="AD63" s="1">
        <v>63.497999999999998</v>
      </c>
      <c r="AE63" s="1"/>
      <c r="AF63" s="1">
        <v>70.313999999999993</v>
      </c>
      <c r="AG63" s="1">
        <v>65.768000000000001</v>
      </c>
      <c r="AH63" s="1">
        <v>58.268000000000001</v>
      </c>
      <c r="AI63" s="1"/>
      <c r="AJ63" s="1">
        <v>147.67099999999999</v>
      </c>
    </row>
    <row r="64" spans="2:36" x14ac:dyDescent="0.2">
      <c r="B64" s="1">
        <v>138.25800000000001</v>
      </c>
      <c r="C64" s="1">
        <v>99.055999999999997</v>
      </c>
      <c r="D64" s="1">
        <v>166.05199999999999</v>
      </c>
      <c r="E64" s="1">
        <v>151.006</v>
      </c>
      <c r="F64" s="1"/>
      <c r="G64" s="1">
        <v>116.83499999999999</v>
      </c>
      <c r="H64" s="1">
        <v>123.98399999999999</v>
      </c>
      <c r="I64" s="1">
        <v>128.489</v>
      </c>
      <c r="J64" s="1"/>
      <c r="K64" s="1">
        <v>94.552999999999997</v>
      </c>
      <c r="L64" s="1">
        <v>119.3</v>
      </c>
      <c r="M64" s="1">
        <v>108.404</v>
      </c>
      <c r="N64" s="1"/>
      <c r="O64" s="1">
        <v>61.13</v>
      </c>
      <c r="P64" s="1">
        <v>80.778000000000006</v>
      </c>
      <c r="Q64" s="1">
        <v>79.510000000000005</v>
      </c>
      <c r="R64" s="1"/>
      <c r="S64" s="1">
        <v>64.528999999999996</v>
      </c>
      <c r="T64" s="1">
        <v>66.751999999999995</v>
      </c>
      <c r="U64" s="1">
        <v>66.242999999999995</v>
      </c>
      <c r="V64" s="1"/>
      <c r="W64" s="1">
        <v>106.764</v>
      </c>
      <c r="X64" s="1">
        <v>90.918000000000006</v>
      </c>
      <c r="Y64" s="1">
        <v>85.204999999999998</v>
      </c>
      <c r="Z64" s="1">
        <v>79.411000000000001</v>
      </c>
      <c r="AB64" s="1">
        <v>72.697999999999993</v>
      </c>
      <c r="AC64" s="1">
        <v>68.686000000000007</v>
      </c>
      <c r="AD64" s="1">
        <v>60.256999999999998</v>
      </c>
      <c r="AE64" s="1"/>
      <c r="AF64" s="1">
        <v>85.834000000000003</v>
      </c>
      <c r="AG64" s="1">
        <v>79.608000000000004</v>
      </c>
      <c r="AH64" s="1">
        <v>55.774999999999999</v>
      </c>
      <c r="AI64" s="1"/>
      <c r="AJ64" s="1">
        <v>151.006</v>
      </c>
    </row>
    <row r="65" spans="2:36" x14ac:dyDescent="0.2">
      <c r="B65" s="1">
        <v>149.76</v>
      </c>
      <c r="C65" s="1">
        <v>100.84</v>
      </c>
      <c r="D65" s="1">
        <v>144.78399999999999</v>
      </c>
      <c r="E65" s="1">
        <v>173.536</v>
      </c>
      <c r="F65" s="1"/>
      <c r="G65" s="1">
        <v>109.17100000000001</v>
      </c>
      <c r="H65" s="1">
        <v>131.03299999999999</v>
      </c>
      <c r="I65" s="1">
        <v>119.571</v>
      </c>
      <c r="J65" s="1"/>
      <c r="K65" s="1">
        <v>98.314999999999998</v>
      </c>
      <c r="L65" s="1">
        <v>111.239</v>
      </c>
      <c r="M65" s="1">
        <v>99.882999999999996</v>
      </c>
      <c r="N65" s="1"/>
      <c r="O65" s="1">
        <v>53.771999999999998</v>
      </c>
      <c r="P65" s="1">
        <v>69.387</v>
      </c>
      <c r="Q65" s="1">
        <v>96.397000000000006</v>
      </c>
      <c r="R65" s="1"/>
      <c r="S65" s="1">
        <v>80.483000000000004</v>
      </c>
      <c r="T65" s="1">
        <v>67.893000000000001</v>
      </c>
      <c r="U65" s="1">
        <v>58.676000000000002</v>
      </c>
      <c r="V65" s="1"/>
      <c r="W65" s="1">
        <v>94.064999999999998</v>
      </c>
      <c r="X65" s="1">
        <v>83.867999999999995</v>
      </c>
      <c r="Y65" s="1">
        <v>92.768000000000001</v>
      </c>
      <c r="Z65" s="1">
        <v>73.552000000000007</v>
      </c>
      <c r="AB65" s="1">
        <v>75.981999999999999</v>
      </c>
      <c r="AC65" s="1">
        <v>76.727999999999994</v>
      </c>
      <c r="AD65" s="1">
        <v>72.888000000000005</v>
      </c>
      <c r="AE65" s="1"/>
      <c r="AF65" s="1">
        <v>79.286000000000001</v>
      </c>
      <c r="AG65" s="1">
        <v>71.945999999999998</v>
      </c>
      <c r="AH65" s="1">
        <v>67.504999999999995</v>
      </c>
      <c r="AI65" s="1"/>
      <c r="AJ65" s="1">
        <v>173.536</v>
      </c>
    </row>
    <row r="66" spans="2:36" x14ac:dyDescent="0.2">
      <c r="B66" s="1">
        <v>147.65700000000001</v>
      </c>
      <c r="C66" s="1">
        <v>97.685000000000002</v>
      </c>
      <c r="D66" s="1">
        <v>122.72799999999999</v>
      </c>
      <c r="E66" s="1">
        <v>133.06399999999999</v>
      </c>
      <c r="F66" s="1"/>
      <c r="G66" s="1">
        <v>109.807</v>
      </c>
      <c r="H66" s="1">
        <v>120.956</v>
      </c>
      <c r="I66" s="1">
        <v>124.827</v>
      </c>
      <c r="J66" s="1"/>
      <c r="K66" s="1">
        <v>96.483000000000004</v>
      </c>
      <c r="L66" s="1">
        <v>120.985</v>
      </c>
      <c r="M66" s="1">
        <v>106.084</v>
      </c>
      <c r="N66" s="1"/>
      <c r="O66" s="1">
        <v>56.926000000000002</v>
      </c>
      <c r="P66" s="1">
        <v>66.156999999999996</v>
      </c>
      <c r="Q66" s="1">
        <v>99.263999999999996</v>
      </c>
      <c r="R66" s="1"/>
      <c r="S66" s="1">
        <v>73.692999999999998</v>
      </c>
      <c r="T66" s="1">
        <v>70.183999999999997</v>
      </c>
      <c r="U66" s="1">
        <v>72.540000000000006</v>
      </c>
      <c r="V66" s="1"/>
      <c r="W66" s="1">
        <v>90.896000000000001</v>
      </c>
      <c r="X66" s="1">
        <v>86.652000000000001</v>
      </c>
      <c r="Y66" s="1">
        <v>76.825999999999993</v>
      </c>
      <c r="Z66" s="1">
        <v>71.316999999999993</v>
      </c>
      <c r="AB66" s="1">
        <v>81.471000000000004</v>
      </c>
      <c r="AC66" s="1">
        <v>72.704999999999998</v>
      </c>
      <c r="AD66" s="1">
        <v>73.457999999999998</v>
      </c>
      <c r="AE66" s="1"/>
      <c r="AF66" s="1">
        <v>64.576999999999998</v>
      </c>
      <c r="AG66" s="1">
        <v>68.295000000000002</v>
      </c>
      <c r="AH66" s="1">
        <v>61.337000000000003</v>
      </c>
      <c r="AI66" s="1"/>
      <c r="AJ66" s="1">
        <v>133.06399999999999</v>
      </c>
    </row>
    <row r="67" spans="2:36" x14ac:dyDescent="0.2">
      <c r="B67" s="1">
        <v>157.21799999999999</v>
      </c>
      <c r="C67" s="1">
        <v>99.158000000000001</v>
      </c>
      <c r="D67" s="1">
        <v>130.87700000000001</v>
      </c>
      <c r="E67" s="1">
        <v>140.44399999999999</v>
      </c>
      <c r="F67" s="1"/>
      <c r="G67" s="1">
        <v>100.23399999999999</v>
      </c>
      <c r="H67" s="1">
        <v>126.22</v>
      </c>
      <c r="I67" s="1">
        <v>118.48099999999999</v>
      </c>
      <c r="J67" s="1"/>
      <c r="K67" s="1">
        <v>92.671999999999997</v>
      </c>
      <c r="L67" s="1">
        <v>106.042</v>
      </c>
      <c r="M67" s="1">
        <v>106.08</v>
      </c>
      <c r="N67" s="1"/>
      <c r="O67" s="1">
        <v>61.423999999999999</v>
      </c>
      <c r="P67" s="1">
        <v>62.572000000000003</v>
      </c>
      <c r="Q67" s="1">
        <v>94.792000000000002</v>
      </c>
      <c r="R67" s="1"/>
      <c r="S67" s="1">
        <v>68.768000000000001</v>
      </c>
      <c r="T67" s="1">
        <v>73.165000000000006</v>
      </c>
      <c r="U67" s="1">
        <v>81.632999999999996</v>
      </c>
      <c r="V67" s="1"/>
      <c r="W67" s="1">
        <v>83.358999999999995</v>
      </c>
      <c r="X67" s="1">
        <v>90.04</v>
      </c>
      <c r="Y67" s="1">
        <v>66.322000000000003</v>
      </c>
      <c r="Z67" s="1">
        <v>67.795000000000002</v>
      </c>
      <c r="AB67" s="1">
        <v>67.748999999999995</v>
      </c>
      <c r="AC67" s="1">
        <v>71.286000000000001</v>
      </c>
      <c r="AD67" s="1">
        <v>65.331999999999994</v>
      </c>
      <c r="AE67" s="1"/>
      <c r="AF67" s="1">
        <v>80.578000000000003</v>
      </c>
      <c r="AG67" s="1">
        <v>62.761000000000003</v>
      </c>
      <c r="AH67" s="1">
        <v>65.066000000000003</v>
      </c>
      <c r="AI67" s="1"/>
      <c r="AJ67" s="1">
        <v>140.44399999999999</v>
      </c>
    </row>
    <row r="68" spans="2:36" x14ac:dyDescent="0.2">
      <c r="B68" s="1">
        <v>167.91900000000001</v>
      </c>
      <c r="C68" s="1">
        <v>101.58199999999999</v>
      </c>
      <c r="D68" s="1">
        <v>157.52799999999999</v>
      </c>
      <c r="E68" s="1">
        <v>142.94200000000001</v>
      </c>
      <c r="F68" s="1"/>
      <c r="G68" s="1">
        <v>101.75</v>
      </c>
      <c r="H68" s="1">
        <v>106.188</v>
      </c>
      <c r="I68" s="1">
        <v>137.30799999999999</v>
      </c>
      <c r="J68" s="1"/>
      <c r="K68" s="1">
        <v>92.117000000000004</v>
      </c>
      <c r="L68" s="1">
        <v>112.738</v>
      </c>
      <c r="M68" s="1">
        <v>152.01599999999999</v>
      </c>
      <c r="N68" s="1"/>
      <c r="O68" s="1">
        <v>60.3</v>
      </c>
      <c r="P68" s="1">
        <v>65.561999999999998</v>
      </c>
      <c r="Q68" s="1">
        <v>102.803</v>
      </c>
      <c r="R68" s="1"/>
      <c r="S68" s="1">
        <v>61.518000000000001</v>
      </c>
      <c r="T68" s="1">
        <v>66.622</v>
      </c>
      <c r="U68" s="1">
        <v>87.266000000000005</v>
      </c>
      <c r="V68" s="1"/>
      <c r="W68" s="1">
        <v>85.534999999999997</v>
      </c>
      <c r="X68" s="1">
        <v>81.108999999999995</v>
      </c>
      <c r="Y68" s="1">
        <v>66.281000000000006</v>
      </c>
      <c r="Z68" s="1">
        <v>66.465000000000003</v>
      </c>
      <c r="AB68" s="1">
        <v>67.513000000000005</v>
      </c>
      <c r="AC68" s="1">
        <v>74.792000000000002</v>
      </c>
      <c r="AD68" s="1">
        <v>65.009</v>
      </c>
      <c r="AE68" s="1"/>
      <c r="AF68" s="1">
        <v>66.697000000000003</v>
      </c>
      <c r="AG68" s="1">
        <v>70.129000000000005</v>
      </c>
      <c r="AH68" s="1">
        <v>62.866</v>
      </c>
      <c r="AI68" s="1"/>
      <c r="AJ68" s="1">
        <v>142.94200000000001</v>
      </c>
    </row>
    <row r="69" spans="2:36" x14ac:dyDescent="0.2">
      <c r="B69" s="1">
        <v>157.09200000000001</v>
      </c>
      <c r="C69" s="1">
        <v>105.90900000000001</v>
      </c>
      <c r="D69" s="1">
        <v>148.06299999999999</v>
      </c>
      <c r="E69" s="1">
        <v>137.85400000000001</v>
      </c>
      <c r="F69" s="1"/>
      <c r="G69" s="1">
        <v>109.063</v>
      </c>
      <c r="H69" s="1">
        <v>128.971</v>
      </c>
      <c r="I69" s="1">
        <v>127.467</v>
      </c>
      <c r="J69" s="1"/>
      <c r="K69" s="1">
        <v>104.517</v>
      </c>
      <c r="L69" s="1">
        <v>122.86199999999999</v>
      </c>
      <c r="M69" s="1">
        <v>113.027</v>
      </c>
      <c r="N69" s="1"/>
      <c r="O69" s="1">
        <v>74.438000000000002</v>
      </c>
      <c r="P69" s="1">
        <v>70.146000000000001</v>
      </c>
      <c r="Q69" s="1">
        <v>97.503</v>
      </c>
      <c r="R69" s="1"/>
      <c r="S69" s="1">
        <v>76.334000000000003</v>
      </c>
      <c r="T69" s="1">
        <v>69.078999999999994</v>
      </c>
      <c r="U69" s="1">
        <v>87.802999999999997</v>
      </c>
      <c r="V69" s="1"/>
      <c r="W69" s="1">
        <v>77.953000000000003</v>
      </c>
      <c r="X69" s="1">
        <v>79.238</v>
      </c>
      <c r="Y69" s="1">
        <v>75.150999999999996</v>
      </c>
      <c r="Z69" s="1">
        <v>76.947999999999993</v>
      </c>
      <c r="AB69" s="1">
        <v>69.268000000000001</v>
      </c>
      <c r="AC69" s="1">
        <v>67.921999999999997</v>
      </c>
      <c r="AD69" s="1">
        <v>67.837999999999994</v>
      </c>
      <c r="AE69" s="1"/>
      <c r="AF69" s="1">
        <v>78.552000000000007</v>
      </c>
      <c r="AG69" s="1">
        <v>70.626999999999995</v>
      </c>
      <c r="AH69" s="1">
        <v>62.575000000000003</v>
      </c>
      <c r="AI69" s="1"/>
      <c r="AJ69" s="1">
        <v>137.85400000000001</v>
      </c>
    </row>
    <row r="70" spans="2:36" x14ac:dyDescent="0.2">
      <c r="B70" s="1">
        <v>162.97200000000001</v>
      </c>
      <c r="C70" s="1">
        <v>105.57</v>
      </c>
      <c r="D70" s="1">
        <v>165.53399999999999</v>
      </c>
      <c r="E70" s="1">
        <v>127.075</v>
      </c>
      <c r="F70" s="1"/>
      <c r="G70" s="1">
        <v>101.087</v>
      </c>
      <c r="H70" s="1">
        <v>112.996</v>
      </c>
      <c r="I70" s="1">
        <v>114.986</v>
      </c>
      <c r="J70" s="1"/>
      <c r="K70" s="1">
        <v>89.491</v>
      </c>
      <c r="L70" s="1">
        <v>116.09</v>
      </c>
      <c r="M70" s="1">
        <v>119.056</v>
      </c>
      <c r="N70" s="1"/>
      <c r="O70" s="1">
        <v>63.347000000000001</v>
      </c>
      <c r="P70" s="1">
        <v>80.084000000000003</v>
      </c>
      <c r="Q70" s="1">
        <v>102.721</v>
      </c>
      <c r="R70" s="1"/>
      <c r="S70" s="1">
        <v>82.974999999999994</v>
      </c>
      <c r="T70" s="1">
        <v>69.474000000000004</v>
      </c>
      <c r="U70" s="1">
        <v>90.206999999999994</v>
      </c>
      <c r="V70" s="1"/>
      <c r="W70" s="1">
        <v>87.216999999999999</v>
      </c>
      <c r="X70" s="1">
        <v>82.284999999999997</v>
      </c>
      <c r="Y70" s="1">
        <v>79.701999999999998</v>
      </c>
      <c r="Z70" s="1">
        <v>71.402000000000001</v>
      </c>
      <c r="AB70" s="1">
        <v>79.765000000000001</v>
      </c>
      <c r="AC70" s="1">
        <v>57.691000000000003</v>
      </c>
      <c r="AD70" s="1">
        <v>74.87</v>
      </c>
      <c r="AE70" s="1"/>
      <c r="AF70" s="1">
        <v>83.073999999999998</v>
      </c>
      <c r="AG70" s="1">
        <v>70.421999999999997</v>
      </c>
      <c r="AH70" s="1">
        <v>74.778000000000006</v>
      </c>
      <c r="AI70" s="1"/>
      <c r="AJ70" s="1">
        <v>127.075</v>
      </c>
    </row>
    <row r="71" spans="2:36" x14ac:dyDescent="0.2">
      <c r="B71" s="1">
        <v>141.24</v>
      </c>
      <c r="C71" s="1">
        <v>107.202</v>
      </c>
      <c r="D71" s="1">
        <v>156.62799999999999</v>
      </c>
      <c r="E71" s="1">
        <v>140.39599999999999</v>
      </c>
      <c r="F71" s="1"/>
      <c r="G71" s="1">
        <v>103.107</v>
      </c>
      <c r="H71" s="1">
        <v>116.012</v>
      </c>
      <c r="I71" s="1">
        <v>113.387</v>
      </c>
      <c r="J71" s="1"/>
      <c r="K71" s="1">
        <v>95.647000000000006</v>
      </c>
      <c r="L71" s="1">
        <v>120.33199999999999</v>
      </c>
      <c r="M71" s="1">
        <v>122.032</v>
      </c>
      <c r="N71" s="1"/>
      <c r="O71" s="1">
        <v>57.499000000000002</v>
      </c>
      <c r="P71" s="1">
        <v>79.489000000000004</v>
      </c>
      <c r="Q71" s="1">
        <v>96.628</v>
      </c>
      <c r="R71" s="1"/>
      <c r="S71" s="1">
        <v>79.745000000000005</v>
      </c>
      <c r="T71" s="1">
        <v>73.587999999999994</v>
      </c>
      <c r="U71" s="1">
        <v>89.65</v>
      </c>
      <c r="V71" s="1"/>
      <c r="W71" s="1">
        <v>82.888999999999996</v>
      </c>
      <c r="X71" s="1">
        <v>82.343999999999994</v>
      </c>
      <c r="Y71" s="1">
        <v>73.972999999999999</v>
      </c>
      <c r="Z71" s="1">
        <v>88.98</v>
      </c>
      <c r="AB71" s="1">
        <v>56.988</v>
      </c>
      <c r="AC71" s="1">
        <v>68.638999999999996</v>
      </c>
      <c r="AD71" s="1">
        <v>64.843000000000004</v>
      </c>
      <c r="AE71" s="1"/>
      <c r="AF71" s="1">
        <v>71.171999999999997</v>
      </c>
      <c r="AG71" s="1">
        <v>68.153999999999996</v>
      </c>
      <c r="AH71" s="1">
        <v>63.99</v>
      </c>
      <c r="AI71" s="1"/>
      <c r="AJ71" s="1">
        <v>140.39599999999999</v>
      </c>
    </row>
    <row r="72" spans="2:36" x14ac:dyDescent="0.2">
      <c r="B72" s="1">
        <v>130.75399999999999</v>
      </c>
      <c r="C72" s="1">
        <v>92.8</v>
      </c>
      <c r="D72" s="1">
        <v>147.84899999999999</v>
      </c>
      <c r="E72" s="1">
        <v>134.054</v>
      </c>
      <c r="F72" s="1"/>
      <c r="G72" s="1">
        <v>110.13800000000001</v>
      </c>
      <c r="H72" s="1">
        <v>121.806</v>
      </c>
      <c r="I72" s="1">
        <v>105.929</v>
      </c>
      <c r="J72" s="1"/>
      <c r="K72" s="1">
        <v>100.822</v>
      </c>
      <c r="L72" s="1">
        <v>120.339</v>
      </c>
      <c r="M72" s="1">
        <v>146.392</v>
      </c>
      <c r="N72" s="1"/>
      <c r="O72" s="1">
        <v>52.143999999999998</v>
      </c>
      <c r="P72" s="1">
        <v>67.522000000000006</v>
      </c>
      <c r="Q72" s="1">
        <v>93.79</v>
      </c>
      <c r="R72" s="1"/>
      <c r="S72" s="1">
        <v>76.326999999999998</v>
      </c>
      <c r="T72" s="1">
        <v>73.91</v>
      </c>
      <c r="U72" s="1">
        <v>84.706999999999994</v>
      </c>
      <c r="V72" s="1"/>
      <c r="W72" s="1">
        <v>82.066000000000003</v>
      </c>
      <c r="X72" s="1">
        <v>85.295000000000002</v>
      </c>
      <c r="Y72" s="1">
        <v>68.119</v>
      </c>
      <c r="Z72" s="1">
        <v>75.227999999999994</v>
      </c>
      <c r="AB72" s="1">
        <v>71.481999999999999</v>
      </c>
      <c r="AC72" s="1">
        <v>60.732999999999997</v>
      </c>
      <c r="AD72" s="1">
        <v>79.141999999999996</v>
      </c>
      <c r="AE72" s="1"/>
      <c r="AF72" s="1">
        <v>67.444000000000003</v>
      </c>
      <c r="AG72" s="1">
        <v>57.511000000000003</v>
      </c>
      <c r="AH72" s="1">
        <v>70.182000000000002</v>
      </c>
      <c r="AI72" s="1"/>
      <c r="AJ72" s="1">
        <v>134.054</v>
      </c>
    </row>
    <row r="73" spans="2:36" x14ac:dyDescent="0.2">
      <c r="B73" s="1">
        <v>145.024</v>
      </c>
      <c r="C73" s="1">
        <v>95.649000000000001</v>
      </c>
      <c r="D73" s="1">
        <v>134.239</v>
      </c>
      <c r="E73" s="1">
        <v>146.47200000000001</v>
      </c>
      <c r="F73" s="1"/>
      <c r="G73" s="1">
        <v>96.409000000000006</v>
      </c>
      <c r="H73" s="1">
        <v>131.50200000000001</v>
      </c>
      <c r="I73" s="1">
        <v>105.384</v>
      </c>
      <c r="J73" s="1"/>
      <c r="K73" s="1">
        <v>101.99</v>
      </c>
      <c r="L73" s="1">
        <v>111.012</v>
      </c>
      <c r="M73" s="1">
        <v>144.94200000000001</v>
      </c>
      <c r="N73" s="1"/>
      <c r="O73" s="1">
        <v>58.588999999999999</v>
      </c>
      <c r="P73" s="1">
        <v>73.963999999999999</v>
      </c>
      <c r="Q73" s="1">
        <v>95.417000000000002</v>
      </c>
      <c r="R73" s="1"/>
      <c r="S73" s="1">
        <v>81.161000000000001</v>
      </c>
      <c r="T73" s="1">
        <v>68.081999999999994</v>
      </c>
      <c r="U73" s="1">
        <v>86.977000000000004</v>
      </c>
      <c r="V73" s="1"/>
      <c r="W73" s="1">
        <v>73.391999999999996</v>
      </c>
      <c r="X73" s="1">
        <v>88.412999999999997</v>
      </c>
      <c r="Y73" s="1">
        <v>58.165999999999997</v>
      </c>
      <c r="Z73" s="1">
        <v>72.111999999999995</v>
      </c>
      <c r="AB73" s="1">
        <v>71.742000000000004</v>
      </c>
      <c r="AC73" s="1">
        <v>79.066999999999993</v>
      </c>
      <c r="AD73" s="1">
        <v>73.795000000000002</v>
      </c>
      <c r="AE73" s="1"/>
      <c r="AF73" s="1">
        <v>64.826999999999998</v>
      </c>
      <c r="AG73" s="1">
        <v>50.281999999999996</v>
      </c>
      <c r="AH73" s="1">
        <v>69.891999999999996</v>
      </c>
      <c r="AI73" s="1"/>
      <c r="AJ73" s="1">
        <v>146.47200000000001</v>
      </c>
    </row>
    <row r="74" spans="2:36" x14ac:dyDescent="0.2">
      <c r="B74" s="1">
        <v>141.23099999999999</v>
      </c>
      <c r="C74" s="1">
        <v>112.914</v>
      </c>
      <c r="D74" s="1">
        <v>154.816</v>
      </c>
      <c r="E74" s="1">
        <v>127.42100000000001</v>
      </c>
      <c r="F74" s="1"/>
      <c r="G74" s="1">
        <v>101.57899999999999</v>
      </c>
      <c r="H74" s="1">
        <v>140.001</v>
      </c>
      <c r="I74" s="1">
        <v>103.866</v>
      </c>
      <c r="J74" s="1"/>
      <c r="K74" s="1">
        <v>102.758</v>
      </c>
      <c r="L74" s="1">
        <v>109.928</v>
      </c>
      <c r="M74" s="1">
        <v>116.46299999999999</v>
      </c>
      <c r="N74" s="1"/>
      <c r="O74" s="1">
        <v>56.991999999999997</v>
      </c>
      <c r="P74" s="1">
        <v>65.415999999999997</v>
      </c>
      <c r="Q74" s="1">
        <v>91.605000000000004</v>
      </c>
      <c r="R74" s="1"/>
      <c r="S74" s="1">
        <v>67.453000000000003</v>
      </c>
      <c r="T74" s="1">
        <v>80.784999999999997</v>
      </c>
      <c r="U74" s="1">
        <v>91.981999999999999</v>
      </c>
      <c r="V74" s="1"/>
      <c r="W74" s="1">
        <v>97.984999999999999</v>
      </c>
      <c r="X74" s="1">
        <v>82.245999999999995</v>
      </c>
      <c r="Y74" s="1">
        <v>67.212999999999994</v>
      </c>
      <c r="Z74" s="1">
        <v>78.584999999999994</v>
      </c>
      <c r="AB74" s="1">
        <v>76.052000000000007</v>
      </c>
      <c r="AC74" s="1">
        <v>73.465000000000003</v>
      </c>
      <c r="AD74" s="1">
        <v>58.923999999999999</v>
      </c>
      <c r="AE74" s="1"/>
      <c r="AF74" s="1">
        <v>67.260000000000005</v>
      </c>
      <c r="AG74" s="1">
        <v>64.307000000000002</v>
      </c>
      <c r="AH74" s="1">
        <v>68.911000000000001</v>
      </c>
      <c r="AI74" s="1"/>
      <c r="AJ74" s="1">
        <v>127.42100000000001</v>
      </c>
    </row>
    <row r="75" spans="2:36" x14ac:dyDescent="0.2">
      <c r="B75" s="1">
        <v>134.363</v>
      </c>
      <c r="C75" s="1">
        <v>107.623</v>
      </c>
      <c r="D75" s="1">
        <v>126.267</v>
      </c>
      <c r="E75" s="1">
        <v>123.462</v>
      </c>
      <c r="F75" s="1"/>
      <c r="G75" s="1">
        <v>113.55500000000001</v>
      </c>
      <c r="H75" s="1">
        <v>143.46899999999999</v>
      </c>
      <c r="I75" s="1">
        <v>119.208</v>
      </c>
      <c r="J75" s="1"/>
      <c r="K75" s="1">
        <v>100.78700000000001</v>
      </c>
      <c r="L75" s="1">
        <v>118.676</v>
      </c>
      <c r="M75" s="1">
        <v>125.899</v>
      </c>
      <c r="N75" s="1"/>
      <c r="O75" s="1">
        <v>55.576999999999998</v>
      </c>
      <c r="P75" s="1">
        <v>63.121000000000002</v>
      </c>
      <c r="Q75" s="1">
        <v>100.783</v>
      </c>
      <c r="R75" s="1"/>
      <c r="S75" s="1">
        <v>73.456000000000003</v>
      </c>
      <c r="T75" s="1">
        <v>63.143999999999998</v>
      </c>
      <c r="U75" s="1">
        <v>86.706999999999994</v>
      </c>
      <c r="V75" s="1"/>
      <c r="W75" s="1">
        <v>98.834999999999994</v>
      </c>
      <c r="X75" s="1">
        <v>81.956000000000003</v>
      </c>
      <c r="Y75" s="1">
        <v>86.283000000000001</v>
      </c>
      <c r="Z75" s="1">
        <v>92.536000000000001</v>
      </c>
      <c r="AB75" s="1">
        <v>56.436</v>
      </c>
      <c r="AC75" s="1">
        <v>68.409000000000006</v>
      </c>
      <c r="AD75" s="1">
        <v>62.31</v>
      </c>
      <c r="AE75" s="1"/>
      <c r="AF75" s="1">
        <v>64.491</v>
      </c>
      <c r="AG75" s="1">
        <v>60.322000000000003</v>
      </c>
      <c r="AH75" s="1">
        <v>69.031999999999996</v>
      </c>
      <c r="AI75" s="1"/>
      <c r="AJ75" s="1">
        <v>123.462</v>
      </c>
    </row>
    <row r="76" spans="2:36" x14ac:dyDescent="0.2">
      <c r="B76" s="1">
        <v>147.006</v>
      </c>
      <c r="C76" s="1">
        <v>105.21</v>
      </c>
      <c r="D76" s="1">
        <v>140.45500000000001</v>
      </c>
      <c r="E76" s="1">
        <v>127.877</v>
      </c>
      <c r="F76" s="1"/>
      <c r="G76" s="1">
        <v>104.877</v>
      </c>
      <c r="H76" s="1">
        <v>144.59299999999999</v>
      </c>
      <c r="I76" s="1">
        <v>111.616</v>
      </c>
      <c r="J76" s="1"/>
      <c r="K76" s="1">
        <v>91.959000000000003</v>
      </c>
      <c r="L76" s="1">
        <v>114.351</v>
      </c>
      <c r="M76" s="1">
        <v>132.05199999999999</v>
      </c>
      <c r="N76" s="1"/>
      <c r="O76" s="1">
        <v>62.19</v>
      </c>
      <c r="P76" s="1">
        <v>57.335000000000001</v>
      </c>
      <c r="Q76" s="1">
        <v>103.511</v>
      </c>
      <c r="R76" s="1"/>
      <c r="S76" s="1">
        <v>72.105999999999995</v>
      </c>
      <c r="T76" s="1">
        <v>60.719000000000001</v>
      </c>
      <c r="U76" s="1">
        <v>72.512</v>
      </c>
      <c r="V76" s="1"/>
      <c r="W76" s="1">
        <v>97.296000000000006</v>
      </c>
      <c r="X76" s="1">
        <v>89.674000000000007</v>
      </c>
      <c r="Y76" s="1">
        <v>74.688999999999993</v>
      </c>
      <c r="Z76" s="1">
        <v>103.11499999999999</v>
      </c>
      <c r="AB76" s="1">
        <v>51.045000000000002</v>
      </c>
      <c r="AC76" s="1">
        <v>74.757000000000005</v>
      </c>
      <c r="AD76" s="1">
        <v>71.924999999999997</v>
      </c>
      <c r="AE76" s="1"/>
      <c r="AF76" s="1">
        <v>77.349000000000004</v>
      </c>
      <c r="AG76" s="1">
        <v>51.005000000000003</v>
      </c>
      <c r="AH76" s="1">
        <v>77.968000000000004</v>
      </c>
      <c r="AI76" s="1"/>
      <c r="AJ76" s="1">
        <v>127.877</v>
      </c>
    </row>
    <row r="77" spans="2:36" x14ac:dyDescent="0.2">
      <c r="B77" s="1">
        <v>147.16399999999999</v>
      </c>
      <c r="C77" s="1">
        <v>116.85899999999999</v>
      </c>
      <c r="D77" s="1">
        <v>141.58699999999999</v>
      </c>
      <c r="E77" s="1">
        <v>138.93600000000001</v>
      </c>
      <c r="F77" s="1"/>
      <c r="G77" s="1">
        <v>101.018</v>
      </c>
      <c r="H77" s="1">
        <v>145.09200000000001</v>
      </c>
      <c r="I77" s="1">
        <v>131.08099999999999</v>
      </c>
      <c r="J77" s="1"/>
      <c r="K77" s="1">
        <v>100.40600000000001</v>
      </c>
      <c r="L77" s="1">
        <v>119.402</v>
      </c>
      <c r="M77" s="1">
        <v>136.56899999999999</v>
      </c>
      <c r="N77" s="1"/>
      <c r="O77" s="1">
        <v>57.442999999999998</v>
      </c>
      <c r="P77" s="1">
        <v>61.350999999999999</v>
      </c>
      <c r="Q77" s="1">
        <v>84.242000000000004</v>
      </c>
      <c r="R77" s="1"/>
      <c r="S77" s="1">
        <v>77.444000000000003</v>
      </c>
      <c r="T77" s="1">
        <v>68.576999999999998</v>
      </c>
      <c r="U77" s="1">
        <v>80.808000000000007</v>
      </c>
      <c r="V77" s="1"/>
      <c r="W77" s="1">
        <v>83.448999999999998</v>
      </c>
      <c r="X77" s="1">
        <v>87.224999999999994</v>
      </c>
      <c r="Y77" s="1">
        <v>81.613</v>
      </c>
      <c r="Z77" s="1">
        <v>101.327</v>
      </c>
      <c r="AB77" s="1">
        <v>69.123000000000005</v>
      </c>
      <c r="AC77" s="1">
        <v>71.11</v>
      </c>
      <c r="AD77" s="1">
        <v>71.924999999999997</v>
      </c>
      <c r="AE77" s="1"/>
      <c r="AF77" s="1">
        <v>78.171999999999997</v>
      </c>
      <c r="AG77" s="1">
        <v>38.374000000000002</v>
      </c>
      <c r="AH77" s="1">
        <v>73.989999999999995</v>
      </c>
      <c r="AI77" s="1"/>
      <c r="AJ77" s="1">
        <v>138.93600000000001</v>
      </c>
    </row>
    <row r="78" spans="2:36" x14ac:dyDescent="0.2">
      <c r="B78" s="1">
        <v>153.887</v>
      </c>
      <c r="C78" s="1">
        <v>119.901</v>
      </c>
      <c r="D78" s="1">
        <v>116.093</v>
      </c>
      <c r="E78" s="1">
        <v>124.432</v>
      </c>
      <c r="F78" s="1"/>
      <c r="G78" s="1">
        <v>105.17700000000001</v>
      </c>
      <c r="H78" s="1">
        <v>141.35900000000001</v>
      </c>
      <c r="I78" s="1">
        <v>95.391999999999996</v>
      </c>
      <c r="J78" s="1"/>
      <c r="K78" s="1">
        <v>95.063000000000002</v>
      </c>
      <c r="L78" s="1">
        <v>122.485</v>
      </c>
      <c r="M78" s="1">
        <v>119.366</v>
      </c>
      <c r="N78" s="1"/>
      <c r="O78" s="1">
        <v>63.427</v>
      </c>
      <c r="P78" s="1">
        <v>61.536000000000001</v>
      </c>
      <c r="Q78" s="1">
        <v>83.98</v>
      </c>
      <c r="R78" s="1"/>
      <c r="S78" s="1">
        <v>79.697000000000003</v>
      </c>
      <c r="T78" s="1">
        <v>71.924999999999997</v>
      </c>
      <c r="U78" s="1">
        <v>74.748000000000005</v>
      </c>
      <c r="V78" s="1"/>
      <c r="W78" s="1">
        <v>81.646000000000001</v>
      </c>
      <c r="X78" s="1">
        <v>91.331000000000003</v>
      </c>
      <c r="Y78" s="1">
        <v>103.901</v>
      </c>
      <c r="Z78" s="1">
        <v>94.343000000000004</v>
      </c>
      <c r="AB78" s="1">
        <v>53.482999999999997</v>
      </c>
      <c r="AC78" s="1">
        <v>70.903999999999996</v>
      </c>
      <c r="AD78" s="1">
        <v>71.680999999999997</v>
      </c>
      <c r="AE78" s="1"/>
      <c r="AF78" s="1">
        <v>76.911000000000001</v>
      </c>
      <c r="AG78" s="1">
        <v>52.447000000000003</v>
      </c>
      <c r="AH78" s="1">
        <v>67.944999999999993</v>
      </c>
      <c r="AI78" s="1"/>
      <c r="AJ78" s="1">
        <v>124.432</v>
      </c>
    </row>
    <row r="79" spans="2:36" x14ac:dyDescent="0.2">
      <c r="B79" s="1">
        <v>148.53700000000001</v>
      </c>
      <c r="C79" s="1">
        <v>116.206</v>
      </c>
      <c r="D79" s="1">
        <v>163.83099999999999</v>
      </c>
      <c r="E79" s="1">
        <v>123.779</v>
      </c>
      <c r="F79" s="1"/>
      <c r="G79" s="1">
        <v>103.545</v>
      </c>
      <c r="H79" s="1">
        <v>123.449</v>
      </c>
      <c r="I79" s="1">
        <v>104.09099999999999</v>
      </c>
      <c r="J79" s="1"/>
      <c r="K79" s="1">
        <v>107.991</v>
      </c>
      <c r="L79" s="1">
        <v>119.65</v>
      </c>
      <c r="M79" s="1">
        <v>113.04900000000001</v>
      </c>
      <c r="N79" s="1"/>
      <c r="O79" s="1">
        <v>55.908999999999999</v>
      </c>
      <c r="P79" s="1">
        <v>73.786000000000001</v>
      </c>
      <c r="Q79" s="1">
        <v>79.697000000000003</v>
      </c>
      <c r="R79" s="1"/>
      <c r="S79" s="1">
        <v>78.923000000000002</v>
      </c>
      <c r="T79" s="1">
        <v>63.703000000000003</v>
      </c>
      <c r="U79" s="1">
        <v>70.129000000000005</v>
      </c>
      <c r="V79" s="1"/>
      <c r="W79" s="1">
        <v>74.492999999999995</v>
      </c>
      <c r="X79" s="1">
        <v>82.491</v>
      </c>
      <c r="Y79" s="1">
        <v>95.906000000000006</v>
      </c>
      <c r="Z79" s="1">
        <v>94.444999999999993</v>
      </c>
      <c r="AB79" s="1">
        <v>64.605999999999995</v>
      </c>
      <c r="AC79" s="1">
        <v>70</v>
      </c>
      <c r="AD79" s="1">
        <v>68.704999999999998</v>
      </c>
      <c r="AE79" s="1"/>
      <c r="AF79" s="1">
        <v>69.2</v>
      </c>
      <c r="AG79" s="1">
        <v>68.856999999999999</v>
      </c>
      <c r="AH79" s="1">
        <v>78.296999999999997</v>
      </c>
      <c r="AI79" s="1"/>
      <c r="AJ79" s="1">
        <v>123.779</v>
      </c>
    </row>
    <row r="80" spans="2:36" x14ac:dyDescent="0.2">
      <c r="B80" s="1">
        <v>151.024</v>
      </c>
      <c r="C80" s="1">
        <v>107.928</v>
      </c>
      <c r="D80" s="1">
        <v>151.19499999999999</v>
      </c>
      <c r="E80" s="1">
        <v>124.361</v>
      </c>
      <c r="F80" s="1"/>
      <c r="G80" s="1">
        <v>98.647999999999996</v>
      </c>
      <c r="H80" s="1">
        <v>136.58600000000001</v>
      </c>
      <c r="I80" s="1">
        <v>108.101</v>
      </c>
      <c r="J80" s="1"/>
      <c r="K80" s="1">
        <v>106.98699999999999</v>
      </c>
      <c r="L80" s="1">
        <v>120.95099999999999</v>
      </c>
      <c r="M80" s="1">
        <v>82.887</v>
      </c>
      <c r="N80" s="1"/>
      <c r="O80" s="1">
        <v>65.228999999999999</v>
      </c>
      <c r="P80" s="1">
        <v>60.529000000000003</v>
      </c>
      <c r="Q80" s="1">
        <v>86.132000000000005</v>
      </c>
      <c r="R80" s="1"/>
      <c r="S80" s="1">
        <v>76.472999999999999</v>
      </c>
      <c r="T80" s="1">
        <v>65.134</v>
      </c>
      <c r="U80" s="1">
        <v>89.930999999999997</v>
      </c>
      <c r="V80" s="1"/>
      <c r="W80" s="1">
        <v>96.465999999999994</v>
      </c>
      <c r="X80" s="1">
        <v>87.447999999999993</v>
      </c>
      <c r="Y80" s="1">
        <v>77.436000000000007</v>
      </c>
      <c r="Z80" s="1">
        <v>98.75</v>
      </c>
      <c r="AB80" s="1">
        <v>70.63</v>
      </c>
      <c r="AC80" s="1">
        <v>76.150999999999996</v>
      </c>
      <c r="AD80" s="1">
        <v>80.149000000000001</v>
      </c>
      <c r="AE80" s="1"/>
      <c r="AF80" s="1">
        <v>60.43</v>
      </c>
      <c r="AG80" s="1">
        <v>56.207999999999998</v>
      </c>
      <c r="AH80" s="1">
        <v>72.382000000000005</v>
      </c>
      <c r="AI80" s="1"/>
      <c r="AJ80" s="1">
        <v>124.361</v>
      </c>
    </row>
    <row r="81" spans="2:36" x14ac:dyDescent="0.2">
      <c r="B81" s="1">
        <v>153.352</v>
      </c>
      <c r="C81" s="1">
        <v>121.483</v>
      </c>
      <c r="D81" s="1">
        <v>123.008</v>
      </c>
      <c r="E81" s="1">
        <v>131.06399999999999</v>
      </c>
      <c r="F81" s="1"/>
      <c r="G81" s="1">
        <v>106.123</v>
      </c>
      <c r="H81" s="1">
        <v>137.99199999999999</v>
      </c>
      <c r="I81" s="1">
        <v>110.232</v>
      </c>
      <c r="J81" s="1"/>
      <c r="K81" s="1">
        <v>109.762</v>
      </c>
      <c r="L81" s="1">
        <v>109.955</v>
      </c>
      <c r="M81" s="1">
        <v>95.509</v>
      </c>
      <c r="N81" s="1"/>
      <c r="O81" s="1">
        <v>64.936000000000007</v>
      </c>
      <c r="P81" s="1">
        <v>65.873999999999995</v>
      </c>
      <c r="Q81" s="1">
        <v>87.891999999999996</v>
      </c>
      <c r="R81" s="1"/>
      <c r="S81" s="1">
        <v>65.171999999999997</v>
      </c>
      <c r="T81" s="1">
        <v>57.887999999999998</v>
      </c>
      <c r="U81" s="1">
        <v>84.863</v>
      </c>
      <c r="V81" s="1"/>
      <c r="W81" s="1">
        <v>91.721000000000004</v>
      </c>
      <c r="X81" s="1">
        <v>83.096999999999994</v>
      </c>
      <c r="Y81" s="1">
        <v>94.628</v>
      </c>
      <c r="Z81" s="1">
        <v>95.754999999999995</v>
      </c>
      <c r="AB81" s="1">
        <v>64.608999999999995</v>
      </c>
      <c r="AC81" s="1">
        <v>64.271000000000001</v>
      </c>
      <c r="AD81" s="1">
        <v>74.182000000000002</v>
      </c>
      <c r="AE81" s="1"/>
      <c r="AF81" s="1">
        <v>68.22</v>
      </c>
      <c r="AG81" s="1">
        <v>55.067999999999998</v>
      </c>
      <c r="AH81" s="1">
        <v>70.194000000000003</v>
      </c>
      <c r="AI81" s="1"/>
      <c r="AJ81" s="1">
        <v>131.06399999999999</v>
      </c>
    </row>
    <row r="82" spans="2:36" x14ac:dyDescent="0.2">
      <c r="B82" s="1">
        <v>151.54</v>
      </c>
      <c r="C82" s="1">
        <v>118.408</v>
      </c>
      <c r="D82" s="1">
        <v>121.688</v>
      </c>
      <c r="E82" s="1">
        <v>121.917</v>
      </c>
      <c r="F82" s="1"/>
      <c r="G82" s="1">
        <v>114.812</v>
      </c>
      <c r="H82" s="1">
        <v>121.764</v>
      </c>
      <c r="I82" s="1">
        <v>119.929</v>
      </c>
      <c r="J82" s="1"/>
      <c r="K82" s="1">
        <v>113.535</v>
      </c>
      <c r="L82" s="1">
        <v>101.357</v>
      </c>
      <c r="M82" s="1">
        <v>109.25700000000001</v>
      </c>
      <c r="N82" s="1"/>
      <c r="O82" s="1">
        <v>53.872</v>
      </c>
      <c r="P82" s="1">
        <v>63.698999999999998</v>
      </c>
      <c r="Q82" s="1">
        <v>90.488</v>
      </c>
      <c r="R82" s="1"/>
      <c r="S82" s="1">
        <v>76.436000000000007</v>
      </c>
      <c r="T82" s="1">
        <v>66.906999999999996</v>
      </c>
      <c r="U82" s="1">
        <v>86.09</v>
      </c>
      <c r="V82" s="1"/>
      <c r="W82" s="1">
        <v>94.037000000000006</v>
      </c>
      <c r="X82" s="1">
        <v>98.751000000000005</v>
      </c>
      <c r="Y82" s="1">
        <v>85.632000000000005</v>
      </c>
      <c r="Z82" s="1">
        <v>96.156999999999996</v>
      </c>
      <c r="AB82" s="1">
        <v>88.088999999999999</v>
      </c>
      <c r="AC82" s="1">
        <v>80.929000000000002</v>
      </c>
      <c r="AD82" s="1">
        <v>81.010000000000005</v>
      </c>
      <c r="AE82" s="1"/>
      <c r="AF82" s="1">
        <v>50.28</v>
      </c>
      <c r="AG82" s="1">
        <v>58.881</v>
      </c>
      <c r="AH82" s="1">
        <v>66.674000000000007</v>
      </c>
      <c r="AI82" s="1"/>
      <c r="AJ82" s="1">
        <v>121.917</v>
      </c>
    </row>
    <row r="83" spans="2:36" x14ac:dyDescent="0.2">
      <c r="B83" s="1">
        <v>132.87100000000001</v>
      </c>
      <c r="C83" s="1">
        <v>118.946</v>
      </c>
      <c r="D83" s="1">
        <v>117.476</v>
      </c>
      <c r="E83" s="1">
        <v>118.849</v>
      </c>
      <c r="F83" s="1"/>
      <c r="G83" s="1">
        <v>117.434</v>
      </c>
      <c r="H83" s="1">
        <v>129.70599999999999</v>
      </c>
      <c r="I83" s="1">
        <v>109.086</v>
      </c>
      <c r="J83" s="1"/>
      <c r="K83" s="1">
        <v>103.312</v>
      </c>
      <c r="L83" s="1">
        <v>105.107</v>
      </c>
      <c r="M83" s="1">
        <v>100.392</v>
      </c>
      <c r="N83" s="1"/>
      <c r="O83" s="1">
        <v>56.462000000000003</v>
      </c>
      <c r="P83" s="1">
        <v>81.055999999999997</v>
      </c>
      <c r="Q83" s="1">
        <v>74.698999999999998</v>
      </c>
      <c r="R83" s="1"/>
      <c r="S83" s="1">
        <v>78.813999999999993</v>
      </c>
      <c r="T83" s="1">
        <v>68.814999999999998</v>
      </c>
      <c r="U83" s="1">
        <v>90.918000000000006</v>
      </c>
      <c r="V83" s="1"/>
      <c r="W83" s="1">
        <v>99.631</v>
      </c>
      <c r="X83" s="1">
        <v>88.32</v>
      </c>
      <c r="Y83" s="1">
        <v>83.573999999999998</v>
      </c>
      <c r="Z83" s="1">
        <v>95.275000000000006</v>
      </c>
      <c r="AB83" s="1">
        <v>59.765000000000001</v>
      </c>
      <c r="AC83" s="1">
        <v>60.981999999999999</v>
      </c>
      <c r="AD83" s="1">
        <v>88.424999999999997</v>
      </c>
      <c r="AE83" s="1"/>
      <c r="AF83" s="1">
        <v>63.16</v>
      </c>
      <c r="AG83" s="1">
        <v>57.322000000000003</v>
      </c>
      <c r="AH83" s="1">
        <v>63.93</v>
      </c>
      <c r="AI83" s="1"/>
      <c r="AJ83" s="1">
        <v>118.849</v>
      </c>
    </row>
    <row r="84" spans="2:36" x14ac:dyDescent="0.2">
      <c r="B84" s="1">
        <v>120.383</v>
      </c>
      <c r="C84" s="1">
        <v>147.05799999999999</v>
      </c>
      <c r="D84" s="1">
        <v>115.765</v>
      </c>
      <c r="E84" s="1">
        <v>149.875</v>
      </c>
      <c r="F84" s="1"/>
      <c r="G84" s="1"/>
      <c r="H84" s="1">
        <v>137.49100000000001</v>
      </c>
      <c r="I84" s="1">
        <v>100.77500000000001</v>
      </c>
      <c r="J84" s="1"/>
      <c r="K84" s="1">
        <v>111.96</v>
      </c>
      <c r="L84" s="1">
        <v>104.46</v>
      </c>
      <c r="M84" s="1">
        <v>122.63</v>
      </c>
      <c r="N84" s="1"/>
      <c r="O84" s="1">
        <v>55.225000000000001</v>
      </c>
      <c r="P84" s="1">
        <v>67.408000000000001</v>
      </c>
      <c r="Q84" s="1">
        <v>79.072999999999993</v>
      </c>
      <c r="R84" s="1"/>
      <c r="S84" s="1">
        <v>76.540999999999997</v>
      </c>
      <c r="T84" s="1">
        <v>75.905000000000001</v>
      </c>
      <c r="U84" s="1">
        <v>73.608999999999995</v>
      </c>
      <c r="V84" s="1"/>
      <c r="W84" s="1">
        <v>94.043999999999997</v>
      </c>
      <c r="X84" s="1">
        <v>88.435000000000002</v>
      </c>
      <c r="Y84" s="1">
        <v>82.484999999999999</v>
      </c>
      <c r="Z84" s="1">
        <v>66.087999999999994</v>
      </c>
      <c r="AB84" s="1">
        <v>74.861000000000004</v>
      </c>
      <c r="AC84" s="1">
        <v>73.183999999999997</v>
      </c>
      <c r="AD84" s="1">
        <v>76.924999999999997</v>
      </c>
      <c r="AE84" s="1"/>
      <c r="AF84" s="1">
        <v>58.747</v>
      </c>
      <c r="AG84" s="1">
        <v>53.54</v>
      </c>
      <c r="AH84" s="1">
        <v>68.94</v>
      </c>
      <c r="AI84" s="1"/>
      <c r="AJ84" s="1">
        <v>149.875</v>
      </c>
    </row>
    <row r="85" spans="2:36" x14ac:dyDescent="0.2">
      <c r="B85" s="1">
        <v>147.405</v>
      </c>
      <c r="C85" s="1">
        <v>111.363</v>
      </c>
      <c r="D85" s="1">
        <v>126.41800000000001</v>
      </c>
      <c r="E85" s="1">
        <v>112.7</v>
      </c>
      <c r="F85" s="1"/>
      <c r="G85" s="1"/>
      <c r="H85" s="1">
        <v>134.083</v>
      </c>
      <c r="I85" s="1">
        <v>112.098</v>
      </c>
      <c r="J85" s="1"/>
      <c r="K85" s="1">
        <v>106.453</v>
      </c>
      <c r="L85" s="1">
        <v>121.387</v>
      </c>
      <c r="M85" s="1"/>
      <c r="N85" s="1"/>
      <c r="O85" s="1">
        <v>54.081000000000003</v>
      </c>
      <c r="P85" s="1">
        <v>70.909000000000006</v>
      </c>
      <c r="Q85" s="1">
        <v>66.757000000000005</v>
      </c>
      <c r="R85" s="1"/>
      <c r="S85" s="1">
        <v>72.231999999999999</v>
      </c>
      <c r="T85" s="1">
        <v>68.552999999999997</v>
      </c>
      <c r="U85" s="1">
        <v>78.792000000000002</v>
      </c>
      <c r="V85" s="1"/>
      <c r="W85" s="1">
        <v>98.350999999999999</v>
      </c>
      <c r="X85" s="1">
        <v>95.423000000000002</v>
      </c>
      <c r="Y85" s="1">
        <v>90.99</v>
      </c>
      <c r="Z85" s="1">
        <v>59.256</v>
      </c>
      <c r="AB85" s="1">
        <v>57.868000000000002</v>
      </c>
      <c r="AC85" s="1">
        <v>63.573</v>
      </c>
      <c r="AD85" s="1">
        <v>79.603999999999999</v>
      </c>
      <c r="AE85" s="1"/>
      <c r="AF85" s="1">
        <v>60.186999999999998</v>
      </c>
      <c r="AG85" s="1">
        <v>57.497</v>
      </c>
      <c r="AH85" s="1">
        <v>66.84</v>
      </c>
      <c r="AI85" s="1"/>
      <c r="AJ85" s="1">
        <v>112.7</v>
      </c>
    </row>
    <row r="86" spans="2:36" x14ac:dyDescent="0.2">
      <c r="B86" s="1">
        <v>122.69199999999999</v>
      </c>
      <c r="C86" s="1">
        <v>132.88800000000001</v>
      </c>
      <c r="D86" s="1">
        <v>134.90299999999999</v>
      </c>
      <c r="E86" s="1">
        <v>150.84299999999999</v>
      </c>
      <c r="F86" s="1"/>
      <c r="G86" s="1"/>
      <c r="H86" s="1">
        <v>109.01900000000001</v>
      </c>
      <c r="I86" s="1">
        <v>103.29600000000001</v>
      </c>
      <c r="J86" s="1"/>
      <c r="K86" s="1">
        <v>113.381</v>
      </c>
      <c r="L86" s="1">
        <v>123.776</v>
      </c>
      <c r="M86" s="1"/>
      <c r="N86" s="1"/>
      <c r="O86" s="1">
        <v>70.194999999999993</v>
      </c>
      <c r="P86" s="1">
        <v>67.411000000000001</v>
      </c>
      <c r="Q86" s="1">
        <v>68.917000000000002</v>
      </c>
      <c r="R86" s="1"/>
      <c r="S86" s="1">
        <v>75.274000000000001</v>
      </c>
      <c r="T86" s="1">
        <v>78.709999999999994</v>
      </c>
      <c r="U86" s="1">
        <v>78.888000000000005</v>
      </c>
      <c r="V86" s="1"/>
      <c r="W86" s="1">
        <v>111.107</v>
      </c>
      <c r="X86" s="1">
        <v>87.83</v>
      </c>
      <c r="Y86" s="1">
        <v>96.031000000000006</v>
      </c>
      <c r="Z86" s="1">
        <v>75.244</v>
      </c>
      <c r="AB86" s="1">
        <v>71.293000000000006</v>
      </c>
      <c r="AC86" s="1">
        <v>69.682000000000002</v>
      </c>
      <c r="AD86" s="1">
        <v>80.906999999999996</v>
      </c>
      <c r="AE86" s="1"/>
      <c r="AF86" s="1">
        <v>67.216999999999999</v>
      </c>
      <c r="AG86" s="1">
        <v>62.107999999999997</v>
      </c>
      <c r="AH86" s="1">
        <v>72.713999999999999</v>
      </c>
      <c r="AI86" s="1"/>
      <c r="AJ86" s="1">
        <v>150.84299999999999</v>
      </c>
    </row>
    <row r="87" spans="2:36" x14ac:dyDescent="0.2">
      <c r="B87" s="1">
        <v>131.37</v>
      </c>
      <c r="C87" s="1">
        <v>133.10499999999999</v>
      </c>
      <c r="D87" s="1">
        <v>136.988</v>
      </c>
      <c r="E87" s="1">
        <v>145.28200000000001</v>
      </c>
      <c r="F87" s="1"/>
      <c r="G87" s="1"/>
      <c r="H87" s="1">
        <v>118.375</v>
      </c>
      <c r="I87" s="1">
        <v>108.462</v>
      </c>
      <c r="J87" s="1"/>
      <c r="K87" s="1">
        <v>112.82599999999999</v>
      </c>
      <c r="L87" s="1">
        <v>124.06</v>
      </c>
      <c r="M87" s="1"/>
      <c r="N87" s="1"/>
      <c r="O87" s="1">
        <v>66.656000000000006</v>
      </c>
      <c r="P87" s="1">
        <v>75.725999999999999</v>
      </c>
      <c r="Q87" s="1">
        <v>77.361000000000004</v>
      </c>
      <c r="R87" s="1"/>
      <c r="S87" s="1">
        <v>81.471000000000004</v>
      </c>
      <c r="T87" s="1">
        <v>69.667000000000002</v>
      </c>
      <c r="U87" s="1">
        <v>72.316000000000003</v>
      </c>
      <c r="V87" s="1"/>
      <c r="W87" s="1">
        <v>99.388000000000005</v>
      </c>
      <c r="X87" s="1">
        <v>81.418999999999997</v>
      </c>
      <c r="Y87" s="1">
        <v>99.917000000000002</v>
      </c>
      <c r="Z87" s="1">
        <v>76.122</v>
      </c>
      <c r="AB87" s="1">
        <v>73.269000000000005</v>
      </c>
      <c r="AC87" s="1">
        <v>65.543999999999997</v>
      </c>
      <c r="AD87" s="1">
        <v>63.857999999999997</v>
      </c>
      <c r="AE87" s="1"/>
      <c r="AF87" s="1">
        <v>59.86</v>
      </c>
      <c r="AG87" s="1">
        <v>70.25</v>
      </c>
      <c r="AH87" s="1">
        <v>73.587000000000003</v>
      </c>
      <c r="AI87" s="1"/>
      <c r="AJ87" s="1">
        <v>145.28200000000001</v>
      </c>
    </row>
    <row r="88" spans="2:36" x14ac:dyDescent="0.2">
      <c r="B88" s="1">
        <v>104.01</v>
      </c>
      <c r="C88" s="1">
        <v>109.185</v>
      </c>
      <c r="D88" s="1">
        <v>131.077</v>
      </c>
      <c r="E88" s="1">
        <v>151.66900000000001</v>
      </c>
      <c r="F88" s="1"/>
      <c r="G88" s="1"/>
      <c r="H88" s="1">
        <v>130.506</v>
      </c>
      <c r="I88" s="1">
        <v>126.645</v>
      </c>
      <c r="J88" s="1"/>
      <c r="K88" s="1">
        <v>114.80200000000001</v>
      </c>
      <c r="L88" s="1">
        <v>117.905</v>
      </c>
      <c r="M88" s="1"/>
      <c r="N88" s="1"/>
      <c r="O88" s="1">
        <v>61.518999999999998</v>
      </c>
      <c r="P88" s="1">
        <v>66.736999999999995</v>
      </c>
      <c r="Q88" s="1">
        <v>73.974000000000004</v>
      </c>
      <c r="R88" s="1"/>
      <c r="S88" s="1">
        <v>86.647999999999996</v>
      </c>
      <c r="T88" s="1">
        <v>68.849999999999994</v>
      </c>
      <c r="U88" s="1">
        <v>65.438000000000002</v>
      </c>
      <c r="V88" s="1"/>
      <c r="W88" s="1">
        <v>79.605000000000004</v>
      </c>
      <c r="X88" s="1">
        <v>96.721000000000004</v>
      </c>
      <c r="Y88" s="1">
        <v>97.384</v>
      </c>
      <c r="Z88" s="1">
        <v>65.814999999999998</v>
      </c>
      <c r="AB88" s="1">
        <v>71.08</v>
      </c>
      <c r="AC88" s="1">
        <v>74.619</v>
      </c>
      <c r="AD88" s="1"/>
      <c r="AE88" s="1"/>
      <c r="AF88" s="1">
        <v>60.783000000000001</v>
      </c>
      <c r="AG88" s="1">
        <v>54.427</v>
      </c>
      <c r="AH88" s="1">
        <v>75.114000000000004</v>
      </c>
      <c r="AI88" s="1"/>
      <c r="AJ88" s="1">
        <v>151.66900000000001</v>
      </c>
    </row>
    <row r="89" spans="2:36" x14ac:dyDescent="0.2">
      <c r="B89" s="1">
        <v>137.92099999999999</v>
      </c>
      <c r="C89" s="1">
        <v>113.33</v>
      </c>
      <c r="D89" s="1">
        <v>119.02</v>
      </c>
      <c r="E89" s="1">
        <v>146.22</v>
      </c>
      <c r="F89" s="1"/>
      <c r="G89" s="1"/>
      <c r="H89" s="1">
        <v>104.143</v>
      </c>
      <c r="I89" s="1">
        <v>106.804</v>
      </c>
      <c r="J89" s="1"/>
      <c r="K89" s="1">
        <v>119.60899999999999</v>
      </c>
      <c r="L89" s="1">
        <v>131.452</v>
      </c>
      <c r="M89" s="1"/>
      <c r="N89" s="1"/>
      <c r="O89" s="1">
        <v>64.566999999999993</v>
      </c>
      <c r="P89" s="1">
        <v>66.521000000000001</v>
      </c>
      <c r="Q89" s="1">
        <v>74.230999999999995</v>
      </c>
      <c r="R89" s="1"/>
      <c r="S89" s="1">
        <v>87.406999999999996</v>
      </c>
      <c r="T89" s="1">
        <v>67.597999999999999</v>
      </c>
      <c r="U89" s="1">
        <v>80.102999999999994</v>
      </c>
      <c r="V89" s="1"/>
      <c r="W89" s="1">
        <v>81.456999999999994</v>
      </c>
      <c r="X89" s="1">
        <v>81.784999999999997</v>
      </c>
      <c r="Y89" s="1">
        <v>111.41800000000001</v>
      </c>
      <c r="Z89" s="1">
        <v>88.454999999999998</v>
      </c>
      <c r="AB89" s="1">
        <v>79.340999999999994</v>
      </c>
      <c r="AC89" s="1">
        <v>79.254000000000005</v>
      </c>
      <c r="AD89" s="1"/>
      <c r="AE89" s="1"/>
      <c r="AF89" s="1">
        <v>72.552999999999997</v>
      </c>
      <c r="AG89" s="1">
        <v>68.441000000000003</v>
      </c>
      <c r="AH89" s="1">
        <v>79.694000000000003</v>
      </c>
      <c r="AI89" s="1"/>
      <c r="AJ89" s="1">
        <v>146.22</v>
      </c>
    </row>
    <row r="90" spans="2:36" x14ac:dyDescent="0.2">
      <c r="B90" s="1">
        <v>147.83699999999999</v>
      </c>
      <c r="C90" s="1">
        <v>112.94499999999999</v>
      </c>
      <c r="D90" s="1">
        <v>120.85899999999999</v>
      </c>
      <c r="E90" s="1">
        <v>140.47499999999999</v>
      </c>
      <c r="F90" s="1"/>
      <c r="G90" s="1"/>
      <c r="H90" s="1">
        <v>100.83</v>
      </c>
      <c r="I90" s="1">
        <v>112.232</v>
      </c>
      <c r="J90" s="1"/>
      <c r="K90" s="1">
        <v>107.94199999999999</v>
      </c>
      <c r="L90" s="1">
        <v>129.64099999999999</v>
      </c>
      <c r="M90" s="1"/>
      <c r="N90" s="1"/>
      <c r="O90" s="1">
        <v>61.331000000000003</v>
      </c>
      <c r="P90" s="1">
        <v>75.150000000000006</v>
      </c>
      <c r="Q90" s="1">
        <v>72.558999999999997</v>
      </c>
      <c r="R90" s="1"/>
      <c r="S90" s="1">
        <v>85.087999999999994</v>
      </c>
      <c r="T90" s="1">
        <v>75.043000000000006</v>
      </c>
      <c r="U90" s="1">
        <v>73.762</v>
      </c>
      <c r="V90" s="1"/>
      <c r="W90" s="1">
        <v>90.459000000000003</v>
      </c>
      <c r="X90" s="1">
        <v>93.605999999999995</v>
      </c>
      <c r="Y90" s="1">
        <v>99.153000000000006</v>
      </c>
      <c r="Z90" s="1">
        <v>94.07</v>
      </c>
      <c r="AB90" s="1">
        <v>88.108000000000004</v>
      </c>
      <c r="AC90" s="1">
        <v>76.323999999999998</v>
      </c>
      <c r="AD90" s="1"/>
      <c r="AE90" s="1"/>
      <c r="AF90" s="1">
        <v>67.861000000000004</v>
      </c>
      <c r="AG90" s="1">
        <v>55.405000000000001</v>
      </c>
      <c r="AH90" s="1">
        <v>74.094999999999999</v>
      </c>
      <c r="AI90" s="1"/>
      <c r="AJ90" s="1">
        <v>140.47499999999999</v>
      </c>
    </row>
    <row r="91" spans="2:36" x14ac:dyDescent="0.2">
      <c r="B91" s="1">
        <v>139.21600000000001</v>
      </c>
      <c r="C91" s="1">
        <v>115.169</v>
      </c>
      <c r="D91" s="1">
        <v>143.18199999999999</v>
      </c>
      <c r="E91" s="1">
        <v>144.61000000000001</v>
      </c>
      <c r="F91" s="1"/>
      <c r="G91" s="1"/>
      <c r="H91" s="1">
        <v>140.87200000000001</v>
      </c>
      <c r="I91" s="1">
        <v>121.61499999999999</v>
      </c>
      <c r="J91" s="1"/>
      <c r="K91" s="1">
        <v>118.97</v>
      </c>
      <c r="L91" s="1">
        <v>113.098</v>
      </c>
      <c r="M91" s="1"/>
      <c r="N91" s="1"/>
      <c r="O91" s="1">
        <v>56.331000000000003</v>
      </c>
      <c r="P91" s="1">
        <v>66.915000000000006</v>
      </c>
      <c r="Q91" s="1">
        <v>82.191000000000003</v>
      </c>
      <c r="R91" s="1"/>
      <c r="S91" s="1">
        <v>88.004999999999995</v>
      </c>
      <c r="T91" s="1">
        <v>68.840999999999994</v>
      </c>
      <c r="U91" s="1">
        <v>79.853999999999999</v>
      </c>
      <c r="V91" s="1"/>
      <c r="W91" s="1">
        <v>81.022999999999996</v>
      </c>
      <c r="X91" s="1">
        <v>103.758</v>
      </c>
      <c r="Y91" s="1">
        <v>109.81</v>
      </c>
      <c r="Z91" s="1">
        <v>81.947000000000003</v>
      </c>
      <c r="AB91" s="1">
        <v>68.924999999999997</v>
      </c>
      <c r="AC91" s="1">
        <v>80.046999999999997</v>
      </c>
      <c r="AD91" s="1"/>
      <c r="AE91" s="1"/>
      <c r="AF91" s="1">
        <v>68.739000000000004</v>
      </c>
      <c r="AG91" s="1">
        <v>57.984000000000002</v>
      </c>
      <c r="AH91" s="1">
        <v>73.302999999999997</v>
      </c>
      <c r="AI91" s="1"/>
      <c r="AJ91" s="1">
        <v>144.61000000000001</v>
      </c>
    </row>
    <row r="92" spans="2:36" x14ac:dyDescent="0.2">
      <c r="B92" s="1">
        <v>125.274</v>
      </c>
      <c r="C92" s="1">
        <v>98.584000000000003</v>
      </c>
      <c r="D92" s="1">
        <v>152.792</v>
      </c>
      <c r="E92" s="1">
        <v>130.00299999999999</v>
      </c>
      <c r="F92" s="1"/>
      <c r="G92" s="1"/>
      <c r="H92" s="1"/>
      <c r="I92" s="1">
        <v>110.301</v>
      </c>
      <c r="J92" s="1"/>
      <c r="K92" s="1">
        <v>116.318</v>
      </c>
      <c r="L92" s="1">
        <v>117.535</v>
      </c>
      <c r="M92" s="1"/>
      <c r="N92" s="1"/>
      <c r="O92" s="1">
        <v>62.497999999999998</v>
      </c>
      <c r="P92" s="1">
        <v>75.912999999999997</v>
      </c>
      <c r="Q92" s="1">
        <v>90.132000000000005</v>
      </c>
      <c r="R92" s="1"/>
      <c r="S92" s="1">
        <v>91.245999999999995</v>
      </c>
      <c r="T92" s="1">
        <v>68.286000000000001</v>
      </c>
      <c r="U92" s="1">
        <v>75.090999999999994</v>
      </c>
      <c r="V92" s="1"/>
      <c r="W92" s="1">
        <v>107.629</v>
      </c>
      <c r="X92" s="1">
        <v>95.731999999999999</v>
      </c>
      <c r="Y92" s="1">
        <v>83.677000000000007</v>
      </c>
      <c r="Z92" s="1">
        <v>104.104</v>
      </c>
      <c r="AB92" s="1">
        <v>66.668000000000006</v>
      </c>
      <c r="AC92" s="1">
        <v>73.298000000000002</v>
      </c>
      <c r="AD92" s="1"/>
      <c r="AE92" s="1"/>
      <c r="AF92" s="1">
        <v>63.825000000000003</v>
      </c>
      <c r="AG92" s="1">
        <v>49.149000000000001</v>
      </c>
      <c r="AH92" s="1">
        <v>68.144000000000005</v>
      </c>
      <c r="AI92" s="1"/>
      <c r="AJ92" s="1">
        <v>130.00299999999999</v>
      </c>
    </row>
    <row r="93" spans="2:36" x14ac:dyDescent="0.2">
      <c r="B93" s="1"/>
      <c r="C93" s="1">
        <v>97.494</v>
      </c>
      <c r="D93" s="1">
        <v>114.21599999999999</v>
      </c>
      <c r="E93" s="1">
        <v>133.57599999999999</v>
      </c>
      <c r="F93" s="1"/>
      <c r="G93" s="1"/>
      <c r="H93" s="1"/>
      <c r="I93" s="1">
        <v>114.169</v>
      </c>
      <c r="J93" s="1"/>
      <c r="K93" s="1">
        <v>104.26</v>
      </c>
      <c r="L93" s="1"/>
      <c r="M93" s="1"/>
      <c r="N93" s="1"/>
      <c r="O93" s="1">
        <v>57.262999999999998</v>
      </c>
      <c r="P93" s="1">
        <v>78.927999999999997</v>
      </c>
      <c r="Q93" s="1">
        <v>96.119</v>
      </c>
      <c r="R93" s="1"/>
      <c r="S93" s="1">
        <v>96.682000000000002</v>
      </c>
      <c r="T93" s="1">
        <v>68.186999999999998</v>
      </c>
      <c r="U93" s="1">
        <v>84.540999999999997</v>
      </c>
      <c r="V93" s="1"/>
      <c r="W93" s="1">
        <v>92.49</v>
      </c>
      <c r="X93" s="1">
        <v>81.825999999999993</v>
      </c>
      <c r="Y93" s="1">
        <v>91.698999999999998</v>
      </c>
      <c r="Z93" s="1">
        <v>88.587999999999994</v>
      </c>
      <c r="AB93" s="1">
        <v>68.180999999999997</v>
      </c>
      <c r="AC93" s="1">
        <v>74.424999999999997</v>
      </c>
      <c r="AD93" s="1"/>
      <c r="AE93" s="1"/>
      <c r="AF93" s="1">
        <v>76.406000000000006</v>
      </c>
      <c r="AG93" s="1">
        <v>63.204000000000001</v>
      </c>
      <c r="AH93" s="1">
        <v>76.358999999999995</v>
      </c>
      <c r="AI93" s="1"/>
      <c r="AJ93" s="1">
        <v>133.57599999999999</v>
      </c>
    </row>
    <row r="94" spans="2:36" x14ac:dyDescent="0.2">
      <c r="B94" s="1"/>
      <c r="C94" s="1">
        <v>102.461</v>
      </c>
      <c r="D94" s="1">
        <v>129.67099999999999</v>
      </c>
      <c r="E94" s="1">
        <v>132.80699999999999</v>
      </c>
      <c r="F94" s="1"/>
      <c r="G94" s="1"/>
      <c r="H94" s="1"/>
      <c r="I94" s="1">
        <v>114.389</v>
      </c>
      <c r="J94" s="1"/>
      <c r="K94" s="1">
        <v>100.76600000000001</v>
      </c>
      <c r="L94" s="1"/>
      <c r="M94" s="1"/>
      <c r="N94" s="1"/>
      <c r="O94" s="1">
        <v>74.811000000000007</v>
      </c>
      <c r="P94" s="1">
        <v>76.308999999999997</v>
      </c>
      <c r="Q94" s="1">
        <v>90.846999999999994</v>
      </c>
      <c r="R94" s="1"/>
      <c r="S94" s="1">
        <v>96.119</v>
      </c>
      <c r="T94" s="1">
        <v>67.822000000000003</v>
      </c>
      <c r="U94" s="1">
        <v>74.137</v>
      </c>
      <c r="V94" s="1"/>
      <c r="W94" s="1">
        <v>87.72</v>
      </c>
      <c r="X94" s="1">
        <v>93.100999999999999</v>
      </c>
      <c r="Y94" s="1">
        <v>108.76600000000001</v>
      </c>
      <c r="Z94" s="1">
        <v>69.186999999999998</v>
      </c>
      <c r="AB94" s="1">
        <v>73.507999999999996</v>
      </c>
      <c r="AC94" s="1">
        <v>74.813999999999993</v>
      </c>
      <c r="AD94" s="1"/>
      <c r="AE94" s="1"/>
      <c r="AF94" s="1">
        <v>76.054000000000002</v>
      </c>
      <c r="AG94" s="1">
        <v>67.641000000000005</v>
      </c>
      <c r="AH94" s="1">
        <v>79.724999999999994</v>
      </c>
      <c r="AI94" s="1"/>
      <c r="AJ94" s="1">
        <v>132.80699999999999</v>
      </c>
    </row>
    <row r="95" spans="2:36" x14ac:dyDescent="0.2">
      <c r="B95" s="1"/>
      <c r="C95" s="1">
        <v>103.783</v>
      </c>
      <c r="D95" s="1">
        <v>135.64099999999999</v>
      </c>
      <c r="E95" s="1">
        <v>138.386</v>
      </c>
      <c r="F95" s="1"/>
      <c r="G95" s="1"/>
      <c r="H95" s="1"/>
      <c r="I95" s="1">
        <v>124.117</v>
      </c>
      <c r="J95" s="1"/>
      <c r="K95" s="1">
        <v>100.953</v>
      </c>
      <c r="L95" s="1"/>
      <c r="M95" s="1"/>
      <c r="N95" s="1"/>
      <c r="O95" s="1">
        <v>53.201999999999998</v>
      </c>
      <c r="P95" s="1">
        <v>75.927000000000007</v>
      </c>
      <c r="Q95" s="1">
        <v>92.039000000000001</v>
      </c>
      <c r="R95" s="1"/>
      <c r="S95" s="1">
        <v>98.52</v>
      </c>
      <c r="T95" s="1">
        <v>66.27</v>
      </c>
      <c r="U95" s="1">
        <v>77.492000000000004</v>
      </c>
      <c r="V95" s="1"/>
      <c r="W95" s="1">
        <v>81.394999999999996</v>
      </c>
      <c r="X95" s="1">
        <v>94.054000000000002</v>
      </c>
      <c r="Y95" s="1">
        <v>91.021000000000001</v>
      </c>
      <c r="Z95" s="1">
        <v>92.777000000000001</v>
      </c>
      <c r="AB95" s="1">
        <v>68.680999999999997</v>
      </c>
      <c r="AC95" s="1">
        <v>64.314999999999998</v>
      </c>
      <c r="AD95" s="1"/>
      <c r="AE95" s="1"/>
      <c r="AF95" s="1">
        <v>79.064999999999998</v>
      </c>
      <c r="AG95" s="1">
        <v>56.658000000000001</v>
      </c>
      <c r="AH95" s="1">
        <v>76.826999999999998</v>
      </c>
      <c r="AI95" s="1"/>
      <c r="AJ95" s="1">
        <v>138.386</v>
      </c>
    </row>
    <row r="96" spans="2:36" x14ac:dyDescent="0.2">
      <c r="B96" s="1"/>
      <c r="C96" s="1">
        <v>106.83</v>
      </c>
      <c r="D96" s="1">
        <v>121.77</v>
      </c>
      <c r="E96" s="1">
        <v>133.233</v>
      </c>
      <c r="F96" s="1"/>
      <c r="G96" s="1"/>
      <c r="H96" s="1"/>
      <c r="I96" s="1">
        <v>118.51300000000001</v>
      </c>
      <c r="J96" s="1"/>
      <c r="K96" s="1">
        <v>106.506</v>
      </c>
      <c r="L96" s="1"/>
      <c r="M96" s="1"/>
      <c r="N96" s="1"/>
      <c r="O96" s="1">
        <v>58.228999999999999</v>
      </c>
      <c r="P96" s="1">
        <v>71.981999999999999</v>
      </c>
      <c r="Q96" s="1">
        <v>84.47</v>
      </c>
      <c r="R96" s="1"/>
      <c r="S96" s="1">
        <v>91.536000000000001</v>
      </c>
      <c r="T96" s="1">
        <v>67.995000000000005</v>
      </c>
      <c r="U96" s="1">
        <v>73.328000000000003</v>
      </c>
      <c r="V96" s="1"/>
      <c r="W96" s="1">
        <v>83.108999999999995</v>
      </c>
      <c r="X96" s="1">
        <v>106.27800000000001</v>
      </c>
      <c r="Y96" s="1">
        <v>79.528999999999996</v>
      </c>
      <c r="Z96" s="1">
        <v>75.353999999999999</v>
      </c>
      <c r="AB96" s="1">
        <v>70.537999999999997</v>
      </c>
      <c r="AC96" s="1">
        <v>63.265999999999998</v>
      </c>
      <c r="AD96" s="1"/>
      <c r="AE96" s="1"/>
      <c r="AF96" s="1">
        <v>71.989999999999995</v>
      </c>
      <c r="AG96" s="1">
        <v>55.290999999999997</v>
      </c>
      <c r="AH96" s="1">
        <v>63.720999999999997</v>
      </c>
      <c r="AI96" s="1"/>
      <c r="AJ96" s="1">
        <v>133.233</v>
      </c>
    </row>
    <row r="97" spans="2:36" x14ac:dyDescent="0.2">
      <c r="B97" s="1"/>
      <c r="C97" s="1">
        <v>113.788</v>
      </c>
      <c r="D97" s="1">
        <v>127.455</v>
      </c>
      <c r="E97" s="1">
        <v>146.21299999999999</v>
      </c>
      <c r="F97" s="1"/>
      <c r="G97" s="1"/>
      <c r="H97" s="1"/>
      <c r="I97" s="1">
        <v>115.879</v>
      </c>
      <c r="J97" s="1"/>
      <c r="K97" s="1">
        <v>93.649000000000001</v>
      </c>
      <c r="L97" s="1"/>
      <c r="M97" s="1"/>
      <c r="N97" s="1"/>
      <c r="O97" s="1">
        <v>56.793999999999997</v>
      </c>
      <c r="P97" s="1">
        <v>70.968000000000004</v>
      </c>
      <c r="Q97" s="1">
        <v>85.207999999999998</v>
      </c>
      <c r="R97" s="1"/>
      <c r="S97" s="1">
        <v>90.927000000000007</v>
      </c>
      <c r="T97" s="1">
        <v>71.808000000000007</v>
      </c>
      <c r="U97" s="1">
        <v>93.744</v>
      </c>
      <c r="V97" s="1"/>
      <c r="W97" s="1">
        <v>83.352999999999994</v>
      </c>
      <c r="X97" s="1">
        <v>110.667</v>
      </c>
      <c r="Y97" s="1">
        <v>85.326999999999998</v>
      </c>
      <c r="Z97" s="1">
        <v>72.290000000000006</v>
      </c>
      <c r="AB97" s="1">
        <v>72.043000000000006</v>
      </c>
      <c r="AC97" s="1">
        <v>76.680999999999997</v>
      </c>
      <c r="AD97" s="1"/>
      <c r="AE97" s="1"/>
      <c r="AF97" s="1">
        <v>60.767000000000003</v>
      </c>
      <c r="AG97" s="1">
        <v>61.453000000000003</v>
      </c>
      <c r="AH97" s="1">
        <v>74.117999999999995</v>
      </c>
      <c r="AI97" s="1"/>
      <c r="AJ97" s="1">
        <v>146.21299999999999</v>
      </c>
    </row>
    <row r="98" spans="2:36" x14ac:dyDescent="0.2">
      <c r="B98" s="1"/>
      <c r="C98" s="1">
        <v>112.672</v>
      </c>
      <c r="D98" s="1">
        <v>138.637</v>
      </c>
      <c r="E98" s="1">
        <v>128.34700000000001</v>
      </c>
      <c r="F98" s="1"/>
      <c r="G98" s="1"/>
      <c r="H98" s="1"/>
      <c r="I98" s="1">
        <v>112.389</v>
      </c>
      <c r="J98" s="1"/>
      <c r="K98" s="1">
        <v>98.667000000000002</v>
      </c>
      <c r="L98" s="1"/>
      <c r="M98" s="1"/>
      <c r="N98" s="1"/>
      <c r="O98" s="1">
        <v>62.74</v>
      </c>
      <c r="P98" s="1">
        <v>72.825000000000003</v>
      </c>
      <c r="Q98" s="1">
        <v>85.805999999999997</v>
      </c>
      <c r="R98" s="1"/>
      <c r="S98" s="1">
        <v>84.813999999999993</v>
      </c>
      <c r="T98" s="1">
        <v>72.120999999999995</v>
      </c>
      <c r="U98" s="1">
        <v>92.331999999999994</v>
      </c>
      <c r="V98" s="1"/>
      <c r="W98" s="1">
        <v>86.275999999999996</v>
      </c>
      <c r="X98" s="1">
        <v>92.647000000000006</v>
      </c>
      <c r="Y98" s="1">
        <v>80.956000000000003</v>
      </c>
      <c r="Z98" s="1">
        <v>75.447999999999993</v>
      </c>
      <c r="AB98" s="1">
        <v>87.049000000000007</v>
      </c>
      <c r="AC98" s="1">
        <v>75.2</v>
      </c>
      <c r="AD98" s="1"/>
      <c r="AE98" s="1"/>
      <c r="AF98" s="1">
        <v>64.405000000000001</v>
      </c>
      <c r="AG98" s="1">
        <v>69.716999999999999</v>
      </c>
      <c r="AH98" s="1">
        <v>63.069000000000003</v>
      </c>
      <c r="AI98" s="1"/>
      <c r="AJ98" s="1">
        <v>128.34700000000001</v>
      </c>
    </row>
    <row r="99" spans="2:36" x14ac:dyDescent="0.2">
      <c r="B99" s="1"/>
      <c r="C99" s="1">
        <v>110.947</v>
      </c>
      <c r="D99" s="1">
        <v>128.375</v>
      </c>
      <c r="E99" s="1">
        <v>123.386</v>
      </c>
      <c r="F99" s="1"/>
      <c r="G99" s="1"/>
      <c r="H99" s="1"/>
      <c r="I99" s="1">
        <v>119.00700000000001</v>
      </c>
      <c r="J99" s="1"/>
      <c r="K99" s="1">
        <v>93.146000000000001</v>
      </c>
      <c r="L99" s="1"/>
      <c r="M99" s="1"/>
      <c r="N99" s="1"/>
      <c r="O99" s="1">
        <v>82.591999999999999</v>
      </c>
      <c r="P99" s="1">
        <v>68.903999999999996</v>
      </c>
      <c r="Q99" s="1">
        <v>75.575000000000003</v>
      </c>
      <c r="R99" s="1"/>
      <c r="S99" s="1">
        <v>77.528999999999996</v>
      </c>
      <c r="T99" s="1">
        <v>68.373999999999995</v>
      </c>
      <c r="U99" s="1">
        <v>70.257999999999996</v>
      </c>
      <c r="V99" s="1"/>
      <c r="W99" s="1">
        <v>90.875</v>
      </c>
      <c r="X99" s="1">
        <v>92.622</v>
      </c>
      <c r="Y99" s="1">
        <v>110.928</v>
      </c>
      <c r="Z99" s="1">
        <v>97.034999999999997</v>
      </c>
      <c r="AB99" s="1">
        <v>73.843000000000004</v>
      </c>
      <c r="AC99" s="1">
        <v>86.251999999999995</v>
      </c>
      <c r="AD99" s="1"/>
      <c r="AE99" s="1"/>
      <c r="AF99" s="1">
        <v>58.884</v>
      </c>
      <c r="AG99" s="1">
        <v>68.123000000000005</v>
      </c>
      <c r="AH99" s="1">
        <v>70.742000000000004</v>
      </c>
      <c r="AI99" s="1"/>
      <c r="AJ99" s="1">
        <v>123.386</v>
      </c>
    </row>
    <row r="100" spans="2:36" x14ac:dyDescent="0.2">
      <c r="B100" s="1"/>
      <c r="C100" s="1">
        <v>103.864</v>
      </c>
      <c r="D100" s="1">
        <v>107.184</v>
      </c>
      <c r="E100" s="1">
        <v>161.93</v>
      </c>
      <c r="F100" s="1"/>
      <c r="G100" s="1"/>
      <c r="H100" s="1"/>
      <c r="I100" s="1">
        <v>110.059</v>
      </c>
      <c r="J100" s="1"/>
      <c r="K100" s="1">
        <v>100.02200000000001</v>
      </c>
      <c r="L100" s="1"/>
      <c r="M100" s="1"/>
      <c r="N100" s="1"/>
      <c r="O100" s="1">
        <v>82.039000000000001</v>
      </c>
      <c r="P100" s="1">
        <v>66.608000000000004</v>
      </c>
      <c r="Q100" s="1">
        <v>76.674000000000007</v>
      </c>
      <c r="R100" s="1"/>
      <c r="S100" s="1">
        <v>76.182000000000002</v>
      </c>
      <c r="T100" s="1">
        <v>75.248000000000005</v>
      </c>
      <c r="U100" s="1">
        <v>77.241</v>
      </c>
      <c r="V100" s="1"/>
      <c r="W100" s="1">
        <v>84.546000000000006</v>
      </c>
      <c r="X100" s="1">
        <v>84.376999999999995</v>
      </c>
      <c r="Y100" s="1">
        <v>101.001</v>
      </c>
      <c r="Z100" s="1">
        <v>72.55</v>
      </c>
      <c r="AB100" s="1">
        <v>65.204999999999998</v>
      </c>
      <c r="AC100" s="1">
        <v>80.789000000000001</v>
      </c>
      <c r="AD100" s="1"/>
      <c r="AE100" s="1"/>
      <c r="AF100" s="1">
        <v>69.058999999999997</v>
      </c>
      <c r="AG100" s="1">
        <v>55.865000000000002</v>
      </c>
      <c r="AH100" s="1">
        <v>73.790999999999997</v>
      </c>
      <c r="AI100" s="1"/>
      <c r="AJ100" s="1">
        <v>161.93</v>
      </c>
    </row>
    <row r="101" spans="2:36" x14ac:dyDescent="0.2">
      <c r="B101" s="1"/>
      <c r="C101" s="1">
        <v>112.119</v>
      </c>
      <c r="D101" s="1">
        <v>116.67</v>
      </c>
      <c r="E101" s="1">
        <v>143.99299999999999</v>
      </c>
      <c r="F101" s="1"/>
      <c r="G101" s="1"/>
      <c r="H101" s="1"/>
      <c r="I101" s="1">
        <v>114.66200000000001</v>
      </c>
      <c r="J101" s="1"/>
      <c r="K101" s="1">
        <v>103.66</v>
      </c>
      <c r="L101" s="1"/>
      <c r="M101" s="1"/>
      <c r="N101" s="1"/>
      <c r="O101" s="1">
        <v>82.855999999999995</v>
      </c>
      <c r="P101" s="1">
        <v>69.424000000000007</v>
      </c>
      <c r="Q101" s="1">
        <v>90.251000000000005</v>
      </c>
      <c r="R101" s="1"/>
      <c r="S101" s="1">
        <v>76.302999999999997</v>
      </c>
      <c r="T101" s="1">
        <v>69.995000000000005</v>
      </c>
      <c r="U101" s="1"/>
      <c r="V101" s="1"/>
      <c r="W101" s="1">
        <v>98.231999999999999</v>
      </c>
      <c r="X101" s="1">
        <v>98.266000000000005</v>
      </c>
      <c r="Y101" s="1">
        <v>105.96</v>
      </c>
      <c r="Z101" s="1">
        <v>100.08799999999999</v>
      </c>
      <c r="AB101" s="1">
        <v>67.536000000000001</v>
      </c>
      <c r="AC101" s="1">
        <v>80.462999999999994</v>
      </c>
      <c r="AD101" s="1"/>
      <c r="AE101" s="1"/>
      <c r="AF101" s="1">
        <v>55.460999999999999</v>
      </c>
      <c r="AG101" s="1">
        <v>57.463999999999999</v>
      </c>
      <c r="AH101" s="1">
        <v>69.944000000000003</v>
      </c>
      <c r="AI101" s="1"/>
      <c r="AJ101" s="1">
        <v>143.99299999999999</v>
      </c>
    </row>
    <row r="102" spans="2:36" x14ac:dyDescent="0.2">
      <c r="B102" s="1"/>
      <c r="C102" s="1">
        <v>102.02500000000001</v>
      </c>
      <c r="D102" s="1">
        <v>113.992</v>
      </c>
      <c r="E102" s="1">
        <v>123.94499999999999</v>
      </c>
      <c r="F102" s="1"/>
      <c r="G102" s="1"/>
      <c r="H102" s="1"/>
      <c r="I102" s="1">
        <v>140.107</v>
      </c>
      <c r="J102" s="1"/>
      <c r="K102" s="1">
        <v>105.02200000000001</v>
      </c>
      <c r="L102" s="1"/>
      <c r="M102" s="1"/>
      <c r="N102" s="1"/>
      <c r="O102" s="1">
        <v>85.605000000000004</v>
      </c>
      <c r="P102" s="1">
        <v>65.132999999999996</v>
      </c>
      <c r="Q102" s="1">
        <v>81.206999999999994</v>
      </c>
      <c r="R102" s="1"/>
      <c r="S102" s="1">
        <v>66.353999999999999</v>
      </c>
      <c r="T102" s="1">
        <v>70.843999999999994</v>
      </c>
      <c r="U102" s="1"/>
      <c r="V102" s="1"/>
      <c r="W102" s="1">
        <v>86.63</v>
      </c>
      <c r="X102" s="1">
        <v>94.683999999999997</v>
      </c>
      <c r="Y102" s="1">
        <v>85.813000000000002</v>
      </c>
      <c r="Z102" s="1">
        <v>107.711</v>
      </c>
      <c r="AB102" s="1">
        <v>66.141999999999996</v>
      </c>
      <c r="AC102" s="1">
        <v>84.396000000000001</v>
      </c>
      <c r="AD102" s="1"/>
      <c r="AE102" s="1"/>
      <c r="AF102" s="1">
        <v>48.899000000000001</v>
      </c>
      <c r="AG102" s="1">
        <v>57.36</v>
      </c>
      <c r="AH102" s="1">
        <v>70.909000000000006</v>
      </c>
      <c r="AI102" s="1"/>
      <c r="AJ102" s="1">
        <v>123.94499999999999</v>
      </c>
    </row>
    <row r="103" spans="2:36" x14ac:dyDescent="0.2">
      <c r="B103" s="1"/>
      <c r="C103" s="1">
        <v>106.614</v>
      </c>
      <c r="D103" s="1">
        <v>117.93899999999999</v>
      </c>
      <c r="E103" s="1">
        <v>118.84</v>
      </c>
      <c r="F103" s="1"/>
      <c r="G103" s="1"/>
      <c r="H103" s="1"/>
      <c r="I103" s="1">
        <v>111.58499999999999</v>
      </c>
      <c r="J103" s="1"/>
      <c r="K103" s="1">
        <v>96.540999999999997</v>
      </c>
      <c r="L103" s="1"/>
      <c r="M103" s="1"/>
      <c r="N103" s="1"/>
      <c r="O103" s="1">
        <v>77.463999999999999</v>
      </c>
      <c r="P103" s="1">
        <v>63.569000000000003</v>
      </c>
      <c r="Q103" s="1">
        <v>88.117999999999995</v>
      </c>
      <c r="R103" s="1"/>
      <c r="S103" s="1">
        <v>66.986000000000004</v>
      </c>
      <c r="T103" s="1">
        <v>71.453999999999994</v>
      </c>
      <c r="U103" s="1"/>
      <c r="V103" s="1"/>
      <c r="W103" s="1">
        <v>83.308000000000007</v>
      </c>
      <c r="X103" s="1">
        <v>93.018000000000001</v>
      </c>
      <c r="Y103" s="1">
        <v>76.510000000000005</v>
      </c>
      <c r="Z103" s="1">
        <v>97.415999999999997</v>
      </c>
      <c r="AB103" s="1">
        <v>61.500999999999998</v>
      </c>
      <c r="AC103" s="1">
        <v>73.215999999999994</v>
      </c>
      <c r="AD103" s="1"/>
      <c r="AE103" s="1"/>
      <c r="AF103" s="1">
        <v>50.713999999999999</v>
      </c>
      <c r="AG103" s="1">
        <v>60.430999999999997</v>
      </c>
      <c r="AH103" s="1">
        <v>77.218999999999994</v>
      </c>
      <c r="AI103" s="1"/>
      <c r="AJ103" s="1">
        <v>118.84</v>
      </c>
    </row>
    <row r="104" spans="2:36" x14ac:dyDescent="0.2">
      <c r="B104" s="1"/>
      <c r="C104" s="1">
        <v>102.178</v>
      </c>
      <c r="D104" s="1">
        <v>125.48</v>
      </c>
      <c r="E104" s="1">
        <v>106.989</v>
      </c>
      <c r="F104" s="1"/>
      <c r="G104" s="1"/>
      <c r="H104" s="1"/>
      <c r="I104" s="1">
        <v>116.40300000000001</v>
      </c>
      <c r="J104" s="1"/>
      <c r="K104" s="1">
        <v>110.185</v>
      </c>
      <c r="L104" s="1"/>
      <c r="M104" s="1"/>
      <c r="N104" s="1"/>
      <c r="O104" s="1">
        <v>78.721000000000004</v>
      </c>
      <c r="P104" s="1">
        <v>78.423000000000002</v>
      </c>
      <c r="Q104" s="1">
        <v>93.284000000000006</v>
      </c>
      <c r="R104" s="1"/>
      <c r="S104" s="1">
        <v>70.44</v>
      </c>
      <c r="T104" s="1">
        <v>79.956999999999994</v>
      </c>
      <c r="U104" s="1"/>
      <c r="V104" s="1"/>
      <c r="W104" s="1">
        <v>85.274000000000001</v>
      </c>
      <c r="X104" s="1">
        <v>93.507999999999996</v>
      </c>
      <c r="Y104" s="1">
        <v>82.028999999999996</v>
      </c>
      <c r="Z104" s="1">
        <v>108.989</v>
      </c>
      <c r="AB104" s="1">
        <v>65.459000000000003</v>
      </c>
      <c r="AC104" s="1">
        <v>72.168999999999997</v>
      </c>
      <c r="AD104" s="1"/>
      <c r="AE104" s="1"/>
      <c r="AF104" s="1">
        <v>67.061999999999998</v>
      </c>
      <c r="AG104" s="1">
        <v>54.656999999999996</v>
      </c>
      <c r="AH104" s="1">
        <v>56.756</v>
      </c>
      <c r="AI104" s="1"/>
      <c r="AJ104" s="1">
        <v>106.989</v>
      </c>
    </row>
    <row r="105" spans="2:36" x14ac:dyDescent="0.2">
      <c r="B105" s="1"/>
      <c r="C105" s="1">
        <v>101.529</v>
      </c>
      <c r="D105" s="1">
        <v>124.55500000000001</v>
      </c>
      <c r="E105" s="1">
        <v>115.783</v>
      </c>
      <c r="F105" s="1"/>
      <c r="G105" s="1"/>
      <c r="H105" s="1"/>
      <c r="I105" s="1">
        <v>116.374</v>
      </c>
      <c r="J105" s="1"/>
      <c r="K105" s="1">
        <v>121.714</v>
      </c>
      <c r="L105" s="1"/>
      <c r="M105" s="1"/>
      <c r="N105" s="1"/>
      <c r="O105" s="1">
        <v>81.582999999999998</v>
      </c>
      <c r="P105" s="1">
        <v>74.680999999999997</v>
      </c>
      <c r="Q105" s="1">
        <v>100.312</v>
      </c>
      <c r="R105" s="1"/>
      <c r="S105" s="1">
        <v>87.138000000000005</v>
      </c>
      <c r="T105" s="1">
        <v>66.155000000000001</v>
      </c>
      <c r="U105" s="1"/>
      <c r="V105" s="1"/>
      <c r="W105" s="1">
        <v>90.463999999999999</v>
      </c>
      <c r="X105" s="1">
        <v>79.870999999999995</v>
      </c>
      <c r="Y105" s="1">
        <v>100.035</v>
      </c>
      <c r="Z105" s="1">
        <v>86.477999999999994</v>
      </c>
      <c r="AB105" s="1">
        <v>68.81</v>
      </c>
      <c r="AC105" s="1">
        <v>77.123000000000005</v>
      </c>
      <c r="AD105" s="1"/>
      <c r="AE105" s="1"/>
      <c r="AF105" s="1">
        <v>53.149000000000001</v>
      </c>
      <c r="AG105" s="1">
        <v>57.777000000000001</v>
      </c>
      <c r="AH105" s="1">
        <v>70.494</v>
      </c>
      <c r="AI105" s="1"/>
      <c r="AJ105" s="1">
        <v>115.783</v>
      </c>
    </row>
    <row r="106" spans="2:36" x14ac:dyDescent="0.2">
      <c r="B106" s="1"/>
      <c r="C106" s="1">
        <v>102.788</v>
      </c>
      <c r="D106" s="1">
        <v>106.473</v>
      </c>
      <c r="E106" s="1">
        <v>140.76599999999999</v>
      </c>
      <c r="F106" s="1"/>
      <c r="G106" s="1"/>
      <c r="H106" s="1"/>
      <c r="I106" s="1">
        <v>125.002</v>
      </c>
      <c r="J106" s="1"/>
      <c r="K106" s="1">
        <v>106.893</v>
      </c>
      <c r="L106" s="1"/>
      <c r="M106" s="1"/>
      <c r="N106" s="1"/>
      <c r="O106" s="1">
        <v>77.680000000000007</v>
      </c>
      <c r="P106" s="1">
        <v>78.337000000000003</v>
      </c>
      <c r="Q106" s="1">
        <v>84.212999999999994</v>
      </c>
      <c r="R106" s="1"/>
      <c r="S106" s="1">
        <v>83.498999999999995</v>
      </c>
      <c r="T106" s="1">
        <v>69.176000000000002</v>
      </c>
      <c r="U106" s="1"/>
      <c r="V106" s="1"/>
      <c r="W106" s="1">
        <v>93.915000000000006</v>
      </c>
      <c r="X106" s="1">
        <v>102.673</v>
      </c>
      <c r="Y106" s="1">
        <v>99.453999999999994</v>
      </c>
      <c r="Z106" s="1">
        <v>70.119</v>
      </c>
      <c r="AB106" s="1"/>
      <c r="AC106" s="1">
        <v>70.840999999999994</v>
      </c>
      <c r="AD106" s="1"/>
      <c r="AE106" s="1"/>
      <c r="AF106" s="1">
        <v>56.878999999999998</v>
      </c>
      <c r="AG106" s="1">
        <v>59.725000000000001</v>
      </c>
      <c r="AH106" s="1">
        <v>66.236000000000004</v>
      </c>
      <c r="AI106" s="1"/>
      <c r="AJ106" s="1">
        <v>140.76599999999999</v>
      </c>
    </row>
    <row r="107" spans="2:36" x14ac:dyDescent="0.2">
      <c r="B107" s="1"/>
      <c r="C107" s="1">
        <v>99.141000000000005</v>
      </c>
      <c r="D107" s="1">
        <v>111.10899999999999</v>
      </c>
      <c r="E107" s="1">
        <v>121.91</v>
      </c>
      <c r="F107" s="1"/>
      <c r="G107" s="1"/>
      <c r="H107" s="1"/>
      <c r="I107" s="1">
        <v>130.53700000000001</v>
      </c>
      <c r="J107" s="1"/>
      <c r="K107" s="1">
        <v>110.307</v>
      </c>
      <c r="L107" s="1"/>
      <c r="M107" s="1"/>
      <c r="N107" s="1"/>
      <c r="O107" s="1">
        <v>87.412999999999997</v>
      </c>
      <c r="P107" s="1">
        <v>64.42</v>
      </c>
      <c r="Q107" s="1">
        <v>101.41800000000001</v>
      </c>
      <c r="R107" s="1"/>
      <c r="S107" s="1">
        <v>71.518000000000001</v>
      </c>
      <c r="T107" s="1">
        <v>78.350999999999999</v>
      </c>
      <c r="U107" s="1"/>
      <c r="V107" s="1"/>
      <c r="W107" s="1">
        <v>81.372</v>
      </c>
      <c r="X107" s="1">
        <v>82.921000000000006</v>
      </c>
      <c r="Y107" s="1">
        <v>88.533000000000001</v>
      </c>
      <c r="Z107" s="1"/>
      <c r="AB107" s="1"/>
      <c r="AC107" s="1">
        <v>89.611000000000004</v>
      </c>
      <c r="AD107" s="1"/>
      <c r="AE107" s="1"/>
      <c r="AF107" s="1">
        <v>61.936</v>
      </c>
      <c r="AG107" s="1">
        <v>70.849999999999994</v>
      </c>
      <c r="AH107" s="1">
        <v>79.430000000000007</v>
      </c>
      <c r="AI107" s="1"/>
      <c r="AJ107" s="1">
        <v>121.91</v>
      </c>
    </row>
    <row r="108" spans="2:36" x14ac:dyDescent="0.2">
      <c r="B108" s="1"/>
      <c r="C108" s="1">
        <v>102.52</v>
      </c>
      <c r="D108" s="1">
        <v>114.974</v>
      </c>
      <c r="E108" s="1">
        <v>123.57299999999999</v>
      </c>
      <c r="F108" s="1"/>
      <c r="G108" s="1"/>
      <c r="H108" s="1"/>
      <c r="I108" s="1">
        <v>119.77200000000001</v>
      </c>
      <c r="J108" s="1"/>
      <c r="K108" s="1">
        <v>119.55</v>
      </c>
      <c r="L108" s="1"/>
      <c r="M108" s="1"/>
      <c r="N108" s="1"/>
      <c r="O108" s="1">
        <v>81.331999999999994</v>
      </c>
      <c r="P108" s="1">
        <v>69.376999999999995</v>
      </c>
      <c r="Q108" s="1">
        <v>80.75</v>
      </c>
      <c r="R108" s="1"/>
      <c r="S108" s="1">
        <v>76.671999999999997</v>
      </c>
      <c r="T108" s="1">
        <v>81.477000000000004</v>
      </c>
      <c r="U108" s="1"/>
      <c r="V108" s="1"/>
      <c r="W108" s="1">
        <v>82.587000000000003</v>
      </c>
      <c r="X108" s="1">
        <v>82.93</v>
      </c>
      <c r="Y108" s="1">
        <v>101.869</v>
      </c>
      <c r="Z108" s="1"/>
      <c r="AB108" s="1"/>
      <c r="AC108" s="1">
        <v>78.775000000000006</v>
      </c>
      <c r="AD108" s="1"/>
      <c r="AE108" s="1"/>
      <c r="AF108" s="1">
        <v>58.637</v>
      </c>
      <c r="AG108" s="1">
        <v>59.915999999999997</v>
      </c>
      <c r="AH108" s="1">
        <v>78.186000000000007</v>
      </c>
      <c r="AI108" s="1"/>
      <c r="AJ108" s="1">
        <v>123.57299999999999</v>
      </c>
    </row>
    <row r="109" spans="2:36" x14ac:dyDescent="0.2">
      <c r="B109" s="1"/>
      <c r="C109" s="1">
        <v>99.823999999999998</v>
      </c>
      <c r="D109" s="1">
        <v>111.246</v>
      </c>
      <c r="E109" s="1"/>
      <c r="F109" s="1"/>
      <c r="G109" s="1"/>
      <c r="H109" s="1"/>
      <c r="I109" s="1">
        <v>129.10599999999999</v>
      </c>
      <c r="J109" s="1"/>
      <c r="K109" s="1">
        <v>109.027</v>
      </c>
      <c r="L109" s="1"/>
      <c r="M109" s="1"/>
      <c r="N109" s="1"/>
      <c r="O109" s="1">
        <v>88.823999999999998</v>
      </c>
      <c r="P109" s="1"/>
      <c r="Q109" s="1">
        <v>81.534999999999997</v>
      </c>
      <c r="R109" s="1"/>
      <c r="S109" s="1">
        <v>78.587999999999994</v>
      </c>
      <c r="T109" s="1">
        <v>62.529000000000003</v>
      </c>
      <c r="U109" s="1"/>
      <c r="V109" s="1"/>
      <c r="W109" s="1">
        <v>91.299000000000007</v>
      </c>
      <c r="X109" s="1">
        <v>88.103999999999999</v>
      </c>
      <c r="Y109" s="1">
        <v>110.581</v>
      </c>
      <c r="Z109" s="1"/>
      <c r="AB109" s="1"/>
      <c r="AC109" s="1">
        <v>76.600999999999999</v>
      </c>
      <c r="AD109" s="1"/>
      <c r="AE109" s="1"/>
      <c r="AF109" s="1">
        <v>67.049000000000007</v>
      </c>
      <c r="AG109" s="1">
        <v>61.018999999999998</v>
      </c>
      <c r="AH109" s="1">
        <v>76.355999999999995</v>
      </c>
      <c r="AI109" s="1"/>
      <c r="AJ109" s="1"/>
    </row>
    <row r="110" spans="2:36" x14ac:dyDescent="0.2">
      <c r="B110" s="1"/>
      <c r="C110" s="1">
        <v>120.301</v>
      </c>
      <c r="D110" s="1">
        <v>110.376</v>
      </c>
      <c r="E110" s="1"/>
      <c r="F110" s="1"/>
      <c r="G110" s="1"/>
      <c r="H110" s="1"/>
      <c r="I110" s="1">
        <v>137.82</v>
      </c>
      <c r="J110" s="1"/>
      <c r="K110" s="1">
        <v>106.813</v>
      </c>
      <c r="L110" s="1"/>
      <c r="M110" s="1"/>
      <c r="N110" s="1"/>
      <c r="O110" s="1">
        <v>88.816000000000003</v>
      </c>
      <c r="P110" s="1"/>
      <c r="Q110" s="1">
        <v>95.962000000000003</v>
      </c>
      <c r="R110" s="1"/>
      <c r="S110" s="1">
        <v>78.694999999999993</v>
      </c>
      <c r="T110" s="1">
        <v>63.439</v>
      </c>
      <c r="U110" s="1"/>
      <c r="V110" s="1"/>
      <c r="W110" s="1">
        <v>88.346000000000004</v>
      </c>
      <c r="X110" s="1">
        <v>86.085999999999999</v>
      </c>
      <c r="Y110" s="1"/>
      <c r="Z110" s="1"/>
      <c r="AB110" s="1"/>
      <c r="AC110" s="1">
        <v>82.397000000000006</v>
      </c>
      <c r="AD110" s="1"/>
      <c r="AE110" s="1"/>
      <c r="AF110" s="1">
        <v>61.526000000000003</v>
      </c>
      <c r="AG110" s="1">
        <v>61.424999999999997</v>
      </c>
      <c r="AH110" s="1">
        <v>72.302000000000007</v>
      </c>
      <c r="AI110" s="1"/>
      <c r="AJ110" s="1"/>
    </row>
    <row r="111" spans="2:36" x14ac:dyDescent="0.2">
      <c r="B111" s="1"/>
      <c r="C111" s="1">
        <v>99.165000000000006</v>
      </c>
      <c r="D111" s="1">
        <v>111.61199999999999</v>
      </c>
      <c r="E111" s="1"/>
      <c r="F111" s="1"/>
      <c r="G111" s="1"/>
      <c r="H111" s="1"/>
      <c r="I111" s="1">
        <v>152.15899999999999</v>
      </c>
      <c r="J111" s="1"/>
      <c r="K111" s="1"/>
      <c r="L111" s="1"/>
      <c r="M111" s="1"/>
      <c r="N111" s="1"/>
      <c r="O111" s="1">
        <v>81.197000000000003</v>
      </c>
      <c r="P111" s="1"/>
      <c r="Q111" s="1">
        <v>92.724999999999994</v>
      </c>
      <c r="R111" s="1"/>
      <c r="S111" s="1">
        <v>84.906999999999996</v>
      </c>
      <c r="T111" s="1">
        <v>64.688999999999993</v>
      </c>
      <c r="U111" s="1"/>
      <c r="V111" s="1"/>
      <c r="W111" s="1">
        <v>92.834999999999994</v>
      </c>
      <c r="X111" s="1">
        <v>103.997</v>
      </c>
      <c r="Y111" s="1"/>
      <c r="Z111" s="1"/>
      <c r="AB111" s="1"/>
      <c r="AC111" s="1">
        <v>63.072000000000003</v>
      </c>
      <c r="AD111" s="1"/>
      <c r="AE111" s="1"/>
      <c r="AF111" s="1">
        <v>62.32</v>
      </c>
      <c r="AG111" s="1">
        <v>65.174999999999997</v>
      </c>
      <c r="AH111" s="1">
        <v>82.635999999999996</v>
      </c>
      <c r="AI111" s="1"/>
      <c r="AJ111" s="1"/>
    </row>
    <row r="112" spans="2:36" x14ac:dyDescent="0.2">
      <c r="B112" s="1"/>
      <c r="C112" s="1">
        <v>105.288</v>
      </c>
      <c r="D112" s="1">
        <v>158.57300000000001</v>
      </c>
      <c r="E112" s="1"/>
      <c r="F112" s="1"/>
      <c r="G112" s="1"/>
      <c r="H112" s="1"/>
      <c r="I112" s="1">
        <v>106.91800000000001</v>
      </c>
      <c r="J112" s="1"/>
      <c r="K112" s="1"/>
      <c r="L112" s="1"/>
      <c r="M112" s="1"/>
      <c r="N112" s="1"/>
      <c r="O112" s="1">
        <v>91.75</v>
      </c>
      <c r="P112" s="1"/>
      <c r="Q112" s="1">
        <v>96.694999999999993</v>
      </c>
      <c r="R112" s="1"/>
      <c r="S112" s="1">
        <v>75.218000000000004</v>
      </c>
      <c r="T112" s="1">
        <v>66.736999999999995</v>
      </c>
      <c r="U112" s="1"/>
      <c r="V112" s="1"/>
      <c r="W112" s="1">
        <v>87.912000000000006</v>
      </c>
      <c r="X112" s="1">
        <v>93.173000000000002</v>
      </c>
      <c r="Y112" s="1"/>
      <c r="Z112" s="1"/>
      <c r="AB112" s="1"/>
      <c r="AC112" s="1">
        <v>73.016000000000005</v>
      </c>
      <c r="AD112" s="1"/>
      <c r="AE112" s="1"/>
      <c r="AF112" s="1">
        <v>63.454000000000001</v>
      </c>
      <c r="AG112" s="1">
        <v>57.030999999999999</v>
      </c>
      <c r="AH112" s="1">
        <v>75.021000000000001</v>
      </c>
      <c r="AI112" s="1"/>
      <c r="AJ112" s="1"/>
    </row>
    <row r="113" spans="2:36" x14ac:dyDescent="0.2">
      <c r="B113" s="1"/>
      <c r="C113" s="1">
        <v>111.563</v>
      </c>
      <c r="D113" s="1"/>
      <c r="E113" s="1"/>
      <c r="F113" s="1"/>
      <c r="G113" s="1"/>
      <c r="H113" s="1"/>
      <c r="I113" s="1">
        <v>129.50399999999999</v>
      </c>
      <c r="J113" s="1"/>
      <c r="K113" s="1"/>
      <c r="L113" s="1"/>
      <c r="M113" s="1"/>
      <c r="N113" s="1"/>
      <c r="O113" s="1">
        <v>91.61</v>
      </c>
      <c r="P113" s="1"/>
      <c r="Q113" s="1">
        <v>85.149000000000001</v>
      </c>
      <c r="R113" s="1"/>
      <c r="S113" s="1">
        <v>76.216999999999999</v>
      </c>
      <c r="T113" s="1">
        <v>70.308000000000007</v>
      </c>
      <c r="U113" s="1"/>
      <c r="V113" s="1"/>
      <c r="W113" s="1">
        <v>92.861999999999995</v>
      </c>
      <c r="X113" s="1">
        <v>76.796999999999997</v>
      </c>
      <c r="Y113" s="1"/>
      <c r="Z113" s="1"/>
      <c r="AB113" s="1"/>
      <c r="AC113" s="1">
        <v>67.611999999999995</v>
      </c>
      <c r="AD113" s="1"/>
      <c r="AE113" s="1"/>
      <c r="AF113" s="1">
        <v>66.236000000000004</v>
      </c>
      <c r="AG113" s="1">
        <v>67.510999999999996</v>
      </c>
      <c r="AH113" s="1">
        <v>71.305000000000007</v>
      </c>
      <c r="AI113" s="1"/>
      <c r="AJ113" s="1"/>
    </row>
    <row r="114" spans="2:36" x14ac:dyDescent="0.2">
      <c r="B114" s="1"/>
      <c r="C114" s="1">
        <v>115.875</v>
      </c>
      <c r="D114" s="1"/>
      <c r="E114" s="1"/>
      <c r="F114" s="1"/>
      <c r="G114" s="1"/>
      <c r="H114" s="1"/>
      <c r="I114" s="1">
        <v>107.745</v>
      </c>
      <c r="J114" s="1"/>
      <c r="K114" s="1"/>
      <c r="L114" s="1"/>
      <c r="M114" s="1"/>
      <c r="N114" s="1"/>
      <c r="O114" s="1">
        <v>102.148</v>
      </c>
      <c r="P114" s="1"/>
      <c r="Q114" s="1">
        <v>81.072999999999993</v>
      </c>
      <c r="R114" s="1"/>
      <c r="S114" s="1">
        <v>72.83</v>
      </c>
      <c r="T114" s="1"/>
      <c r="U114" s="1"/>
      <c r="V114" s="1"/>
      <c r="W114" s="1">
        <v>96.221999999999994</v>
      </c>
      <c r="X114" s="1">
        <v>106.255</v>
      </c>
      <c r="Y114" s="1"/>
      <c r="Z114" s="1"/>
      <c r="AB114" s="1"/>
      <c r="AC114" s="1">
        <v>75.061999999999998</v>
      </c>
      <c r="AD114" s="1"/>
      <c r="AE114" s="1"/>
      <c r="AF114" s="1">
        <v>65.021000000000001</v>
      </c>
      <c r="AG114" s="1">
        <v>49.941000000000003</v>
      </c>
      <c r="AH114" s="1">
        <v>61.024000000000001</v>
      </c>
      <c r="AI114" s="1"/>
      <c r="AJ114" s="1"/>
    </row>
    <row r="115" spans="2:36" x14ac:dyDescent="0.2">
      <c r="B115" s="1"/>
      <c r="C115" s="1">
        <v>130.136</v>
      </c>
      <c r="D115" s="1"/>
      <c r="E115" s="1"/>
      <c r="F115" s="1"/>
      <c r="G115" s="1"/>
      <c r="H115" s="1"/>
      <c r="I115" s="1">
        <v>118.21899999999999</v>
      </c>
      <c r="J115" s="1"/>
      <c r="K115" s="1"/>
      <c r="L115" s="1"/>
      <c r="M115" s="1"/>
      <c r="N115" s="1"/>
      <c r="O115" s="1">
        <v>99.95</v>
      </c>
      <c r="P115" s="1"/>
      <c r="Q115" s="1">
        <v>79.275999999999996</v>
      </c>
      <c r="R115" s="1"/>
      <c r="S115" s="1">
        <v>80.102000000000004</v>
      </c>
      <c r="T115" s="1"/>
      <c r="U115" s="1"/>
      <c r="V115" s="1"/>
      <c r="W115" s="1">
        <v>111.61499999999999</v>
      </c>
      <c r="X115" s="1">
        <v>95.590999999999994</v>
      </c>
      <c r="Y115" s="1"/>
      <c r="Z115" s="1"/>
      <c r="AB115" s="1"/>
      <c r="AC115" s="1">
        <v>84.016000000000005</v>
      </c>
      <c r="AD115" s="1"/>
      <c r="AE115" s="1"/>
      <c r="AF115" s="1">
        <v>79.656000000000006</v>
      </c>
      <c r="AG115" s="1">
        <v>48.472999999999999</v>
      </c>
      <c r="AH115" s="1"/>
      <c r="AI115" s="1"/>
      <c r="AJ115" s="1"/>
    </row>
    <row r="116" spans="2:36" x14ac:dyDescent="0.2">
      <c r="B116" s="1"/>
      <c r="C116" s="1">
        <v>101.136</v>
      </c>
      <c r="D116" s="1"/>
      <c r="E116" s="1"/>
      <c r="F116" s="1"/>
      <c r="G116" s="1"/>
      <c r="H116" s="1"/>
      <c r="I116" s="1">
        <v>115.46</v>
      </c>
      <c r="J116" s="1"/>
      <c r="K116" s="1"/>
      <c r="L116" s="1"/>
      <c r="M116" s="1"/>
      <c r="N116" s="1"/>
      <c r="O116" s="1">
        <v>99.79</v>
      </c>
      <c r="P116" s="1"/>
      <c r="Q116" s="1">
        <v>92.795000000000002</v>
      </c>
      <c r="R116" s="1"/>
      <c r="S116" s="1">
        <v>63.832999999999998</v>
      </c>
      <c r="T116" s="1"/>
      <c r="U116" s="1"/>
      <c r="V116" s="1"/>
      <c r="W116" s="1">
        <v>104.735</v>
      </c>
      <c r="X116" s="1">
        <v>97.918999999999997</v>
      </c>
      <c r="Y116" s="1"/>
      <c r="Z116" s="1"/>
      <c r="AB116" s="1"/>
      <c r="AC116" s="1">
        <v>82.665000000000006</v>
      </c>
      <c r="AD116" s="1"/>
      <c r="AE116" s="1"/>
      <c r="AF116" s="1">
        <v>76.94</v>
      </c>
      <c r="AG116" s="1">
        <v>45.780999999999999</v>
      </c>
      <c r="AH116" s="1"/>
      <c r="AI116" s="1"/>
      <c r="AJ116" s="1"/>
    </row>
    <row r="117" spans="2:36" x14ac:dyDescent="0.2">
      <c r="B117" s="1"/>
      <c r="C117" s="1">
        <v>100.94499999999999</v>
      </c>
      <c r="D117" s="1"/>
      <c r="E117" s="1"/>
      <c r="F117" s="1"/>
      <c r="G117" s="1"/>
      <c r="H117" s="1"/>
      <c r="I117" s="1">
        <v>114.658</v>
      </c>
      <c r="J117" s="1"/>
      <c r="K117" s="1"/>
      <c r="L117" s="1"/>
      <c r="M117" s="1"/>
      <c r="N117" s="1"/>
      <c r="O117" s="1">
        <v>104.8</v>
      </c>
      <c r="P117" s="1"/>
      <c r="Q117" s="1">
        <v>90.915000000000006</v>
      </c>
      <c r="R117" s="1"/>
      <c r="S117" s="1">
        <v>66.686000000000007</v>
      </c>
      <c r="T117" s="1"/>
      <c r="U117" s="1"/>
      <c r="V117" s="1"/>
      <c r="W117" s="1">
        <v>104.114</v>
      </c>
      <c r="X117" s="1">
        <v>98.965999999999994</v>
      </c>
      <c r="Y117" s="1"/>
      <c r="Z117" s="1"/>
      <c r="AB117" s="1"/>
      <c r="AC117" s="1">
        <v>66.742000000000004</v>
      </c>
      <c r="AD117" s="1"/>
      <c r="AE117" s="1"/>
      <c r="AF117" s="1">
        <v>73.186999999999998</v>
      </c>
      <c r="AG117" s="1">
        <v>53.601999999999997</v>
      </c>
      <c r="AH117" s="1"/>
      <c r="AI117" s="1"/>
      <c r="AJ117" s="1"/>
    </row>
    <row r="118" spans="2:36" x14ac:dyDescent="0.2">
      <c r="B118" s="1"/>
      <c r="C118" s="1">
        <v>108.178</v>
      </c>
      <c r="D118" s="1"/>
      <c r="E118" s="1"/>
      <c r="F118" s="1"/>
      <c r="G118" s="1"/>
      <c r="H118" s="1"/>
      <c r="I118" s="1">
        <v>115.245</v>
      </c>
      <c r="J118" s="1"/>
      <c r="K118" s="1"/>
      <c r="L118" s="1"/>
      <c r="M118" s="1"/>
      <c r="N118" s="1"/>
      <c r="O118" s="1">
        <v>88.31</v>
      </c>
      <c r="P118" s="1"/>
      <c r="Q118" s="1">
        <v>97.56</v>
      </c>
      <c r="R118" s="1"/>
      <c r="S118" s="1">
        <v>70.774000000000001</v>
      </c>
      <c r="T118" s="1"/>
      <c r="U118" s="1"/>
      <c r="V118" s="1"/>
      <c r="W118" s="1">
        <v>110.453</v>
      </c>
      <c r="X118" s="1">
        <v>92.885000000000005</v>
      </c>
      <c r="Y118" s="1"/>
      <c r="Z118" s="1"/>
      <c r="AB118" s="1"/>
      <c r="AC118" s="1">
        <v>73.481999999999999</v>
      </c>
      <c r="AD118" s="1"/>
      <c r="AE118" s="1"/>
      <c r="AF118" s="1">
        <v>62.92</v>
      </c>
      <c r="AG118" s="1">
        <v>51.279000000000003</v>
      </c>
      <c r="AH118" s="1"/>
      <c r="AI118" s="1"/>
      <c r="AJ118" s="1"/>
    </row>
    <row r="119" spans="2:36" x14ac:dyDescent="0.2">
      <c r="B119" s="1"/>
      <c r="C119" s="1">
        <v>100.39700000000001</v>
      </c>
      <c r="D119" s="1"/>
      <c r="E119" s="1"/>
      <c r="F119" s="1"/>
      <c r="G119" s="1"/>
      <c r="H119" s="1"/>
      <c r="I119" s="1">
        <v>118.133</v>
      </c>
      <c r="J119" s="1"/>
      <c r="K119" s="1"/>
      <c r="L119" s="1"/>
      <c r="M119" s="1"/>
      <c r="N119" s="1"/>
      <c r="O119" s="1">
        <v>101.66800000000001</v>
      </c>
      <c r="P119" s="1"/>
      <c r="Q119" s="1">
        <v>107.61199999999999</v>
      </c>
      <c r="R119" s="1"/>
      <c r="S119" s="1">
        <v>85.841999999999999</v>
      </c>
      <c r="T119" s="1"/>
      <c r="U119" s="1"/>
      <c r="V119" s="1"/>
      <c r="W119" s="1">
        <v>102.70699999999999</v>
      </c>
      <c r="X119" s="1">
        <v>94.274000000000001</v>
      </c>
      <c r="Y119" s="1"/>
      <c r="Z119" s="1"/>
      <c r="AB119" s="1"/>
      <c r="AC119" s="1">
        <v>61.100999999999999</v>
      </c>
      <c r="AD119" s="1"/>
      <c r="AE119" s="1"/>
      <c r="AF119" s="1">
        <v>69.763999999999996</v>
      </c>
      <c r="AG119" s="1">
        <v>64.584999999999994</v>
      </c>
      <c r="AH119" s="1"/>
      <c r="AI119" s="1"/>
      <c r="AJ119" s="1"/>
    </row>
    <row r="120" spans="2:36" x14ac:dyDescent="0.2">
      <c r="B120" s="1"/>
      <c r="C120" s="1">
        <v>113.937</v>
      </c>
      <c r="D120" s="1"/>
      <c r="E120" s="1"/>
      <c r="F120" s="1"/>
      <c r="G120" s="1"/>
      <c r="H120" s="1"/>
      <c r="I120" s="1">
        <v>115.965</v>
      </c>
      <c r="J120" s="1"/>
      <c r="K120" s="1"/>
      <c r="L120" s="1"/>
      <c r="M120" s="1"/>
      <c r="N120" s="1"/>
      <c r="O120" s="1">
        <v>112.533</v>
      </c>
      <c r="P120" s="1"/>
      <c r="Q120" s="1">
        <v>92.853999999999999</v>
      </c>
      <c r="R120" s="1"/>
      <c r="S120" s="1">
        <v>77.808999999999997</v>
      </c>
      <c r="T120" s="1"/>
      <c r="U120" s="1"/>
      <c r="V120" s="1"/>
      <c r="W120" s="1">
        <v>84.314999999999998</v>
      </c>
      <c r="X120" s="1">
        <v>95.92</v>
      </c>
      <c r="Y120" s="1"/>
      <c r="Z120" s="1"/>
      <c r="AB120" s="1"/>
      <c r="AC120" s="1">
        <v>66.02</v>
      </c>
      <c r="AD120" s="1"/>
      <c r="AE120" s="1"/>
      <c r="AF120" s="1">
        <v>57.027999999999999</v>
      </c>
      <c r="AG120" s="1">
        <v>53.250999999999998</v>
      </c>
      <c r="AH120" s="1"/>
      <c r="AI120" s="1"/>
      <c r="AJ120" s="1"/>
    </row>
    <row r="121" spans="2:36" x14ac:dyDescent="0.2">
      <c r="B121" s="1"/>
      <c r="C121" s="1">
        <v>104.86499999999999</v>
      </c>
      <c r="D121" s="1"/>
      <c r="E121" s="1"/>
      <c r="F121" s="1"/>
      <c r="G121" s="1"/>
      <c r="H121" s="1"/>
      <c r="I121" s="1">
        <v>121.533</v>
      </c>
      <c r="J121" s="1"/>
      <c r="K121" s="1"/>
      <c r="L121" s="1"/>
      <c r="M121" s="1"/>
      <c r="N121" s="1"/>
      <c r="O121" s="1">
        <v>102.16500000000001</v>
      </c>
      <c r="P121" s="1"/>
      <c r="Q121" s="1">
        <v>99.492000000000004</v>
      </c>
      <c r="R121" s="1"/>
      <c r="S121" s="1">
        <v>81.004000000000005</v>
      </c>
      <c r="T121" s="1"/>
      <c r="U121" s="1"/>
      <c r="V121" s="1"/>
      <c r="W121" s="1">
        <v>90.628</v>
      </c>
      <c r="X121" s="1"/>
      <c r="Y121" s="1"/>
      <c r="Z121" s="1"/>
      <c r="AB121" s="1"/>
      <c r="AC121" s="1">
        <v>83.04</v>
      </c>
      <c r="AD121" s="1"/>
      <c r="AE121" s="1"/>
      <c r="AF121" s="1">
        <v>70.504000000000005</v>
      </c>
      <c r="AG121" s="1"/>
      <c r="AH121" s="1"/>
      <c r="AI121" s="1"/>
      <c r="AJ121" s="1"/>
    </row>
    <row r="122" spans="2:36" x14ac:dyDescent="0.2">
      <c r="B122" s="1"/>
      <c r="C122" s="1">
        <v>114.738</v>
      </c>
      <c r="D122" s="1"/>
      <c r="E122" s="1"/>
      <c r="F122" s="1"/>
      <c r="G122" s="1"/>
      <c r="H122" s="1"/>
      <c r="I122" s="1">
        <v>115.02200000000001</v>
      </c>
      <c r="J122" s="1"/>
      <c r="K122" s="1"/>
      <c r="L122" s="1"/>
      <c r="M122" s="1"/>
      <c r="N122" s="1"/>
      <c r="O122" s="1">
        <v>104.657</v>
      </c>
      <c r="P122" s="1"/>
      <c r="Q122" s="1">
        <v>85.712000000000003</v>
      </c>
      <c r="R122" s="1"/>
      <c r="S122" s="1">
        <v>80.185000000000002</v>
      </c>
      <c r="T122" s="1"/>
      <c r="U122" s="1"/>
      <c r="V122" s="1"/>
      <c r="W122" s="1">
        <v>105.657</v>
      </c>
      <c r="X122" s="1"/>
      <c r="Y122" s="1"/>
      <c r="Z122" s="1"/>
      <c r="AB122" s="1"/>
      <c r="AC122" s="1">
        <v>72.244</v>
      </c>
      <c r="AD122" s="1"/>
      <c r="AE122" s="1"/>
      <c r="AF122" s="1">
        <v>56.265000000000001</v>
      </c>
      <c r="AG122" s="1"/>
      <c r="AH122" s="1"/>
      <c r="AI122" s="1"/>
      <c r="AJ122" s="1"/>
    </row>
    <row r="123" spans="2:36" x14ac:dyDescent="0.2">
      <c r="B123" s="1"/>
      <c r="C123" s="1">
        <v>101.291</v>
      </c>
      <c r="D123" s="1"/>
      <c r="E123" s="1"/>
      <c r="F123" s="1"/>
      <c r="G123" s="1"/>
      <c r="H123" s="1"/>
      <c r="I123" s="1">
        <v>109.05500000000001</v>
      </c>
      <c r="J123" s="1"/>
      <c r="K123" s="1"/>
      <c r="L123" s="1"/>
      <c r="M123" s="1"/>
      <c r="N123" s="1"/>
      <c r="O123" s="1">
        <v>102.105</v>
      </c>
      <c r="P123" s="1"/>
      <c r="Q123" s="1"/>
      <c r="R123" s="1"/>
      <c r="S123" s="1">
        <v>77.893000000000001</v>
      </c>
      <c r="T123" s="1"/>
      <c r="U123" s="1"/>
      <c r="V123" s="1"/>
      <c r="W123" s="1">
        <v>101.52500000000001</v>
      </c>
      <c r="X123" s="1"/>
      <c r="Y123" s="1"/>
      <c r="Z123" s="1"/>
      <c r="AB123" s="1"/>
      <c r="AC123" s="1">
        <v>65.253</v>
      </c>
      <c r="AD123" s="1"/>
      <c r="AE123" s="1"/>
      <c r="AF123" s="1">
        <v>61.968000000000004</v>
      </c>
      <c r="AG123" s="1"/>
      <c r="AH123" s="1"/>
      <c r="AI123" s="1"/>
      <c r="AJ123" s="1"/>
    </row>
    <row r="124" spans="2:36" x14ac:dyDescent="0.2">
      <c r="B124" s="1"/>
      <c r="C124" s="1">
        <v>105.414</v>
      </c>
      <c r="D124" s="1"/>
      <c r="E124" s="1"/>
      <c r="F124" s="1"/>
      <c r="G124" s="1"/>
      <c r="H124" s="1"/>
      <c r="I124" s="1">
        <v>116.601</v>
      </c>
      <c r="J124" s="1"/>
      <c r="K124" s="1"/>
      <c r="L124" s="1"/>
      <c r="M124" s="1"/>
      <c r="N124" s="1"/>
      <c r="O124" s="1">
        <v>75.686999999999998</v>
      </c>
      <c r="P124" s="1"/>
      <c r="Q124" s="1"/>
      <c r="R124" s="1"/>
      <c r="S124" s="1">
        <v>71.096000000000004</v>
      </c>
      <c r="T124" s="1"/>
      <c r="U124" s="1"/>
      <c r="V124" s="1"/>
      <c r="W124" s="1">
        <v>108.33199999999999</v>
      </c>
      <c r="X124" s="1"/>
      <c r="Y124" s="1"/>
      <c r="Z124" s="1"/>
      <c r="AB124" s="1"/>
      <c r="AC124" s="1">
        <v>66.683000000000007</v>
      </c>
      <c r="AD124" s="1"/>
      <c r="AE124" s="1"/>
      <c r="AF124" s="1">
        <v>60.220999999999997</v>
      </c>
      <c r="AG124" s="1"/>
      <c r="AH124" s="1"/>
      <c r="AI124" s="1"/>
      <c r="AJ124" s="1"/>
    </row>
    <row r="125" spans="2:36" x14ac:dyDescent="0.2">
      <c r="B125" s="1"/>
      <c r="C125" s="1">
        <v>122.17400000000001</v>
      </c>
      <c r="D125" s="1"/>
      <c r="E125" s="1"/>
      <c r="F125" s="1"/>
      <c r="G125" s="1"/>
      <c r="H125" s="1"/>
      <c r="I125" s="1">
        <v>117.21899999999999</v>
      </c>
      <c r="J125" s="1"/>
      <c r="K125" s="1"/>
      <c r="L125" s="1"/>
      <c r="M125" s="1"/>
      <c r="N125" s="1"/>
      <c r="O125" s="1">
        <v>91.397999999999996</v>
      </c>
      <c r="P125" s="1"/>
      <c r="Q125" s="1"/>
      <c r="R125" s="1"/>
      <c r="S125" s="1">
        <v>84.156000000000006</v>
      </c>
      <c r="T125" s="1"/>
      <c r="U125" s="1"/>
      <c r="V125" s="1"/>
      <c r="W125" s="1">
        <v>104.935</v>
      </c>
      <c r="X125" s="1"/>
      <c r="Y125" s="1"/>
      <c r="Z125" s="1"/>
      <c r="AB125" s="1"/>
      <c r="AC125" s="1">
        <v>70.388999999999996</v>
      </c>
      <c r="AD125" s="1"/>
      <c r="AE125" s="1"/>
      <c r="AF125" s="1">
        <v>55.423000000000002</v>
      </c>
      <c r="AG125" s="1"/>
      <c r="AH125" s="1"/>
      <c r="AI125" s="1"/>
      <c r="AJ125" s="1"/>
    </row>
    <row r="126" spans="2:36" x14ac:dyDescent="0.2">
      <c r="B126" s="1"/>
      <c r="C126" s="1">
        <v>104.587</v>
      </c>
      <c r="D126" s="1"/>
      <c r="E126" s="1"/>
      <c r="F126" s="1"/>
      <c r="G126" s="1"/>
      <c r="H126" s="1"/>
      <c r="I126" s="1">
        <v>112.861</v>
      </c>
      <c r="J126" s="1"/>
      <c r="K126" s="1"/>
      <c r="L126" s="1"/>
      <c r="M126" s="1"/>
      <c r="N126" s="1"/>
      <c r="O126" s="1">
        <v>86.731999999999999</v>
      </c>
      <c r="P126" s="1"/>
      <c r="Q126" s="1"/>
      <c r="R126" s="1"/>
      <c r="S126" s="1">
        <v>85.067999999999998</v>
      </c>
      <c r="T126" s="1"/>
      <c r="U126" s="1"/>
      <c r="V126" s="1"/>
      <c r="W126" s="1">
        <v>124.047</v>
      </c>
      <c r="X126" s="1"/>
      <c r="Y126" s="1"/>
      <c r="Z126" s="1"/>
      <c r="AB126" s="1"/>
      <c r="AC126" s="1">
        <v>73.905000000000001</v>
      </c>
      <c r="AD126" s="1"/>
      <c r="AE126" s="1"/>
      <c r="AF126" s="1">
        <v>59.250999999999998</v>
      </c>
      <c r="AG126" s="1"/>
      <c r="AH126" s="1"/>
      <c r="AI126" s="1"/>
      <c r="AJ126" s="1"/>
    </row>
    <row r="127" spans="2:36" x14ac:dyDescent="0.2">
      <c r="B127" s="1"/>
      <c r="C127" s="1">
        <v>118.777</v>
      </c>
      <c r="D127" s="1"/>
      <c r="E127" s="1"/>
      <c r="F127" s="1"/>
      <c r="G127" s="1"/>
      <c r="H127" s="1"/>
      <c r="I127" s="1">
        <v>116.82299999999999</v>
      </c>
      <c r="J127" s="1"/>
      <c r="K127" s="1"/>
      <c r="L127" s="1"/>
      <c r="M127" s="1"/>
      <c r="N127" s="1"/>
      <c r="O127" s="1">
        <v>86.099000000000004</v>
      </c>
      <c r="P127" s="1"/>
      <c r="Q127" s="1"/>
      <c r="R127" s="1"/>
      <c r="S127" s="1">
        <v>78.519000000000005</v>
      </c>
      <c r="T127" s="1"/>
      <c r="U127" s="1"/>
      <c r="V127" s="1"/>
      <c r="W127" s="1">
        <v>101.255</v>
      </c>
      <c r="X127" s="1"/>
      <c r="Y127" s="1"/>
      <c r="Z127" s="1"/>
      <c r="AB127" s="1"/>
      <c r="AC127" s="1">
        <v>68.662000000000006</v>
      </c>
      <c r="AD127" s="1"/>
      <c r="AE127" s="1"/>
      <c r="AF127" s="1">
        <v>58.448999999999998</v>
      </c>
      <c r="AG127" s="1"/>
      <c r="AH127" s="1"/>
      <c r="AI127" s="1"/>
      <c r="AJ127" s="1"/>
    </row>
    <row r="128" spans="2:36" x14ac:dyDescent="0.2">
      <c r="B128" s="1"/>
      <c r="C128" s="1">
        <v>106.791</v>
      </c>
      <c r="D128" s="1"/>
      <c r="E128" s="1"/>
      <c r="F128" s="1"/>
      <c r="G128" s="1"/>
      <c r="H128" s="1"/>
      <c r="I128" s="1">
        <v>108.18899999999999</v>
      </c>
      <c r="J128" s="1"/>
      <c r="K128" s="1"/>
      <c r="L128" s="1"/>
      <c r="M128" s="1"/>
      <c r="N128" s="1"/>
      <c r="O128" s="1">
        <v>84.769000000000005</v>
      </c>
      <c r="P128" s="1"/>
      <c r="Q128" s="1"/>
      <c r="R128" s="1"/>
      <c r="S128" s="1">
        <v>72.649000000000001</v>
      </c>
      <c r="T128" s="1"/>
      <c r="U128" s="1"/>
      <c r="V128" s="1"/>
      <c r="W128" s="1">
        <v>85.509</v>
      </c>
      <c r="X128" s="1"/>
      <c r="Y128" s="1"/>
      <c r="Z128" s="1"/>
      <c r="AB128" s="1"/>
      <c r="AC128" s="1">
        <v>70.22</v>
      </c>
      <c r="AD128" s="1"/>
      <c r="AE128" s="1"/>
      <c r="AF128" s="1">
        <v>76.683000000000007</v>
      </c>
      <c r="AG128" s="1"/>
      <c r="AH128" s="1"/>
      <c r="AI128" s="1"/>
      <c r="AJ128" s="1"/>
    </row>
    <row r="129" spans="2:36" x14ac:dyDescent="0.2">
      <c r="B129" s="1"/>
      <c r="C129" s="1"/>
      <c r="D129" s="1"/>
      <c r="E129" s="1"/>
      <c r="F129" s="1"/>
      <c r="G129" s="1"/>
      <c r="H129" s="1"/>
      <c r="I129" s="1">
        <v>112.087</v>
      </c>
      <c r="J129" s="1"/>
      <c r="K129" s="1"/>
      <c r="L129" s="1"/>
      <c r="M129" s="1"/>
      <c r="N129" s="1"/>
      <c r="O129" s="1">
        <v>87.494</v>
      </c>
      <c r="P129" s="1"/>
      <c r="Q129" s="1"/>
      <c r="R129" s="1"/>
      <c r="S129" s="1">
        <v>77.587999999999994</v>
      </c>
      <c r="T129" s="1"/>
      <c r="U129" s="1"/>
      <c r="V129" s="1"/>
      <c r="W129" s="1">
        <v>104.595</v>
      </c>
      <c r="X129" s="1"/>
      <c r="Y129" s="1"/>
      <c r="Z129" s="1"/>
      <c r="AB129" s="1"/>
      <c r="AC129" s="1">
        <v>62.694000000000003</v>
      </c>
      <c r="AD129" s="1"/>
      <c r="AE129" s="1"/>
      <c r="AF129" s="1">
        <v>70.644999999999996</v>
      </c>
      <c r="AG129" s="1"/>
      <c r="AH129" s="1"/>
      <c r="AI129" s="1"/>
      <c r="AJ129" s="1"/>
    </row>
    <row r="130" spans="2:36" x14ac:dyDescent="0.2">
      <c r="B130" s="1"/>
      <c r="C130" s="1"/>
      <c r="D130" s="1"/>
      <c r="E130" s="1"/>
      <c r="F130" s="1"/>
      <c r="G130" s="1"/>
      <c r="H130" s="1"/>
      <c r="I130" s="1">
        <v>112.262</v>
      </c>
      <c r="J130" s="1"/>
      <c r="K130" s="1"/>
      <c r="L130" s="1"/>
      <c r="M130" s="1"/>
      <c r="N130" s="1"/>
      <c r="O130" s="1">
        <v>90.825999999999993</v>
      </c>
      <c r="P130" s="1"/>
      <c r="Q130" s="1"/>
      <c r="R130" s="1"/>
      <c r="S130" s="1">
        <v>86.031999999999996</v>
      </c>
      <c r="T130" s="1"/>
      <c r="U130" s="1"/>
      <c r="V130" s="1"/>
      <c r="W130" s="1">
        <v>102.325</v>
      </c>
      <c r="X130" s="1"/>
      <c r="Y130" s="1"/>
      <c r="Z130" s="1"/>
      <c r="AB130" s="1"/>
      <c r="AC130" s="1">
        <v>68.585999999999999</v>
      </c>
      <c r="AD130" s="1"/>
      <c r="AE130" s="1"/>
      <c r="AF130" s="1">
        <v>60.069000000000003</v>
      </c>
      <c r="AG130" s="1"/>
      <c r="AH130" s="1"/>
      <c r="AI130" s="1"/>
      <c r="AJ130" s="1"/>
    </row>
    <row r="131" spans="2:36" x14ac:dyDescent="0.2">
      <c r="B131" s="1"/>
      <c r="C131" s="1"/>
      <c r="D131" s="1"/>
      <c r="E131" s="1"/>
      <c r="F131" s="1"/>
      <c r="G131" s="1"/>
      <c r="H131" s="1"/>
      <c r="I131" s="1">
        <v>99.222999999999999</v>
      </c>
      <c r="J131" s="1"/>
      <c r="K131" s="1"/>
      <c r="L131" s="1"/>
      <c r="M131" s="1"/>
      <c r="N131" s="1"/>
      <c r="O131" s="1">
        <v>94.054000000000002</v>
      </c>
      <c r="P131" s="1"/>
      <c r="Q131" s="1"/>
      <c r="R131" s="1"/>
      <c r="S131" s="1">
        <v>82.882999999999996</v>
      </c>
      <c r="T131" s="1"/>
      <c r="U131" s="1"/>
      <c r="V131" s="1"/>
      <c r="W131" s="1">
        <v>96.031999999999996</v>
      </c>
      <c r="X131" s="1"/>
      <c r="Y131" s="1"/>
      <c r="Z131" s="1"/>
      <c r="AB131" s="1"/>
      <c r="AC131" s="1">
        <v>82.084999999999994</v>
      </c>
      <c r="AD131" s="1"/>
      <c r="AE131" s="1"/>
      <c r="AF131" s="1">
        <v>72.370999999999995</v>
      </c>
      <c r="AG131" s="1"/>
      <c r="AH131" s="1"/>
      <c r="AI131" s="1"/>
      <c r="AJ131" s="1"/>
    </row>
    <row r="132" spans="2:36" x14ac:dyDescent="0.2">
      <c r="B132" s="1"/>
      <c r="C132" s="1"/>
      <c r="D132" s="1"/>
      <c r="E132" s="1"/>
      <c r="F132" s="1"/>
      <c r="G132" s="1"/>
      <c r="H132" s="1"/>
      <c r="I132" s="1">
        <v>115.21899999999999</v>
      </c>
      <c r="J132" s="1"/>
      <c r="K132" s="1"/>
      <c r="L132" s="1"/>
      <c r="M132" s="1"/>
      <c r="N132" s="1"/>
      <c r="O132" s="1">
        <v>97.578000000000003</v>
      </c>
      <c r="P132" s="1"/>
      <c r="Q132" s="1"/>
      <c r="R132" s="1"/>
      <c r="S132" s="1">
        <v>81.694999999999993</v>
      </c>
      <c r="T132" s="1"/>
      <c r="U132" s="1"/>
      <c r="V132" s="1"/>
      <c r="W132" s="1">
        <v>93.242000000000004</v>
      </c>
      <c r="X132" s="1"/>
      <c r="Y132" s="1"/>
      <c r="Z132" s="1"/>
      <c r="AB132" s="1"/>
      <c r="AC132" s="1">
        <v>78.769000000000005</v>
      </c>
      <c r="AD132" s="1"/>
      <c r="AE132" s="1"/>
      <c r="AF132" s="1">
        <v>61.003</v>
      </c>
      <c r="AG132" s="1"/>
      <c r="AH132" s="1"/>
      <c r="AI132" s="1"/>
      <c r="AJ132" s="1"/>
    </row>
    <row r="133" spans="2:36" x14ac:dyDescent="0.2">
      <c r="B133" s="1"/>
      <c r="C133" s="1"/>
      <c r="D133" s="1"/>
      <c r="E133" s="1"/>
      <c r="F133" s="1"/>
      <c r="G133" s="1"/>
      <c r="H133" s="1"/>
      <c r="I133" s="1">
        <v>114.48</v>
      </c>
      <c r="J133" s="1"/>
      <c r="K133" s="1"/>
      <c r="L133" s="1"/>
      <c r="M133" s="1"/>
      <c r="N133" s="1"/>
      <c r="O133" s="1">
        <v>108.181</v>
      </c>
      <c r="P133" s="1"/>
      <c r="Q133" s="1"/>
      <c r="R133" s="1"/>
      <c r="S133" s="1">
        <v>80.802000000000007</v>
      </c>
      <c r="T133" s="1"/>
      <c r="U133" s="1"/>
      <c r="V133" s="1"/>
      <c r="W133" s="1">
        <v>98.984999999999999</v>
      </c>
      <c r="X133" s="1"/>
      <c r="Y133" s="1"/>
      <c r="Z133" s="1"/>
      <c r="AB133" s="1"/>
      <c r="AC133" s="1">
        <v>73.326999999999998</v>
      </c>
      <c r="AD133" s="1"/>
      <c r="AE133" s="1"/>
      <c r="AF133" s="1">
        <v>53.375999999999998</v>
      </c>
      <c r="AG133" s="1"/>
      <c r="AH133" s="1"/>
      <c r="AI133" s="1"/>
      <c r="AJ133" s="1"/>
    </row>
    <row r="134" spans="2:36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>
        <v>91.581999999999994</v>
      </c>
      <c r="P134" s="1"/>
      <c r="Q134" s="1"/>
      <c r="R134" s="1"/>
      <c r="S134" s="1">
        <v>94.932000000000002</v>
      </c>
      <c r="T134" s="1"/>
      <c r="U134" s="1"/>
      <c r="V134" s="1"/>
      <c r="W134" s="1">
        <v>96.037000000000006</v>
      </c>
      <c r="X134" s="1"/>
      <c r="Y134" s="1"/>
      <c r="Z134" s="1"/>
      <c r="AB134" s="1"/>
      <c r="AC134" s="1">
        <v>75.087999999999994</v>
      </c>
      <c r="AD134" s="1"/>
      <c r="AE134" s="1"/>
      <c r="AF134" s="1">
        <v>53.906999999999996</v>
      </c>
      <c r="AG134" s="1"/>
      <c r="AH134" s="1"/>
      <c r="AI134" s="1"/>
      <c r="AJ134" s="1"/>
    </row>
    <row r="135" spans="2:36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>
        <v>95.302000000000007</v>
      </c>
      <c r="P135" s="1"/>
      <c r="Q135" s="1"/>
      <c r="R135" s="1"/>
      <c r="S135" s="1">
        <v>67.539000000000001</v>
      </c>
      <c r="T135" s="1"/>
      <c r="U135" s="1"/>
      <c r="V135" s="1"/>
      <c r="W135" s="1">
        <v>103.386</v>
      </c>
      <c r="X135" s="1"/>
      <c r="Y135" s="1"/>
      <c r="Z135" s="1"/>
      <c r="AB135" s="1"/>
      <c r="AC135" s="1">
        <v>71.293000000000006</v>
      </c>
      <c r="AD135" s="1"/>
      <c r="AE135" s="1"/>
      <c r="AF135" s="1">
        <v>52.996000000000002</v>
      </c>
      <c r="AG135" s="1"/>
      <c r="AH135" s="1"/>
      <c r="AI135" s="1"/>
      <c r="AJ135" s="1"/>
    </row>
    <row r="136" spans="2:36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>
        <v>89.090999999999994</v>
      </c>
      <c r="P136" s="1"/>
      <c r="Q136" s="1"/>
      <c r="R136" s="1"/>
      <c r="S136" s="1">
        <v>89.718999999999994</v>
      </c>
      <c r="T136" s="1"/>
      <c r="U136" s="1"/>
      <c r="V136" s="1"/>
      <c r="W136" s="1">
        <v>91.632000000000005</v>
      </c>
      <c r="X136" s="1"/>
      <c r="Y136" s="1"/>
      <c r="Z136" s="1"/>
      <c r="AB136" s="1"/>
      <c r="AC136" s="1">
        <v>82.346999999999994</v>
      </c>
      <c r="AD136" s="1"/>
      <c r="AE136" s="1"/>
      <c r="AF136" s="1">
        <v>54.661999999999999</v>
      </c>
      <c r="AG136" s="1"/>
      <c r="AH136" s="1"/>
      <c r="AI136" s="1"/>
      <c r="AJ136" s="1"/>
    </row>
    <row r="137" spans="2:36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>
        <v>78.644000000000005</v>
      </c>
      <c r="P137" s="1"/>
      <c r="Q137" s="1"/>
      <c r="R137" s="1"/>
      <c r="S137" s="1">
        <v>83.748999999999995</v>
      </c>
      <c r="T137" s="1"/>
      <c r="U137" s="1"/>
      <c r="V137" s="1"/>
      <c r="W137" s="1">
        <v>96.793999999999997</v>
      </c>
      <c r="X137" s="1"/>
      <c r="Y137" s="1"/>
      <c r="Z137" s="1"/>
      <c r="AB137" s="1"/>
      <c r="AC137" s="1">
        <v>76.644999999999996</v>
      </c>
      <c r="AD137" s="1"/>
      <c r="AE137" s="1"/>
      <c r="AF137" s="1">
        <v>52.991</v>
      </c>
      <c r="AG137" s="1"/>
      <c r="AH137" s="1"/>
      <c r="AI137" s="1"/>
      <c r="AJ137" s="1"/>
    </row>
    <row r="138" spans="2:36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>
        <v>84.864999999999995</v>
      </c>
      <c r="P138" s="1"/>
      <c r="Q138" s="1"/>
      <c r="R138" s="1"/>
      <c r="S138" s="1">
        <v>76.069000000000003</v>
      </c>
      <c r="T138" s="1"/>
      <c r="U138" s="1"/>
      <c r="V138" s="1"/>
      <c r="W138" s="1">
        <v>94.334999999999994</v>
      </c>
      <c r="X138" s="1"/>
      <c r="Y138" s="1"/>
      <c r="Z138" s="1"/>
      <c r="AB138" s="1"/>
      <c r="AC138" s="1">
        <v>83.94</v>
      </c>
      <c r="AD138" s="1"/>
      <c r="AE138" s="1"/>
      <c r="AF138" s="1">
        <v>56.034999999999997</v>
      </c>
      <c r="AG138" s="1"/>
      <c r="AH138" s="1"/>
      <c r="AI138" s="1"/>
      <c r="AJ138" s="1"/>
    </row>
    <row r="139" spans="2:36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>
        <v>83.771000000000001</v>
      </c>
      <c r="P139" s="1"/>
      <c r="Q139" s="1"/>
      <c r="R139" s="1"/>
      <c r="S139" s="1">
        <v>85.278000000000006</v>
      </c>
      <c r="T139" s="1"/>
      <c r="U139" s="1"/>
      <c r="V139" s="1"/>
      <c r="W139" s="1">
        <v>102.852</v>
      </c>
      <c r="X139" s="1"/>
      <c r="Y139" s="1"/>
      <c r="Z139" s="1"/>
      <c r="AB139" s="1"/>
      <c r="AC139" s="1">
        <v>75.869</v>
      </c>
      <c r="AD139" s="1"/>
      <c r="AE139" s="1"/>
      <c r="AF139" s="1">
        <v>58.023000000000003</v>
      </c>
      <c r="AG139" s="1"/>
      <c r="AH139" s="1"/>
      <c r="AI139" s="1"/>
      <c r="AJ139" s="1"/>
    </row>
    <row r="140" spans="2:36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>
        <v>91.730999999999995</v>
      </c>
      <c r="P140" s="1"/>
      <c r="Q140" s="1"/>
      <c r="R140" s="1"/>
      <c r="S140" s="1">
        <v>79.275999999999996</v>
      </c>
      <c r="T140" s="1"/>
      <c r="U140" s="1"/>
      <c r="V140" s="1"/>
      <c r="W140" s="1">
        <v>117.413</v>
      </c>
      <c r="X140" s="1"/>
      <c r="Y140" s="1"/>
      <c r="Z140" s="1"/>
      <c r="AB140" s="1"/>
      <c r="AC140" s="1">
        <v>60.045000000000002</v>
      </c>
      <c r="AD140" s="1"/>
      <c r="AE140" s="1"/>
      <c r="AF140" s="1">
        <v>60.030999999999999</v>
      </c>
      <c r="AG140" s="1"/>
      <c r="AH140" s="1"/>
      <c r="AI140" s="1"/>
      <c r="AJ140" s="1"/>
    </row>
    <row r="141" spans="2:36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>
        <v>86.962000000000003</v>
      </c>
      <c r="P141" s="1"/>
      <c r="Q141" s="1"/>
      <c r="R141" s="1"/>
      <c r="S141" s="1">
        <v>74.75</v>
      </c>
      <c r="T141" s="1"/>
      <c r="U141" s="1"/>
      <c r="V141" s="1"/>
      <c r="W141" s="1">
        <v>113.47199999999999</v>
      </c>
      <c r="X141" s="1"/>
      <c r="Y141" s="1"/>
      <c r="Z141" s="1"/>
      <c r="AB141" s="1"/>
      <c r="AC141" s="1"/>
      <c r="AD141" s="1"/>
      <c r="AE141" s="1"/>
      <c r="AF141" s="1">
        <v>69.176000000000002</v>
      </c>
      <c r="AG141" s="1"/>
      <c r="AH141" s="1"/>
      <c r="AI141" s="1"/>
      <c r="AJ141" s="1"/>
    </row>
    <row r="142" spans="2:36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>
        <v>87.144999999999996</v>
      </c>
      <c r="P142" s="1"/>
      <c r="Q142" s="1"/>
      <c r="R142" s="1"/>
      <c r="S142" s="1">
        <v>90.278999999999996</v>
      </c>
      <c r="T142" s="1"/>
      <c r="U142" s="1"/>
      <c r="V142" s="1"/>
      <c r="W142" s="1">
        <v>112.461</v>
      </c>
      <c r="X142" s="1"/>
      <c r="Y142" s="1"/>
      <c r="Z142" s="1"/>
      <c r="AB142" s="1"/>
      <c r="AC142" s="1"/>
      <c r="AD142" s="1"/>
      <c r="AE142" s="1"/>
      <c r="AF142" s="1">
        <v>65.837999999999994</v>
      </c>
      <c r="AG142" s="1"/>
      <c r="AH142" s="1"/>
      <c r="AI142" s="1"/>
      <c r="AJ142" s="1"/>
    </row>
    <row r="143" spans="2:36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>
        <v>87.096000000000004</v>
      </c>
      <c r="P143" s="1"/>
      <c r="Q143" s="1"/>
      <c r="R143" s="1"/>
      <c r="S143" s="1">
        <v>89.492000000000004</v>
      </c>
      <c r="T143" s="1"/>
      <c r="U143" s="1"/>
      <c r="V143" s="1"/>
      <c r="W143" s="1">
        <v>91.646000000000001</v>
      </c>
      <c r="X143" s="1"/>
      <c r="Y143" s="1"/>
      <c r="Z143" s="1"/>
      <c r="AB143" s="1"/>
      <c r="AC143" s="1"/>
      <c r="AD143" s="1"/>
      <c r="AE143" s="1"/>
      <c r="AF143" s="1">
        <v>63.014000000000003</v>
      </c>
      <c r="AG143" s="1"/>
      <c r="AH143" s="1"/>
      <c r="AI143" s="1"/>
      <c r="AJ143" s="1"/>
    </row>
    <row r="144" spans="2:36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>
        <v>104.179</v>
      </c>
      <c r="P144" s="1"/>
      <c r="Q144" s="1"/>
      <c r="R144" s="1"/>
      <c r="S144" s="1">
        <v>97.138000000000005</v>
      </c>
      <c r="T144" s="1"/>
      <c r="U144" s="1"/>
      <c r="V144" s="1"/>
      <c r="W144" s="1">
        <v>104.916</v>
      </c>
      <c r="X144" s="1"/>
      <c r="Y144" s="1"/>
      <c r="Z144" s="1"/>
      <c r="AB144" s="1"/>
      <c r="AC144" s="1"/>
      <c r="AD144" s="1"/>
      <c r="AE144" s="1"/>
      <c r="AF144" s="1">
        <v>76.525000000000006</v>
      </c>
      <c r="AG144" s="1"/>
      <c r="AH144" s="1"/>
      <c r="AI144" s="1"/>
      <c r="AJ144" s="1"/>
    </row>
    <row r="145" spans="2:36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>
        <v>79.072000000000003</v>
      </c>
      <c r="P145" s="1"/>
      <c r="Q145" s="1"/>
      <c r="R145" s="1"/>
      <c r="S145" s="1">
        <v>71.769000000000005</v>
      </c>
      <c r="T145" s="1"/>
      <c r="U145" s="1"/>
      <c r="V145" s="1"/>
      <c r="W145" s="1">
        <v>74.819999999999993</v>
      </c>
      <c r="X145" s="1"/>
      <c r="Y145" s="1"/>
      <c r="Z145" s="1"/>
      <c r="AB145" s="1"/>
      <c r="AC145" s="1"/>
      <c r="AD145" s="1"/>
      <c r="AE145" s="1"/>
      <c r="AF145" s="1">
        <v>60.981999999999999</v>
      </c>
      <c r="AG145" s="1"/>
      <c r="AH145" s="1"/>
      <c r="AI145" s="1"/>
      <c r="AJ145" s="1"/>
    </row>
    <row r="146" spans="2:36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>
        <v>83.161000000000001</v>
      </c>
      <c r="P146" s="1"/>
      <c r="Q146" s="1"/>
      <c r="R146" s="1"/>
      <c r="S146" s="1">
        <v>72.222999999999999</v>
      </c>
      <c r="T146" s="1"/>
      <c r="U146" s="1"/>
      <c r="V146" s="1"/>
      <c r="W146" s="1">
        <v>121.36499999999999</v>
      </c>
      <c r="X146" s="1"/>
      <c r="Y146" s="1"/>
      <c r="Z146" s="1"/>
      <c r="AB146" s="1"/>
      <c r="AC146" s="1"/>
      <c r="AD146" s="1"/>
      <c r="AE146" s="1"/>
      <c r="AF146" s="1">
        <v>66.578000000000003</v>
      </c>
      <c r="AG146" s="1"/>
      <c r="AH146" s="1"/>
      <c r="AI146" s="1"/>
      <c r="AJ146" s="1"/>
    </row>
    <row r="147" spans="2:36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>
        <v>80.245999999999995</v>
      </c>
      <c r="P147" s="1"/>
      <c r="Q147" s="1"/>
      <c r="R147" s="1"/>
      <c r="S147" s="1">
        <v>75.245000000000005</v>
      </c>
      <c r="T147" s="1"/>
      <c r="U147" s="1"/>
      <c r="V147" s="1"/>
      <c r="W147" s="1">
        <v>103.123</v>
      </c>
      <c r="X147" s="1"/>
      <c r="Y147" s="1"/>
      <c r="Z147" s="1"/>
      <c r="AB147" s="1"/>
      <c r="AC147" s="1"/>
      <c r="AD147" s="1"/>
      <c r="AE147" s="1"/>
      <c r="AF147" s="1">
        <v>62.345999999999997</v>
      </c>
      <c r="AG147" s="1"/>
      <c r="AH147" s="1"/>
      <c r="AI147" s="1"/>
      <c r="AJ147" s="1"/>
    </row>
    <row r="148" spans="2:36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>
        <v>84.51</v>
      </c>
      <c r="P148" s="1"/>
      <c r="Q148" s="1"/>
      <c r="R148" s="1"/>
      <c r="S148" s="1">
        <v>79.216999999999999</v>
      </c>
      <c r="T148" s="1"/>
      <c r="U148" s="1"/>
      <c r="V148" s="1"/>
      <c r="W148" s="1">
        <v>118.05500000000001</v>
      </c>
      <c r="X148" s="1"/>
      <c r="Y148" s="1"/>
      <c r="Z148" s="1"/>
      <c r="AB148" s="1"/>
      <c r="AC148" s="1"/>
      <c r="AD148" s="1"/>
      <c r="AE148" s="1"/>
      <c r="AF148" s="1">
        <v>62.320999999999998</v>
      </c>
      <c r="AG148" s="1"/>
      <c r="AH148" s="1"/>
      <c r="AI148" s="1"/>
      <c r="AJ148" s="1"/>
    </row>
    <row r="149" spans="2:36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>
        <v>89.55</v>
      </c>
      <c r="P149" s="1"/>
      <c r="Q149" s="1"/>
      <c r="R149" s="1"/>
      <c r="S149" s="1">
        <v>64.447999999999993</v>
      </c>
      <c r="T149" s="1"/>
      <c r="U149" s="1"/>
      <c r="V149" s="1"/>
      <c r="W149" s="1">
        <v>137.89500000000001</v>
      </c>
      <c r="X149" s="1"/>
      <c r="Y149" s="1"/>
      <c r="Z149" s="1"/>
      <c r="AB149" s="1"/>
      <c r="AC149" s="1"/>
      <c r="AD149" s="1"/>
      <c r="AE149" s="1"/>
      <c r="AF149" s="1">
        <v>62.694000000000003</v>
      </c>
      <c r="AG149" s="1"/>
      <c r="AH149" s="1"/>
      <c r="AI149" s="1"/>
      <c r="AJ149" s="1"/>
    </row>
    <row r="150" spans="2:36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>
        <v>72.040999999999997</v>
      </c>
      <c r="P150" s="1"/>
      <c r="Q150" s="1"/>
      <c r="R150" s="1"/>
      <c r="S150" s="1">
        <v>77.403999999999996</v>
      </c>
      <c r="T150" s="1"/>
      <c r="U150" s="1"/>
      <c r="V150" s="1"/>
      <c r="W150" s="1">
        <v>104.751</v>
      </c>
      <c r="X150" s="1"/>
      <c r="Y150" s="1"/>
      <c r="Z150" s="1"/>
      <c r="AB150" s="1"/>
      <c r="AC150" s="1"/>
      <c r="AD150" s="1"/>
      <c r="AE150" s="1"/>
      <c r="AF150" s="1">
        <v>60.567999999999998</v>
      </c>
      <c r="AG150" s="1"/>
      <c r="AH150" s="1"/>
      <c r="AI150" s="1"/>
      <c r="AJ150" s="1"/>
    </row>
    <row r="151" spans="2:36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>
        <v>87.826999999999998</v>
      </c>
      <c r="P151" s="1"/>
      <c r="Q151" s="1"/>
      <c r="R151" s="1"/>
      <c r="S151" s="1">
        <v>74.872</v>
      </c>
      <c r="T151" s="1"/>
      <c r="U151" s="1"/>
      <c r="V151" s="1"/>
      <c r="W151" s="1">
        <v>80.326999999999998</v>
      </c>
      <c r="X151" s="1"/>
      <c r="Y151" s="1"/>
      <c r="Z151" s="1"/>
      <c r="AB151" s="1"/>
      <c r="AC151" s="1"/>
      <c r="AD151" s="1"/>
      <c r="AE151" s="1"/>
      <c r="AF151" s="1">
        <v>60.095999999999997</v>
      </c>
      <c r="AG151" s="1"/>
      <c r="AH151" s="1"/>
      <c r="AI151" s="1"/>
      <c r="AJ151" s="1"/>
    </row>
    <row r="152" spans="2:36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>
        <v>87.781999999999996</v>
      </c>
      <c r="P152" s="1"/>
      <c r="Q152" s="1"/>
      <c r="R152" s="1"/>
      <c r="S152" s="1">
        <v>83.385999999999996</v>
      </c>
      <c r="T152" s="1"/>
      <c r="U152" s="1"/>
      <c r="V152" s="1"/>
      <c r="W152" s="1">
        <v>86.054000000000002</v>
      </c>
      <c r="X152" s="1"/>
      <c r="Y152" s="1"/>
      <c r="Z152" s="1"/>
      <c r="AB152" s="1"/>
      <c r="AC152" s="1"/>
      <c r="AD152" s="1"/>
      <c r="AE152" s="1"/>
      <c r="AF152" s="1">
        <v>58.959000000000003</v>
      </c>
      <c r="AG152" s="1"/>
      <c r="AH152" s="1"/>
      <c r="AI152" s="1"/>
      <c r="AJ152" s="1"/>
    </row>
    <row r="153" spans="2:36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>
        <v>90.825999999999993</v>
      </c>
      <c r="P153" s="1"/>
      <c r="Q153" s="1"/>
      <c r="R153" s="1"/>
      <c r="S153" s="1">
        <v>73.332999999999998</v>
      </c>
      <c r="T153" s="1"/>
      <c r="U153" s="1"/>
      <c r="V153" s="1"/>
      <c r="W153" s="1">
        <v>87.995999999999995</v>
      </c>
      <c r="X153" s="1"/>
      <c r="Y153" s="1"/>
      <c r="Z153" s="1"/>
      <c r="AB153" s="1"/>
      <c r="AC153" s="1"/>
      <c r="AD153" s="1"/>
      <c r="AE153" s="1"/>
      <c r="AF153" s="1">
        <v>56.289000000000001</v>
      </c>
      <c r="AG153" s="1"/>
      <c r="AH153" s="1"/>
      <c r="AI153" s="1"/>
      <c r="AJ153" s="1"/>
    </row>
    <row r="154" spans="2:36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>
        <v>85.513999999999996</v>
      </c>
      <c r="P154" s="1"/>
      <c r="Q154" s="1"/>
      <c r="R154" s="1"/>
      <c r="S154" s="1">
        <v>67.756</v>
      </c>
      <c r="T154" s="1"/>
      <c r="U154" s="1"/>
      <c r="V154" s="1"/>
      <c r="W154" s="1">
        <v>82.481999999999999</v>
      </c>
      <c r="X154" s="1"/>
      <c r="Y154" s="1"/>
      <c r="Z154" s="1"/>
      <c r="AB154" s="1"/>
      <c r="AC154" s="1"/>
      <c r="AD154" s="1"/>
      <c r="AE154" s="1"/>
      <c r="AF154" s="1">
        <v>64.391999999999996</v>
      </c>
      <c r="AG154" s="1"/>
      <c r="AH154" s="1"/>
      <c r="AI154" s="1"/>
      <c r="AJ154" s="1"/>
    </row>
    <row r="155" spans="2:36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>
        <v>96.712000000000003</v>
      </c>
      <c r="P155" s="1"/>
      <c r="Q155" s="1"/>
      <c r="R155" s="1"/>
      <c r="S155" s="1">
        <v>82.445999999999998</v>
      </c>
      <c r="T155" s="1"/>
      <c r="U155" s="1"/>
      <c r="V155" s="1"/>
      <c r="W155" s="1">
        <v>101.82899999999999</v>
      </c>
      <c r="X155" s="1"/>
      <c r="Y155" s="1"/>
      <c r="Z155" s="1"/>
      <c r="AB155" s="1"/>
      <c r="AC155" s="1"/>
      <c r="AD155" s="1"/>
      <c r="AE155" s="1"/>
      <c r="AF155" s="1">
        <v>64.39</v>
      </c>
      <c r="AG155" s="1"/>
      <c r="AH155" s="1"/>
      <c r="AI155" s="1"/>
      <c r="AJ155" s="1"/>
    </row>
    <row r="156" spans="2:36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>
        <v>103.08199999999999</v>
      </c>
      <c r="P156" s="1"/>
      <c r="Q156" s="1"/>
      <c r="R156" s="1"/>
      <c r="S156" s="1">
        <v>85.22</v>
      </c>
      <c r="T156" s="1"/>
      <c r="U156" s="1"/>
      <c r="V156" s="1"/>
      <c r="W156" s="1">
        <v>91.28</v>
      </c>
      <c r="X156" s="1"/>
      <c r="Y156" s="1"/>
      <c r="Z156" s="1"/>
      <c r="AB156" s="1"/>
      <c r="AC156" s="1"/>
      <c r="AD156" s="1"/>
      <c r="AE156" s="1"/>
      <c r="AF156" s="1">
        <v>78.337000000000003</v>
      </c>
      <c r="AG156" s="1"/>
      <c r="AH156" s="1"/>
      <c r="AI156" s="1"/>
      <c r="AJ156" s="1"/>
    </row>
    <row r="157" spans="2:36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>
        <v>99.578000000000003</v>
      </c>
      <c r="P157" s="1"/>
      <c r="Q157" s="1"/>
      <c r="R157" s="1"/>
      <c r="S157" s="1">
        <v>101.224</v>
      </c>
      <c r="T157" s="1"/>
      <c r="U157" s="1"/>
      <c r="V157" s="1"/>
      <c r="W157" s="1">
        <v>93.617999999999995</v>
      </c>
      <c r="X157" s="1"/>
      <c r="Y157" s="1"/>
      <c r="Z157" s="1"/>
      <c r="AB157" s="1"/>
      <c r="AC157" s="1"/>
      <c r="AD157" s="1"/>
      <c r="AE157" s="1"/>
      <c r="AF157" s="1">
        <v>74.879000000000005</v>
      </c>
      <c r="AG157" s="1"/>
      <c r="AH157" s="1"/>
      <c r="AI157" s="1"/>
      <c r="AJ157" s="1"/>
    </row>
    <row r="158" spans="2:36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>
        <v>99.873000000000005</v>
      </c>
      <c r="P158" s="1"/>
      <c r="Q158" s="1"/>
      <c r="R158" s="1"/>
      <c r="S158" s="1">
        <v>77.108999999999995</v>
      </c>
      <c r="T158" s="1"/>
      <c r="U158" s="1"/>
      <c r="V158" s="1"/>
      <c r="W158" s="1">
        <v>92.878</v>
      </c>
      <c r="X158" s="1"/>
      <c r="Y158" s="1"/>
      <c r="Z158" s="1"/>
      <c r="AB158" s="1"/>
      <c r="AC158" s="1"/>
      <c r="AD158" s="1"/>
      <c r="AE158" s="1"/>
      <c r="AF158" s="1">
        <v>71.402000000000001</v>
      </c>
      <c r="AG158" s="1"/>
      <c r="AH158" s="1"/>
      <c r="AI158" s="1"/>
      <c r="AJ158" s="1"/>
    </row>
    <row r="159" spans="2:36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>
        <v>103.88200000000001</v>
      </c>
      <c r="P159" s="1"/>
      <c r="Q159" s="1"/>
      <c r="R159" s="1"/>
      <c r="S159" s="1">
        <v>88.688000000000002</v>
      </c>
      <c r="T159" s="1"/>
      <c r="U159" s="1"/>
      <c r="V159" s="1"/>
      <c r="W159" s="1">
        <v>97.132999999999996</v>
      </c>
      <c r="X159" s="1"/>
      <c r="Y159" s="1"/>
      <c r="Z159" s="1"/>
      <c r="AB159" s="1"/>
      <c r="AC159" s="1"/>
      <c r="AD159" s="1"/>
      <c r="AE159" s="1"/>
      <c r="AF159" s="1">
        <v>66.272999999999996</v>
      </c>
      <c r="AG159" s="1"/>
      <c r="AH159" s="1"/>
      <c r="AI159" s="1"/>
      <c r="AJ159" s="1"/>
    </row>
    <row r="160" spans="2:36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>
        <v>128.346</v>
      </c>
      <c r="P160" s="1"/>
      <c r="Q160" s="1"/>
      <c r="R160" s="1"/>
      <c r="S160" s="1">
        <v>63.652999999999999</v>
      </c>
      <c r="T160" s="1"/>
      <c r="U160" s="1"/>
      <c r="V160" s="1"/>
      <c r="W160" s="1">
        <v>87.069000000000003</v>
      </c>
      <c r="X160" s="1"/>
      <c r="Y160" s="1"/>
      <c r="Z160" s="1"/>
      <c r="AB160" s="1"/>
      <c r="AC160" s="1"/>
      <c r="AD160" s="1"/>
      <c r="AE160" s="1"/>
      <c r="AF160" s="1">
        <v>66.200999999999993</v>
      </c>
      <c r="AG160" s="1"/>
      <c r="AH160" s="1"/>
      <c r="AI160" s="1"/>
      <c r="AJ160" s="1"/>
    </row>
    <row r="161" spans="2:36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>
        <v>139.96600000000001</v>
      </c>
      <c r="P161" s="1"/>
      <c r="Q161" s="1"/>
      <c r="R161" s="1"/>
      <c r="S161" s="1">
        <v>74.2</v>
      </c>
      <c r="T161" s="1"/>
      <c r="U161" s="1"/>
      <c r="V161" s="1"/>
      <c r="W161" s="1">
        <v>91.641000000000005</v>
      </c>
      <c r="X161" s="1"/>
      <c r="Y161" s="1"/>
      <c r="Z161" s="1"/>
      <c r="AB161" s="1"/>
      <c r="AC161" s="1"/>
      <c r="AD161" s="1"/>
      <c r="AE161" s="1"/>
      <c r="AF161" s="1">
        <v>66.078999999999994</v>
      </c>
      <c r="AG161" s="1"/>
      <c r="AH161" s="1"/>
      <c r="AI161" s="1"/>
      <c r="AJ161" s="1"/>
    </row>
    <row r="162" spans="2:36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>
        <v>117.426</v>
      </c>
      <c r="P162" s="1"/>
      <c r="Q162" s="1"/>
      <c r="R162" s="1"/>
      <c r="S162" s="1">
        <v>74.856999999999999</v>
      </c>
      <c r="T162" s="1"/>
      <c r="U162" s="1"/>
      <c r="V162" s="1"/>
      <c r="W162" s="1">
        <v>82.667000000000002</v>
      </c>
      <c r="X162" s="1"/>
      <c r="Y162" s="1"/>
      <c r="Z162" s="1"/>
      <c r="AB162" s="1"/>
      <c r="AC162" s="1"/>
      <c r="AD162" s="1"/>
      <c r="AE162" s="1"/>
      <c r="AF162" s="1">
        <v>78.144999999999996</v>
      </c>
      <c r="AG162" s="1"/>
      <c r="AH162" s="1"/>
      <c r="AI162" s="1"/>
      <c r="AJ162" s="1"/>
    </row>
    <row r="163" spans="2:36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>
        <v>108.452</v>
      </c>
      <c r="P163" s="1"/>
      <c r="Q163" s="1"/>
      <c r="R163" s="1"/>
      <c r="S163" s="1">
        <v>76.974000000000004</v>
      </c>
      <c r="T163" s="1"/>
      <c r="U163" s="1"/>
      <c r="V163" s="1"/>
      <c r="W163" s="1">
        <v>94.929000000000002</v>
      </c>
      <c r="X163" s="1"/>
      <c r="Y163" s="1"/>
      <c r="Z163" s="1"/>
      <c r="AB163" s="1"/>
      <c r="AC163" s="1"/>
      <c r="AD163" s="1"/>
      <c r="AE163" s="1"/>
      <c r="AF163" s="1">
        <v>69.326999999999998</v>
      </c>
      <c r="AG163" s="1"/>
      <c r="AH163" s="1"/>
      <c r="AI163" s="1"/>
      <c r="AJ163" s="1"/>
    </row>
    <row r="164" spans="2:36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>
        <v>94.947999999999993</v>
      </c>
      <c r="P164" s="1"/>
      <c r="Q164" s="1"/>
      <c r="R164" s="1"/>
      <c r="S164" s="1">
        <v>86.125</v>
      </c>
      <c r="T164" s="1"/>
      <c r="U164" s="1"/>
      <c r="V164" s="1"/>
      <c r="W164" s="1">
        <v>92.039000000000001</v>
      </c>
      <c r="X164" s="1"/>
      <c r="Y164" s="1"/>
      <c r="Z164" s="1"/>
      <c r="AB164" s="1"/>
      <c r="AC164" s="1"/>
      <c r="AD164" s="1"/>
      <c r="AE164" s="1"/>
      <c r="AF164" s="1">
        <v>68.546999999999997</v>
      </c>
      <c r="AG164" s="1"/>
      <c r="AH164" s="1"/>
      <c r="AI164" s="1"/>
      <c r="AJ164" s="1"/>
    </row>
    <row r="165" spans="2:36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>
        <v>89.992999999999995</v>
      </c>
      <c r="P165" s="1"/>
      <c r="Q165" s="1"/>
      <c r="R165" s="1"/>
      <c r="S165" s="1">
        <v>93.509</v>
      </c>
      <c r="T165" s="1"/>
      <c r="U165" s="1"/>
      <c r="V165" s="1"/>
      <c r="W165" s="1">
        <v>99.638000000000005</v>
      </c>
      <c r="X165" s="1"/>
      <c r="Y165" s="1"/>
      <c r="Z165" s="1"/>
      <c r="AB165" s="1"/>
      <c r="AC165" s="1"/>
      <c r="AD165" s="1"/>
      <c r="AE165" s="1"/>
      <c r="AF165" s="1">
        <v>60.991999999999997</v>
      </c>
      <c r="AG165" s="1"/>
      <c r="AH165" s="1"/>
      <c r="AI165" s="1"/>
      <c r="AJ165" s="1"/>
    </row>
    <row r="166" spans="2:36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>
        <v>98.227999999999994</v>
      </c>
      <c r="P166" s="1"/>
      <c r="Q166" s="1"/>
      <c r="R166" s="1"/>
      <c r="S166" s="1">
        <v>91.552000000000007</v>
      </c>
      <c r="T166" s="1"/>
      <c r="U166" s="1"/>
      <c r="V166" s="1"/>
      <c r="W166" s="1">
        <v>86.361999999999995</v>
      </c>
      <c r="X166" s="1"/>
      <c r="Y166" s="1"/>
      <c r="Z166" s="1"/>
      <c r="AB166" s="1"/>
      <c r="AC166" s="1"/>
      <c r="AD166" s="1"/>
      <c r="AE166" s="1"/>
      <c r="AF166" s="1">
        <v>63.277000000000001</v>
      </c>
      <c r="AG166" s="1"/>
      <c r="AH166" s="1"/>
      <c r="AI166" s="1"/>
      <c r="AJ166" s="1"/>
    </row>
    <row r="167" spans="2:36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>
        <v>109.19199999999999</v>
      </c>
      <c r="P167" s="1"/>
      <c r="Q167" s="1"/>
      <c r="R167" s="1"/>
      <c r="S167" s="1">
        <v>79.650000000000006</v>
      </c>
      <c r="T167" s="1"/>
      <c r="U167" s="1"/>
      <c r="V167" s="1"/>
      <c r="W167" s="1">
        <v>80.14</v>
      </c>
      <c r="X167" s="1"/>
      <c r="Y167" s="1"/>
      <c r="Z167" s="1"/>
      <c r="AB167" s="1"/>
      <c r="AC167" s="1"/>
      <c r="AD167" s="1"/>
      <c r="AE167" s="1"/>
      <c r="AF167" s="1">
        <v>64.869</v>
      </c>
      <c r="AG167" s="1"/>
      <c r="AH167" s="1"/>
      <c r="AI167" s="1"/>
      <c r="AJ167" s="1"/>
    </row>
    <row r="168" spans="2:36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>
        <v>122.083</v>
      </c>
      <c r="P168" s="1"/>
      <c r="Q168" s="1"/>
      <c r="R168" s="1"/>
      <c r="S168" s="1">
        <v>86.537000000000006</v>
      </c>
      <c r="T168" s="1"/>
      <c r="U168" s="1"/>
      <c r="V168" s="1"/>
      <c r="W168" s="1">
        <v>97.840999999999994</v>
      </c>
      <c r="X168" s="1"/>
      <c r="Y168" s="1"/>
      <c r="Z168" s="1"/>
      <c r="AB168" s="1"/>
      <c r="AC168" s="1"/>
      <c r="AD168" s="1"/>
      <c r="AE168" s="1"/>
      <c r="AF168" s="1">
        <v>66.741</v>
      </c>
      <c r="AG168" s="1"/>
      <c r="AH168" s="1"/>
      <c r="AI168" s="1"/>
      <c r="AJ168" s="1"/>
    </row>
    <row r="169" spans="2:36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>
        <v>125.003</v>
      </c>
      <c r="P169" s="1"/>
      <c r="Q169" s="1"/>
      <c r="R169" s="1"/>
      <c r="S169" s="1">
        <v>82.171999999999997</v>
      </c>
      <c r="T169" s="1"/>
      <c r="U169" s="1"/>
      <c r="V169" s="1"/>
      <c r="W169" s="1">
        <v>96.474000000000004</v>
      </c>
      <c r="X169" s="1"/>
      <c r="Y169" s="1"/>
      <c r="Z169" s="1"/>
      <c r="AB169" s="1"/>
      <c r="AC169" s="1"/>
      <c r="AD169" s="1"/>
      <c r="AE169" s="1"/>
      <c r="AF169" s="1">
        <v>78.168000000000006</v>
      </c>
      <c r="AG169" s="1"/>
      <c r="AH169" s="1"/>
      <c r="AI169" s="1"/>
      <c r="AJ169" s="1"/>
    </row>
    <row r="170" spans="2:36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>
        <v>107.762</v>
      </c>
      <c r="P170" s="1"/>
      <c r="Q170" s="1"/>
      <c r="R170" s="1"/>
      <c r="S170" s="1">
        <v>87.593000000000004</v>
      </c>
      <c r="T170" s="1"/>
      <c r="U170" s="1"/>
      <c r="V170" s="1"/>
      <c r="W170" s="1">
        <v>97.695999999999998</v>
      </c>
      <c r="X170" s="1"/>
      <c r="Y170" s="1"/>
      <c r="Z170" s="1"/>
      <c r="AB170" s="1"/>
      <c r="AC170" s="1"/>
      <c r="AD170" s="1"/>
      <c r="AE170" s="1"/>
      <c r="AF170" s="1">
        <v>71.043000000000006</v>
      </c>
      <c r="AG170" s="1"/>
      <c r="AH170" s="1"/>
      <c r="AI170" s="1"/>
      <c r="AJ170" s="1"/>
    </row>
    <row r="171" spans="2:36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>
        <v>100.279</v>
      </c>
      <c r="P171" s="1"/>
      <c r="Q171" s="1"/>
      <c r="R171" s="1"/>
      <c r="S171" s="1">
        <v>82.721999999999994</v>
      </c>
      <c r="T171" s="1"/>
      <c r="U171" s="1"/>
      <c r="V171" s="1"/>
      <c r="W171" s="1">
        <v>97.378</v>
      </c>
      <c r="X171" s="1"/>
      <c r="Y171" s="1"/>
      <c r="Z171" s="1"/>
      <c r="AB171" s="1"/>
      <c r="AC171" s="1"/>
      <c r="AD171" s="1"/>
      <c r="AE171" s="1"/>
      <c r="AF171" s="1">
        <v>62.241</v>
      </c>
      <c r="AG171" s="1"/>
      <c r="AH171" s="1"/>
      <c r="AI171" s="1"/>
      <c r="AJ171" s="1"/>
    </row>
    <row r="172" spans="2:36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>
        <v>98.016000000000005</v>
      </c>
      <c r="P172" s="1"/>
      <c r="Q172" s="1"/>
      <c r="R172" s="1"/>
      <c r="S172" s="1">
        <v>78.986000000000004</v>
      </c>
      <c r="T172" s="1"/>
      <c r="U172" s="1"/>
      <c r="V172" s="1"/>
      <c r="W172" s="1">
        <v>95.861000000000004</v>
      </c>
      <c r="X172" s="1"/>
      <c r="Y172" s="1"/>
      <c r="Z172" s="1"/>
      <c r="AB172" s="1"/>
      <c r="AC172" s="1"/>
      <c r="AD172" s="1"/>
      <c r="AE172" s="1"/>
      <c r="AF172" s="1">
        <v>68.858000000000004</v>
      </c>
      <c r="AG172" s="1"/>
      <c r="AH172" s="1"/>
      <c r="AI172" s="1"/>
      <c r="AJ172" s="1"/>
    </row>
    <row r="173" spans="2:36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>
        <v>111.634</v>
      </c>
      <c r="P173" s="1"/>
      <c r="Q173" s="1"/>
      <c r="R173" s="1"/>
      <c r="S173" s="1">
        <v>77.744</v>
      </c>
      <c r="T173" s="1"/>
      <c r="U173" s="1"/>
      <c r="V173" s="1"/>
      <c r="W173" s="1">
        <v>86.444000000000003</v>
      </c>
      <c r="X173" s="1"/>
      <c r="Y173" s="1"/>
      <c r="Z173" s="1"/>
      <c r="AB173" s="1"/>
      <c r="AC173" s="1"/>
      <c r="AD173" s="1"/>
      <c r="AE173" s="1"/>
      <c r="AF173" s="1">
        <v>71.915999999999997</v>
      </c>
      <c r="AG173" s="1"/>
      <c r="AH173" s="1"/>
      <c r="AI173" s="1"/>
      <c r="AJ173" s="1"/>
    </row>
    <row r="174" spans="2:36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>
        <v>117.017</v>
      </c>
      <c r="P174" s="1"/>
      <c r="Q174" s="1"/>
      <c r="R174" s="1"/>
      <c r="S174" s="1">
        <v>82.305000000000007</v>
      </c>
      <c r="T174" s="1"/>
      <c r="U174" s="1"/>
      <c r="V174" s="1"/>
      <c r="W174" s="1">
        <v>84.384</v>
      </c>
      <c r="X174" s="1"/>
      <c r="Y174" s="1"/>
      <c r="Z174" s="1"/>
      <c r="AB174" s="1"/>
      <c r="AC174" s="1"/>
      <c r="AD174" s="1"/>
      <c r="AE174" s="1"/>
      <c r="AF174" s="1">
        <v>60.853000000000002</v>
      </c>
      <c r="AG174" s="1"/>
      <c r="AH174" s="1"/>
      <c r="AI174" s="1"/>
      <c r="AJ174" s="1"/>
    </row>
    <row r="175" spans="2:36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>
        <v>114.429</v>
      </c>
      <c r="P175" s="1"/>
      <c r="Q175" s="1"/>
      <c r="R175" s="1"/>
      <c r="S175" s="1">
        <v>86.070999999999998</v>
      </c>
      <c r="T175" s="1"/>
      <c r="U175" s="1"/>
      <c r="V175" s="1"/>
      <c r="W175" s="1">
        <v>91.722999999999999</v>
      </c>
      <c r="X175" s="1"/>
      <c r="Y175" s="1"/>
      <c r="Z175" s="1"/>
      <c r="AB175" s="1"/>
      <c r="AC175" s="1"/>
      <c r="AD175" s="1"/>
      <c r="AE175" s="1"/>
      <c r="AF175" s="1">
        <v>63.15</v>
      </c>
      <c r="AG175" s="1"/>
      <c r="AH175" s="1"/>
      <c r="AI175" s="1"/>
      <c r="AJ175" s="1"/>
    </row>
    <row r="176" spans="2:36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>
        <v>112.22499999999999</v>
      </c>
      <c r="P176" s="1"/>
      <c r="Q176" s="1"/>
      <c r="R176" s="1"/>
      <c r="S176" s="1">
        <v>83.53</v>
      </c>
      <c r="T176" s="1"/>
      <c r="U176" s="1"/>
      <c r="V176" s="1"/>
      <c r="W176" s="1">
        <v>88.873000000000005</v>
      </c>
      <c r="X176" s="1"/>
      <c r="Y176" s="1"/>
      <c r="Z176" s="1"/>
      <c r="AB176" s="1"/>
      <c r="AC176" s="1"/>
      <c r="AD176" s="1"/>
      <c r="AE176" s="1"/>
      <c r="AF176" s="1">
        <v>65.995999999999995</v>
      </c>
      <c r="AG176" s="1"/>
      <c r="AH176" s="1"/>
      <c r="AI176" s="1"/>
      <c r="AJ176" s="1"/>
    </row>
    <row r="177" spans="2:36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>
        <v>116.867</v>
      </c>
      <c r="P177" s="1"/>
      <c r="Q177" s="1"/>
      <c r="R177" s="1"/>
      <c r="S177" s="1">
        <v>70.308000000000007</v>
      </c>
      <c r="T177" s="1"/>
      <c r="U177" s="1"/>
      <c r="V177" s="1"/>
      <c r="W177" s="1">
        <v>112.14700000000001</v>
      </c>
      <c r="X177" s="1"/>
      <c r="Y177" s="1"/>
      <c r="Z177" s="1"/>
      <c r="AB177" s="1"/>
      <c r="AC177" s="1"/>
      <c r="AD177" s="1"/>
      <c r="AE177" s="1"/>
      <c r="AF177" s="1">
        <v>63.860999999999997</v>
      </c>
      <c r="AG177" s="1"/>
      <c r="AH177" s="1"/>
      <c r="AI177" s="1"/>
      <c r="AJ177" s="1"/>
    </row>
    <row r="178" spans="2:36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>
        <v>122.376</v>
      </c>
      <c r="P178" s="1"/>
      <c r="Q178" s="1"/>
      <c r="R178" s="1"/>
      <c r="S178" s="1">
        <v>74.558999999999997</v>
      </c>
      <c r="T178" s="1"/>
      <c r="U178" s="1"/>
      <c r="V178" s="1"/>
      <c r="W178" s="1">
        <v>97.628</v>
      </c>
      <c r="X178" s="1"/>
      <c r="Y178" s="1"/>
      <c r="Z178" s="1"/>
      <c r="AB178" s="1"/>
      <c r="AC178" s="1"/>
      <c r="AD178" s="1"/>
      <c r="AE178" s="1"/>
      <c r="AF178" s="1">
        <v>56.537999999999997</v>
      </c>
      <c r="AG178" s="1"/>
      <c r="AH178" s="1"/>
      <c r="AI178" s="1"/>
      <c r="AJ178" s="1"/>
    </row>
    <row r="179" spans="2:36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>
        <v>120.215</v>
      </c>
      <c r="P179" s="1"/>
      <c r="Q179" s="1"/>
      <c r="R179" s="1"/>
      <c r="S179" s="1">
        <v>91.162999999999997</v>
      </c>
      <c r="T179" s="1"/>
      <c r="U179" s="1"/>
      <c r="V179" s="1"/>
      <c r="W179" s="1">
        <v>104.191</v>
      </c>
      <c r="X179" s="1"/>
      <c r="Y179" s="1"/>
      <c r="Z179" s="1"/>
      <c r="AB179" s="1"/>
      <c r="AC179" s="1"/>
      <c r="AD179" s="1"/>
      <c r="AE179" s="1"/>
      <c r="AF179" s="1">
        <v>60.286999999999999</v>
      </c>
      <c r="AG179" s="1"/>
      <c r="AH179" s="1"/>
      <c r="AI179" s="1"/>
      <c r="AJ179" s="1"/>
    </row>
    <row r="180" spans="2:36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>
        <v>112.431</v>
      </c>
      <c r="P180" s="1"/>
      <c r="Q180" s="1"/>
      <c r="R180" s="1"/>
      <c r="S180" s="1">
        <v>69.031999999999996</v>
      </c>
      <c r="T180" s="1"/>
      <c r="U180" s="1"/>
      <c r="V180" s="1"/>
      <c r="W180" s="1">
        <v>115.49299999999999</v>
      </c>
      <c r="X180" s="1"/>
      <c r="Y180" s="1"/>
      <c r="Z180" s="1"/>
      <c r="AB180" s="1"/>
      <c r="AC180" s="1"/>
      <c r="AD180" s="1"/>
      <c r="AE180" s="1"/>
      <c r="AF180" s="1">
        <v>59.963999999999999</v>
      </c>
      <c r="AG180" s="1"/>
      <c r="AH180" s="1"/>
      <c r="AI180" s="1"/>
      <c r="AJ180" s="1"/>
    </row>
    <row r="181" spans="2:36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>
        <v>117.46299999999999</v>
      </c>
      <c r="P181" s="1"/>
      <c r="Q181" s="1"/>
      <c r="R181" s="1"/>
      <c r="S181" s="1">
        <v>73.828000000000003</v>
      </c>
      <c r="T181" s="1"/>
      <c r="U181" s="1"/>
      <c r="V181" s="1"/>
      <c r="W181" s="1">
        <v>109.32299999999999</v>
      </c>
      <c r="X181" s="1"/>
      <c r="Y181" s="1"/>
      <c r="Z181" s="1"/>
      <c r="AB181" s="1"/>
      <c r="AC181" s="1"/>
      <c r="AD181" s="1"/>
      <c r="AE181" s="1"/>
      <c r="AF181" s="1">
        <v>61.881999999999998</v>
      </c>
      <c r="AG181" s="1"/>
      <c r="AH181" s="1"/>
      <c r="AI181" s="1"/>
      <c r="AJ181" s="1"/>
    </row>
    <row r="182" spans="2:36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>
        <v>111.20099999999999</v>
      </c>
      <c r="P182" s="1"/>
      <c r="Q182" s="1"/>
      <c r="R182" s="1"/>
      <c r="S182" s="1">
        <v>72.271000000000001</v>
      </c>
      <c r="T182" s="1"/>
      <c r="U182" s="1"/>
      <c r="V182" s="1"/>
      <c r="W182" s="1">
        <v>105.245</v>
      </c>
      <c r="X182" s="1"/>
      <c r="Y182" s="1"/>
      <c r="Z182" s="1"/>
      <c r="AB182" s="1"/>
      <c r="AC182" s="1"/>
      <c r="AD182" s="1"/>
      <c r="AE182" s="1"/>
      <c r="AF182" s="1">
        <v>69.915999999999997</v>
      </c>
      <c r="AG182" s="1"/>
      <c r="AH182" s="1"/>
      <c r="AI182" s="1"/>
      <c r="AJ182" s="1"/>
    </row>
    <row r="183" spans="2:36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>
        <v>114.033</v>
      </c>
      <c r="P183" s="1"/>
      <c r="Q183" s="1"/>
      <c r="R183" s="1"/>
      <c r="S183" s="1"/>
      <c r="T183" s="1"/>
      <c r="U183" s="1"/>
      <c r="V183" s="1"/>
      <c r="W183" s="1">
        <v>114.64700000000001</v>
      </c>
      <c r="X183" s="1"/>
      <c r="Y183" s="1"/>
      <c r="Z183" s="1"/>
      <c r="AB183" s="1"/>
      <c r="AC183" s="1"/>
      <c r="AD183" s="1"/>
      <c r="AE183" s="1"/>
      <c r="AF183" s="1">
        <v>72.915999999999997</v>
      </c>
      <c r="AG183" s="1"/>
      <c r="AH183" s="1"/>
      <c r="AI183" s="1"/>
      <c r="AJ183" s="1"/>
    </row>
    <row r="184" spans="2:36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>
        <v>106.217</v>
      </c>
      <c r="P184" s="1"/>
      <c r="Q184" s="1"/>
      <c r="R184" s="1"/>
      <c r="S184" s="1"/>
      <c r="T184" s="1"/>
      <c r="U184" s="1"/>
      <c r="V184" s="1"/>
      <c r="W184" s="1">
        <v>106.703</v>
      </c>
      <c r="X184" s="1"/>
      <c r="Y184" s="1"/>
      <c r="Z184" s="1"/>
      <c r="AB184" s="1"/>
      <c r="AC184" s="1"/>
      <c r="AD184" s="1"/>
      <c r="AE184" s="1"/>
      <c r="AF184" s="1">
        <v>75.593000000000004</v>
      </c>
      <c r="AG184" s="1"/>
      <c r="AH184" s="1"/>
      <c r="AI184" s="1"/>
      <c r="AJ184" s="1"/>
    </row>
    <row r="185" spans="2:36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>
        <v>119.47799999999999</v>
      </c>
      <c r="P185" s="1"/>
      <c r="Q185" s="1"/>
      <c r="R185" s="1"/>
      <c r="S185" s="1"/>
      <c r="T185" s="1"/>
      <c r="U185" s="1"/>
      <c r="V185" s="1"/>
      <c r="W185" s="1">
        <v>91.531000000000006</v>
      </c>
      <c r="X185" s="1"/>
      <c r="Y185" s="1"/>
      <c r="Z185" s="1"/>
      <c r="AB185" s="1"/>
      <c r="AC185" s="1"/>
      <c r="AD185" s="1"/>
      <c r="AE185" s="1"/>
      <c r="AF185" s="1">
        <v>61.14</v>
      </c>
      <c r="AG185" s="1"/>
      <c r="AH185" s="1"/>
      <c r="AI185" s="1"/>
      <c r="AJ185" s="1"/>
    </row>
    <row r="186" spans="2:36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>
        <v>102.57299999999999</v>
      </c>
      <c r="P186" s="1"/>
      <c r="Q186" s="1"/>
      <c r="R186" s="1"/>
      <c r="S186" s="1"/>
      <c r="T186" s="1"/>
      <c r="U186" s="1"/>
      <c r="V186" s="1"/>
      <c r="W186" s="1">
        <v>92.349000000000004</v>
      </c>
      <c r="X186" s="1"/>
      <c r="Y186" s="1"/>
      <c r="Z186" s="1"/>
      <c r="AB186" s="1"/>
      <c r="AC186" s="1"/>
      <c r="AD186" s="1"/>
      <c r="AE186" s="1"/>
      <c r="AF186" s="1">
        <v>59.594000000000001</v>
      </c>
      <c r="AG186" s="1"/>
      <c r="AH186" s="1"/>
      <c r="AI186" s="1"/>
      <c r="AJ186" s="1"/>
    </row>
    <row r="187" spans="2:36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>
        <v>101.15900000000001</v>
      </c>
      <c r="P187" s="1"/>
      <c r="Q187" s="1"/>
      <c r="R187" s="1"/>
      <c r="S187" s="1"/>
      <c r="T187" s="1"/>
      <c r="U187" s="1"/>
      <c r="V187" s="1"/>
      <c r="W187" s="1">
        <v>98.474999999999994</v>
      </c>
      <c r="X187" s="1"/>
      <c r="Y187" s="1"/>
      <c r="Z187" s="1"/>
      <c r="AB187" s="1"/>
      <c r="AC187" s="1"/>
      <c r="AD187" s="1"/>
      <c r="AE187" s="1"/>
      <c r="AF187" s="1">
        <v>71.293999999999997</v>
      </c>
      <c r="AG187" s="1"/>
      <c r="AH187" s="1"/>
      <c r="AI187" s="1"/>
      <c r="AJ187" s="1"/>
    </row>
    <row r="188" spans="2:36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>
        <v>97.456000000000003</v>
      </c>
      <c r="P188" s="1"/>
      <c r="Q188" s="1"/>
      <c r="R188" s="1"/>
      <c r="S188" s="1"/>
      <c r="T188" s="1"/>
      <c r="U188" s="1"/>
      <c r="V188" s="1"/>
      <c r="W188" s="1">
        <v>108.473</v>
      </c>
      <c r="X188" s="1"/>
      <c r="Y188" s="1"/>
      <c r="Z188" s="1"/>
      <c r="AB188" s="1"/>
      <c r="AC188" s="1"/>
      <c r="AD188" s="1"/>
      <c r="AE188" s="1"/>
      <c r="AF188" s="1">
        <v>78.128</v>
      </c>
      <c r="AG188" s="1"/>
      <c r="AH188" s="1"/>
      <c r="AI188" s="1"/>
      <c r="AJ188" s="1"/>
    </row>
    <row r="189" spans="2:36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>
        <v>134.679</v>
      </c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B189" s="1"/>
      <c r="AC189" s="1"/>
      <c r="AD189" s="1"/>
      <c r="AE189" s="1"/>
      <c r="AF189" s="1">
        <v>85.322999999999993</v>
      </c>
      <c r="AG189" s="1"/>
      <c r="AH189" s="1"/>
      <c r="AI189" s="1"/>
      <c r="AJ189" s="1"/>
    </row>
    <row r="190" spans="2:36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>
        <v>129.565</v>
      </c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B190" s="1"/>
      <c r="AC190" s="1"/>
      <c r="AD190" s="1"/>
      <c r="AE190" s="1"/>
      <c r="AF190" s="1">
        <v>72.28</v>
      </c>
      <c r="AG190" s="1"/>
      <c r="AH190" s="1"/>
      <c r="AI190" s="1"/>
      <c r="AJ190" s="1"/>
    </row>
    <row r="191" spans="2:36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>
        <v>129.36099999999999</v>
      </c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B191" s="1"/>
      <c r="AC191" s="1"/>
      <c r="AD191" s="1"/>
      <c r="AE191" s="1"/>
      <c r="AF191" s="1">
        <v>67.283000000000001</v>
      </c>
      <c r="AG191" s="1"/>
      <c r="AH191" s="1"/>
      <c r="AI191" s="1"/>
      <c r="AJ191" s="1"/>
    </row>
    <row r="192" spans="2:36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>
        <v>114.917</v>
      </c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B192" s="1"/>
      <c r="AC192" s="1"/>
      <c r="AD192" s="1"/>
      <c r="AE192" s="1"/>
      <c r="AF192" s="1">
        <v>64.596000000000004</v>
      </c>
      <c r="AG192" s="1"/>
      <c r="AH192" s="1"/>
      <c r="AI192" s="1"/>
      <c r="AJ192" s="1"/>
    </row>
    <row r="193" spans="2:36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>
        <v>114.48</v>
      </c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B193" s="1"/>
      <c r="AC193" s="1"/>
      <c r="AD193" s="1"/>
      <c r="AE193" s="1"/>
      <c r="AF193" s="1">
        <v>55.125</v>
      </c>
      <c r="AG193" s="1"/>
      <c r="AH193" s="1"/>
      <c r="AI193" s="1"/>
      <c r="AJ193" s="1"/>
    </row>
    <row r="194" spans="2:36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>
        <v>103.40900000000001</v>
      </c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B194" s="1"/>
      <c r="AC194" s="1"/>
      <c r="AD194" s="1"/>
      <c r="AE194" s="1"/>
      <c r="AF194" s="1">
        <v>72.870999999999995</v>
      </c>
      <c r="AG194" s="1"/>
      <c r="AH194" s="1"/>
      <c r="AI194" s="1"/>
      <c r="AJ194" s="1"/>
    </row>
    <row r="195" spans="2:36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>
        <v>109.13800000000001</v>
      </c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2:36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>
        <v>111.23699999999999</v>
      </c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2:36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>
        <v>104.03700000000001</v>
      </c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2:36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>
        <v>93.933999999999997</v>
      </c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2:36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>
        <v>93.861999999999995</v>
      </c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2:36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>
        <v>113.46299999999999</v>
      </c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2:36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>
        <v>121.315</v>
      </c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2:36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>
        <v>113.95099999999999</v>
      </c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2:36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>
        <v>121.807</v>
      </c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2:36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>
        <v>114.354</v>
      </c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2:36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>
        <v>60.237000000000002</v>
      </c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2:36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>
        <v>64.796000000000006</v>
      </c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2:36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>
        <v>53.893999999999998</v>
      </c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2:36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>
        <v>76.412000000000006</v>
      </c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2:36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>
        <v>65.94</v>
      </c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2:36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>
        <v>73.108000000000004</v>
      </c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2:36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>
        <v>73.790000000000006</v>
      </c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2:36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>
        <v>55.055999999999997</v>
      </c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2:36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>
        <v>62.432000000000002</v>
      </c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2:36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>
        <v>55.146000000000001</v>
      </c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2:36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>
        <v>71.866</v>
      </c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2:36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>
        <v>53.448999999999998</v>
      </c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2:36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>
        <v>88.870999999999995</v>
      </c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2:36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>
        <v>81.424000000000007</v>
      </c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2:36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>
        <v>65.334000000000003</v>
      </c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2:36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>
        <v>89.998999999999995</v>
      </c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2:36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>
        <v>90.896000000000001</v>
      </c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2:36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>
        <v>102.42</v>
      </c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2:36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>
        <v>105.029</v>
      </c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2:36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>
        <v>114.54600000000001</v>
      </c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2:36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>
        <v>120.666</v>
      </c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2:36" x14ac:dyDescent="0.2">
      <c r="B226" s="1"/>
      <c r="C226" s="1"/>
      <c r="D226" s="1"/>
      <c r="E226" s="1"/>
      <c r="F226" s="1"/>
      <c r="G226" s="1"/>
      <c r="H226" s="1"/>
      <c r="I226" s="1"/>
      <c r="K226" s="1"/>
      <c r="L226" s="1"/>
      <c r="M226" s="1"/>
      <c r="O226" s="1">
        <v>128.054</v>
      </c>
      <c r="P226" s="1"/>
      <c r="Q226" s="1"/>
      <c r="S226" s="1"/>
      <c r="T226" s="1"/>
      <c r="U226" s="1"/>
      <c r="W226" s="1"/>
      <c r="X226" s="1"/>
      <c r="Y226" s="1"/>
      <c r="Z226" s="1"/>
      <c r="AB226" s="1"/>
      <c r="AC226" s="1"/>
      <c r="AD226" s="1"/>
      <c r="AF226" s="1"/>
      <c r="AG226" s="1"/>
      <c r="AH226" s="1"/>
      <c r="AJ226" s="1"/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3"/>
  <sheetViews>
    <sheetView zoomScale="80" zoomScaleNormal="80" workbookViewId="0"/>
  </sheetViews>
  <sheetFormatPr baseColWidth="10" defaultColWidth="8.83203125" defaultRowHeight="15" x14ac:dyDescent="0.2"/>
  <cols>
    <col min="1" max="1" width="12.1640625" customWidth="1"/>
  </cols>
  <sheetData>
    <row r="1" spans="1:12" x14ac:dyDescent="0.2">
      <c r="B1" s="4" t="s">
        <v>20</v>
      </c>
    </row>
    <row r="2" spans="1:12" x14ac:dyDescent="0.2">
      <c r="B2" s="65" t="s">
        <v>110</v>
      </c>
      <c r="C2" s="65"/>
      <c r="D2" s="65"/>
      <c r="E2" s="25"/>
      <c r="F2" s="65" t="s">
        <v>111</v>
      </c>
      <c r="G2" s="65"/>
      <c r="H2" s="65"/>
      <c r="I2" s="25"/>
      <c r="J2" s="65" t="s">
        <v>112</v>
      </c>
      <c r="K2" s="65"/>
      <c r="L2" s="65"/>
    </row>
    <row r="3" spans="1:12" x14ac:dyDescent="0.2">
      <c r="B3" s="27">
        <v>14.8</v>
      </c>
      <c r="C3" s="27">
        <v>8.5</v>
      </c>
      <c r="D3" s="27">
        <v>23.4</v>
      </c>
      <c r="E3" s="27"/>
      <c r="F3" s="27">
        <v>12.9</v>
      </c>
      <c r="G3" s="27">
        <v>0</v>
      </c>
      <c r="H3" s="27">
        <v>0.2</v>
      </c>
      <c r="I3" s="27"/>
      <c r="J3" s="27">
        <v>58.5</v>
      </c>
      <c r="K3" s="27">
        <v>96</v>
      </c>
      <c r="L3" s="27">
        <v>94.3</v>
      </c>
    </row>
    <row r="4" spans="1:12" x14ac:dyDescent="0.2">
      <c r="B4" s="27">
        <v>35.299999999999997</v>
      </c>
      <c r="C4" s="27">
        <v>26.7</v>
      </c>
      <c r="D4" s="27">
        <v>15.4</v>
      </c>
      <c r="E4" s="27"/>
      <c r="F4" s="27">
        <v>11.2</v>
      </c>
      <c r="G4" s="27">
        <v>1.8</v>
      </c>
      <c r="H4" s="27">
        <v>0.8</v>
      </c>
      <c r="I4" s="27"/>
      <c r="J4" s="27">
        <v>68.3</v>
      </c>
      <c r="K4" s="27">
        <v>96.1</v>
      </c>
      <c r="L4" s="27">
        <v>98.3</v>
      </c>
    </row>
    <row r="5" spans="1:12" x14ac:dyDescent="0.2">
      <c r="B5" s="27">
        <v>4.7</v>
      </c>
      <c r="C5" s="27">
        <v>35.4</v>
      </c>
      <c r="D5" s="27">
        <v>22.8</v>
      </c>
      <c r="E5" s="27"/>
      <c r="F5" s="27">
        <v>5.0999999999999996</v>
      </c>
      <c r="G5" s="27">
        <v>0</v>
      </c>
      <c r="H5" s="27">
        <v>5.0999999999999996</v>
      </c>
      <c r="I5" s="27"/>
      <c r="J5" s="27">
        <v>99.6</v>
      </c>
      <c r="K5" s="27">
        <v>98.3</v>
      </c>
      <c r="L5" s="27">
        <v>99.8</v>
      </c>
    </row>
    <row r="7" spans="1:12" x14ac:dyDescent="0.2">
      <c r="A7" t="s">
        <v>107</v>
      </c>
      <c r="B7">
        <f>AVERAGE(B3:B5)</f>
        <v>18.266666666666666</v>
      </c>
      <c r="C7">
        <f t="shared" ref="C7:L7" si="0">AVERAGE(C3:C5)</f>
        <v>23.533333333333331</v>
      </c>
      <c r="D7">
        <f t="shared" si="0"/>
        <v>20.533333333333331</v>
      </c>
      <c r="F7">
        <f t="shared" si="0"/>
        <v>9.7333333333333343</v>
      </c>
      <c r="G7">
        <f t="shared" si="0"/>
        <v>0.6</v>
      </c>
      <c r="H7">
        <f t="shared" si="0"/>
        <v>2.0333333333333332</v>
      </c>
      <c r="J7">
        <f t="shared" si="0"/>
        <v>75.466666666666654</v>
      </c>
      <c r="K7">
        <f t="shared" si="0"/>
        <v>96.8</v>
      </c>
      <c r="L7">
        <f t="shared" si="0"/>
        <v>97.466666666666654</v>
      </c>
    </row>
    <row r="8" spans="1:12" x14ac:dyDescent="0.2">
      <c r="A8" t="s">
        <v>109</v>
      </c>
      <c r="B8">
        <f>AVERAGE(B7:D7)</f>
        <v>20.777777777777775</v>
      </c>
      <c r="F8">
        <f>AVERAGE(F7:H7)</f>
        <v>4.1222222222222227</v>
      </c>
      <c r="J8">
        <f>AVERAGE(J7:L7)</f>
        <v>89.911111111111097</v>
      </c>
    </row>
    <row r="13" spans="1:12" x14ac:dyDescent="0.2">
      <c r="B13" s="4"/>
    </row>
  </sheetData>
  <mergeCells count="3">
    <mergeCell ref="B2:D2"/>
    <mergeCell ref="F2:H2"/>
    <mergeCell ref="J2:L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"/>
  <sheetViews>
    <sheetView tabSelected="1" zoomScale="80" zoomScaleNormal="80" workbookViewId="0"/>
  </sheetViews>
  <sheetFormatPr baseColWidth="10" defaultColWidth="8.83203125" defaultRowHeight="15" x14ac:dyDescent="0.2"/>
  <cols>
    <col min="1" max="1" width="12.6640625" customWidth="1"/>
  </cols>
  <sheetData>
    <row r="1" spans="1:8" x14ac:dyDescent="0.2">
      <c r="B1" s="4" t="s">
        <v>22</v>
      </c>
    </row>
    <row r="2" spans="1:8" x14ac:dyDescent="0.2">
      <c r="B2" s="65" t="s">
        <v>23</v>
      </c>
      <c r="C2" s="65"/>
      <c r="D2" s="65"/>
      <c r="E2" s="25"/>
      <c r="F2" s="65" t="s">
        <v>0</v>
      </c>
      <c r="G2" s="65"/>
      <c r="H2" s="65"/>
    </row>
    <row r="3" spans="1:8" x14ac:dyDescent="0.2">
      <c r="B3" s="27">
        <v>0</v>
      </c>
      <c r="C3" s="27">
        <v>1539</v>
      </c>
      <c r="D3" s="27">
        <v>0</v>
      </c>
      <c r="E3" s="27"/>
      <c r="F3" s="27">
        <v>14675</v>
      </c>
      <c r="G3" s="27">
        <v>45384</v>
      </c>
      <c r="H3" s="27">
        <v>79355</v>
      </c>
    </row>
    <row r="4" spans="1:8" x14ac:dyDescent="0.2">
      <c r="B4" s="27">
        <v>125</v>
      </c>
      <c r="C4" s="27">
        <v>2970</v>
      </c>
      <c r="D4" s="27">
        <v>0</v>
      </c>
      <c r="E4" s="27"/>
      <c r="F4" s="27">
        <v>30136</v>
      </c>
      <c r="G4" s="27">
        <v>48044</v>
      </c>
      <c r="H4" s="27">
        <v>27562</v>
      </c>
    </row>
    <row r="5" spans="1:8" x14ac:dyDescent="0.2">
      <c r="B5" s="27">
        <v>9695</v>
      </c>
      <c r="C5" s="27">
        <v>6607</v>
      </c>
      <c r="D5" s="27">
        <v>1272</v>
      </c>
      <c r="E5" s="27"/>
      <c r="F5" s="27">
        <v>49920</v>
      </c>
      <c r="G5" s="27">
        <v>69090</v>
      </c>
      <c r="H5" s="27">
        <v>60541</v>
      </c>
    </row>
    <row r="7" spans="1:8" x14ac:dyDescent="0.2">
      <c r="A7" t="s">
        <v>107</v>
      </c>
      <c r="B7">
        <f>AVERAGE(B3:B5)</f>
        <v>3273.3333333333335</v>
      </c>
      <c r="C7">
        <f t="shared" ref="C7:D7" si="0">AVERAGE(C3:C5)</f>
        <v>3705.3333333333335</v>
      </c>
      <c r="D7">
        <f t="shared" si="0"/>
        <v>424</v>
      </c>
      <c r="F7">
        <f>AVERAGE(F3:F5)</f>
        <v>31577</v>
      </c>
      <c r="G7">
        <f t="shared" ref="G7:H7" si="1">AVERAGE(G3:G5)</f>
        <v>54172.666666666664</v>
      </c>
      <c r="H7">
        <f t="shared" si="1"/>
        <v>55819.333333333336</v>
      </c>
    </row>
    <row r="8" spans="1:8" x14ac:dyDescent="0.2">
      <c r="A8" t="s">
        <v>109</v>
      </c>
      <c r="B8">
        <f>AVERAGE(B7:D7)</f>
        <v>2467.5555555555557</v>
      </c>
      <c r="F8">
        <f>AVERAGE(F7:H7)</f>
        <v>47189.666666666664</v>
      </c>
    </row>
  </sheetData>
  <mergeCells count="2">
    <mergeCell ref="B2:D2"/>
    <mergeCell ref="F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Fig.1B</vt:lpstr>
      <vt:lpstr>Fig.3F</vt:lpstr>
      <vt:lpstr>Fig.4I</vt:lpstr>
      <vt:lpstr>Fig.5A</vt:lpstr>
      <vt:lpstr>Fig.5B</vt:lpstr>
      <vt:lpstr>Fig.6E</vt:lpstr>
      <vt:lpstr>Fig.7B</vt:lpstr>
      <vt:lpstr>Fig.8A</vt:lpstr>
      <vt:lpstr>Fig.8B</vt:lpstr>
      <vt:lpstr>Fig.9A</vt:lpstr>
      <vt:lpstr>Fig.9B</vt:lpstr>
      <vt:lpstr>Fig.9C</vt:lpstr>
      <vt:lpstr>Fig.9D</vt:lpstr>
      <vt:lpstr>Fig.9E</vt:lpstr>
      <vt:lpstr>Fig.9G</vt:lpstr>
      <vt:lpstr>Fig.10B</vt:lpstr>
      <vt:lpstr>Fig.10F</vt:lpstr>
      <vt:lpstr>Fig.11A</vt:lpstr>
      <vt:lpstr>Fig.11B</vt:lpstr>
      <vt:lpstr>Fig.11E</vt:lpstr>
      <vt:lpstr>Fig.S6</vt:lpstr>
      <vt:lpstr>Fig.S7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Makarova</dc:creator>
  <cp:lastModifiedBy>Baskakov, Ilia</cp:lastModifiedBy>
  <cp:lastPrinted>2024-09-10T14:41:17Z</cp:lastPrinted>
  <dcterms:created xsi:type="dcterms:W3CDTF">2024-03-15T16:52:28Z</dcterms:created>
  <dcterms:modified xsi:type="dcterms:W3CDTF">2024-09-24T18:58:40Z</dcterms:modified>
</cp:coreProperties>
</file>