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paulschmidt/BCH Dropbox/Paul Schmidt/Bitopertin Manuscript/Bitopertin MS Current Versions/Third submission JCI Figures and text generated 5-2025/"/>
    </mc:Choice>
  </mc:AlternateContent>
  <xr:revisionPtr revIDLastSave="0" documentId="8_{7555F7D8-474D-E941-B017-808ED06816B8}" xr6:coauthVersionLast="47" xr6:coauthVersionMax="47" xr10:uidLastSave="{00000000-0000-0000-0000-000000000000}"/>
  <bookViews>
    <workbookView xWindow="0" yWindow="740" windowWidth="29400" windowHeight="16920" firstSheet="30" activeTab="45" xr2:uid="{C9347CBF-9D57-0B46-A144-1AED6F208F32}"/>
  </bookViews>
  <sheets>
    <sheet name="Fig. 1D" sheetId="1" r:id="rId1"/>
    <sheet name="Fig. 2A" sheetId="2" r:id="rId2"/>
    <sheet name="Fig. 2B" sheetId="3" r:id="rId3"/>
    <sheet name="Fig. 2C" sheetId="4" r:id="rId4"/>
    <sheet name="Fig. 2D`" sheetId="5" r:id="rId5"/>
    <sheet name="Fig. 2E" sheetId="8" r:id="rId6"/>
    <sheet name="Fig. 3A" sheetId="6" r:id="rId7"/>
    <sheet name="Fig. 3B" sheetId="7" r:id="rId8"/>
    <sheet name="Fig. 3C" sheetId="9" r:id="rId9"/>
    <sheet name="Fig. 4B" sheetId="10" r:id="rId10"/>
    <sheet name="Fig. 4C" sheetId="11" r:id="rId11"/>
    <sheet name="Fig. 5B" sheetId="12" r:id="rId12"/>
    <sheet name="Fig. 5C" sheetId="13" r:id="rId13"/>
    <sheet name="Fig. 5D" sheetId="14" r:id="rId14"/>
    <sheet name="Fig. 5E" sheetId="15" r:id="rId15"/>
    <sheet name="Fig. 5F" sheetId="16" r:id="rId16"/>
    <sheet name="Fig. 5G" sheetId="17" r:id="rId17"/>
    <sheet name="Fig. 6B" sheetId="18" r:id="rId18"/>
    <sheet name="Fig. 6C" sheetId="19" r:id="rId19"/>
    <sheet name="Fig. 6D" sheetId="20" r:id="rId20"/>
    <sheet name="Fig. 6E" sheetId="21" r:id="rId21"/>
    <sheet name="Fig. 6F" sheetId="22" r:id="rId22"/>
    <sheet name="Fig. 6G" sheetId="23" r:id="rId23"/>
    <sheet name="Fig. 6H" sheetId="24" r:id="rId24"/>
    <sheet name="Fig. 7B" sheetId="25" r:id="rId25"/>
    <sheet name="Fig. 7C" sheetId="26" r:id="rId26"/>
    <sheet name="Fig. 7D" sheetId="29" r:id="rId27"/>
    <sheet name="Fig. 7F" sheetId="30" r:id="rId28"/>
    <sheet name="Fig. 7G" sheetId="32" r:id="rId29"/>
    <sheet name="Fig. 8A" sheetId="27" r:id="rId30"/>
    <sheet name="Fig. 8B" sheetId="28" r:id="rId31"/>
    <sheet name="Fig. 8C" sheetId="31" r:id="rId32"/>
    <sheet name="Fig. 8D" sheetId="33" r:id="rId33"/>
    <sheet name="Fig. 8E" sheetId="34" r:id="rId34"/>
    <sheet name="Fig. 10A" sheetId="35" r:id="rId35"/>
    <sheet name="Fig. 10B" sheetId="36" r:id="rId36"/>
    <sheet name="Fig. 10C" sheetId="37" r:id="rId37"/>
    <sheet name="Fig. 10D" sheetId="38" r:id="rId38"/>
    <sheet name="Fig. 10E" sheetId="39" r:id="rId39"/>
    <sheet name="Fig. 10F" sheetId="40" r:id="rId40"/>
    <sheet name="Fig. 10G" sheetId="41" r:id="rId41"/>
    <sheet name="Fig. 10H" sheetId="42" r:id="rId42"/>
    <sheet name="Fig. 11" sheetId="110" r:id="rId43"/>
    <sheet name="Fig. 11B" sheetId="108" r:id="rId44"/>
    <sheet name="Fig. 11C" sheetId="109" r:id="rId45"/>
    <sheet name="Fig. S1B" sheetId="43" r:id="rId46"/>
    <sheet name="Fig. S1D" sheetId="44" r:id="rId47"/>
    <sheet name="Fig. S2B" sheetId="45" r:id="rId48"/>
    <sheet name="Fig. S3A" sheetId="46" r:id="rId49"/>
    <sheet name="Fig. S3B" sheetId="47" r:id="rId50"/>
    <sheet name="Fig. S3C" sheetId="48" r:id="rId51"/>
    <sheet name="Fig. S3D" sheetId="49" r:id="rId52"/>
    <sheet name="Fig. S3E" sheetId="50" r:id="rId53"/>
    <sheet name="Fig. S3F" sheetId="51" r:id="rId54"/>
    <sheet name="Fig. S3G" sheetId="52" r:id="rId55"/>
    <sheet name="Fig. S3J" sheetId="53" r:id="rId56"/>
    <sheet name="FIg. S3K" sheetId="54" r:id="rId57"/>
    <sheet name="Fig. S3L" sheetId="55" r:id="rId58"/>
    <sheet name="Fig. S3M" sheetId="56" r:id="rId59"/>
    <sheet name="FIg. S3N" sheetId="57" r:id="rId60"/>
    <sheet name="Fig. S3O" sheetId="58" r:id="rId61"/>
    <sheet name="Fig. S3P" sheetId="59" r:id="rId62"/>
    <sheet name="Fig. S4A" sheetId="60" r:id="rId63"/>
    <sheet name="Fig.S4B" sheetId="61" r:id="rId64"/>
    <sheet name="Fig.S4C" sheetId="62" r:id="rId65"/>
    <sheet name="Fig.S4D" sheetId="63" r:id="rId66"/>
    <sheet name="Fig.S4E" sheetId="64" r:id="rId67"/>
    <sheet name="Fig. S4F" sheetId="65" r:id="rId68"/>
    <sheet name="Fig. S4G" sheetId="66" r:id="rId69"/>
    <sheet name="Fig. S4I" sheetId="67" r:id="rId70"/>
    <sheet name="Fig. S4J" sheetId="68" r:id="rId71"/>
    <sheet name="Fig. S4K" sheetId="69" r:id="rId72"/>
    <sheet name="Fig. S4L" sheetId="70" r:id="rId73"/>
    <sheet name="FIg. S4M" sheetId="71" r:id="rId74"/>
    <sheet name="Fig. S4N" sheetId="72" r:id="rId75"/>
    <sheet name="Fig. S4O" sheetId="73" r:id="rId76"/>
    <sheet name="Fig. S4P" sheetId="74" r:id="rId77"/>
    <sheet name="Fig. S4Q" sheetId="75" r:id="rId78"/>
    <sheet name="Fig. S4R" sheetId="76" r:id="rId79"/>
    <sheet name="Fig. S5A" sheetId="77" r:id="rId80"/>
    <sheet name="Fig. S5B" sheetId="78" r:id="rId81"/>
    <sheet name="Fig. S5C" sheetId="79" r:id="rId82"/>
    <sheet name="Fig. S5D" sheetId="80" r:id="rId83"/>
    <sheet name="Fig. S5E" sheetId="81" r:id="rId84"/>
    <sheet name="Fig. S5F" sheetId="82" r:id="rId85"/>
    <sheet name="Fig. S5G" sheetId="83" r:id="rId86"/>
    <sheet name="Fig. S5H" sheetId="84" r:id="rId87"/>
    <sheet name="Fig. S5I" sheetId="85" r:id="rId88"/>
    <sheet name="Fig. S5J" sheetId="86" r:id="rId89"/>
    <sheet name="Fig. S5K" sheetId="87" r:id="rId90"/>
    <sheet name="Fig. S5L" sheetId="88" r:id="rId91"/>
    <sheet name="Fig. S5M" sheetId="89" r:id="rId92"/>
    <sheet name="Fig. S6A" sheetId="90" r:id="rId93"/>
    <sheet name="Fig. S6B" sheetId="91" r:id="rId94"/>
    <sheet name="Fig. S6C" sheetId="92" r:id="rId95"/>
    <sheet name="Fig. S6D" sheetId="93" r:id="rId96"/>
    <sheet name="Fig. S6E" sheetId="107" r:id="rId97"/>
    <sheet name="Fig. S7B" sheetId="94" r:id="rId98"/>
    <sheet name="Fig. S7C" sheetId="95" r:id="rId99"/>
    <sheet name="Fig. S7D" sheetId="96" r:id="rId100"/>
    <sheet name="Fig. S7E" sheetId="97" r:id="rId101"/>
    <sheet name="Fig. S7F" sheetId="98" r:id="rId102"/>
    <sheet name="Fig. S7G" sheetId="99" r:id="rId103"/>
    <sheet name="Fig. S7H" sheetId="100" r:id="rId104"/>
    <sheet name="Fig S7I" sheetId="101" r:id="rId105"/>
    <sheet name="Fig. S7J" sheetId="102" r:id="rId106"/>
    <sheet name="Fig. S7K" sheetId="103" r:id="rId10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42" l="1"/>
  <c r="C3" i="42"/>
  <c r="E2" i="42"/>
  <c r="C2" i="42"/>
  <c r="V20" i="10"/>
  <c r="U20" i="10"/>
  <c r="T20" i="10"/>
  <c r="S20" i="10"/>
  <c r="R20" i="10"/>
</calcChain>
</file>

<file path=xl/sharedStrings.xml><?xml version="1.0" encoding="utf-8"?>
<sst xmlns="http://schemas.openxmlformats.org/spreadsheetml/2006/main" count="2696" uniqueCount="518">
  <si>
    <t>K562 control</t>
  </si>
  <si>
    <t>K562-EPP mutant cell line</t>
  </si>
  <si>
    <t>bitopertin nMol/L</t>
  </si>
  <si>
    <t>5-ALA(pmol/1x10^6 cells)</t>
  </si>
  <si>
    <t>PPIX (pmol/1x10^6 cells)</t>
  </si>
  <si>
    <t>Heme(pmol/1x10^6 cells)</t>
  </si>
  <si>
    <t>shCTRL</t>
  </si>
  <si>
    <t>shFECH</t>
  </si>
  <si>
    <t>Bitopertin nMol/L</t>
  </si>
  <si>
    <t>PPIX relative MFI</t>
  </si>
  <si>
    <t>Day</t>
  </si>
  <si>
    <t>EPP002 DMSO (MFI, relative PPIX)</t>
  </si>
  <si>
    <t>EPP002 DMSO 50nM Bito (MFI, relative PPIX)</t>
  </si>
  <si>
    <t>EPP002 DMSO 10nM Bito (MFI, relative PPIX)</t>
  </si>
  <si>
    <t>EPP003 DMSO (MFI, relative PPIX)</t>
  </si>
  <si>
    <t>EPP003 DMSO -&gt; 10nM Bito (MFI, relative PPIX)</t>
  </si>
  <si>
    <t>EPP003 10nM Bito (MFI, relative PPIX)</t>
  </si>
  <si>
    <t>EPP004 DMSO  (MFI, relative PPIX)</t>
  </si>
  <si>
    <t>EPP004 DMSO -&gt; 10nM Bito  (MFI, relative PPIX)</t>
  </si>
  <si>
    <t>EPP004 10nM Bito  (MFI, relative PPIX)</t>
  </si>
  <si>
    <t>EPP004 50nM bito  (MFI, relative PPIX)</t>
  </si>
  <si>
    <t>Average Free plasma conc. (nM)</t>
  </si>
  <si>
    <t>Glycine uptake inibition%</t>
  </si>
  <si>
    <t>Mouse glycine uptake inhibition measured on day 3</t>
  </si>
  <si>
    <t>Bitopertin free plasma concentration (nM)</t>
  </si>
  <si>
    <t>Vehicle</t>
  </si>
  <si>
    <t xml:space="preserve">1h-Dose Titration </t>
  </si>
  <si>
    <t>CPM</t>
  </si>
  <si>
    <t>Residual %</t>
  </si>
  <si>
    <t>Inhibition%</t>
  </si>
  <si>
    <t>Time</t>
  </si>
  <si>
    <t>0.3mpk</t>
  </si>
  <si>
    <t>1mpk</t>
  </si>
  <si>
    <t>3mpk</t>
  </si>
  <si>
    <t>10mpk</t>
  </si>
  <si>
    <t>30mpk</t>
  </si>
  <si>
    <t>Sample 1</t>
  </si>
  <si>
    <t>Sample 2</t>
  </si>
  <si>
    <t>AVE</t>
  </si>
  <si>
    <t>SD</t>
  </si>
  <si>
    <t>(h)</t>
  </si>
  <si>
    <t>Mouse 1</t>
  </si>
  <si>
    <t>Mouse 2</t>
  </si>
  <si>
    <t>0.3 mpk 1459</t>
  </si>
  <si>
    <t>1 mpk 1459</t>
  </si>
  <si>
    <t>3 mpk 1459</t>
  </si>
  <si>
    <t>10 mpk 1459</t>
  </si>
  <si>
    <t>ND</t>
  </si>
  <si>
    <t>30 mpk 1459</t>
  </si>
  <si>
    <t xml:space="preserve"> 4h-Dose Titration </t>
  </si>
  <si>
    <t>PK parameters</t>
  </si>
  <si>
    <t xml:space="preserve">Unit </t>
  </si>
  <si>
    <t>T1/2</t>
  </si>
  <si>
    <t>h</t>
  </si>
  <si>
    <t>Tmax</t>
  </si>
  <si>
    <t>Cmax</t>
  </si>
  <si>
    <t>umol/L</t>
  </si>
  <si>
    <t>AUClast</t>
  </si>
  <si>
    <t>h*umol/L</t>
  </si>
  <si>
    <t>AUCInf</t>
  </si>
  <si>
    <t xml:space="preserve"> 8h-Dose Titration </t>
  </si>
  <si>
    <t>AUC0-12h</t>
  </si>
  <si>
    <t>Free plasma AUC0-12h</t>
  </si>
  <si>
    <t>h*nM</t>
  </si>
  <si>
    <t>Average Free plasma (0-12h)</t>
  </si>
  <si>
    <t>nM</t>
  </si>
  <si>
    <t xml:space="preserve">12h-Dose Titration </t>
  </si>
  <si>
    <t>12h average free plasma bitopertin concentration and glycine uptake inhibition in wild type mice</t>
  </si>
  <si>
    <t>Bitopertin dose</t>
  </si>
  <si>
    <t>Average free plasma bitopertin concentration (nM)</t>
  </si>
  <si>
    <t>Average glycine uptake inhibition (%)</t>
  </si>
  <si>
    <t xml:space="preserve"> PO_G2 (QD*7) Day 0 plasma concentration-time data</t>
  </si>
  <si>
    <t xml:space="preserve"> PO_G2 (QD*7) Day 7 plasma concentration-time data</t>
  </si>
  <si>
    <t>Table 1 Rat glycine uptake inhibition measured on day 0</t>
  </si>
  <si>
    <t>Table 2 Rat glycine uptake inhibition measured on day 7</t>
  </si>
  <si>
    <t>Bitopertin free plasma conc. (nM)</t>
  </si>
  <si>
    <t>Day-0 Rat glycine uptake
(inhibition %)</t>
  </si>
  <si>
    <t>Day-7 Rat glycine uptake
(inhibition %)</t>
  </si>
  <si>
    <t>Blue data were included in terminal elimination T1/2</t>
  </si>
  <si>
    <t xml:space="preserve">1459 PBB in rat </t>
  </si>
  <si>
    <t xml:space="preserve"> 0.5h-Dose Titration</t>
  </si>
  <si>
    <r>
      <t xml:space="preserve"> </t>
    </r>
    <r>
      <rPr>
        <b/>
        <sz val="12"/>
        <color rgb="FF000000"/>
        <rFont val="Times New Roman"/>
        <family val="1"/>
      </rPr>
      <t>0.5h</t>
    </r>
    <r>
      <rPr>
        <sz val="12"/>
        <color rgb="FF000000"/>
        <rFont val="Times New Roman"/>
        <family val="1"/>
      </rPr>
      <t>-Dose Titration</t>
    </r>
  </si>
  <si>
    <t>PO_G2 (QD*7) Dose</t>
  </si>
  <si>
    <t>mg/kg</t>
  </si>
  <si>
    <t>Concentration (μM)</t>
  </si>
  <si>
    <t>Mean</t>
  </si>
  <si>
    <t>Mean Free plasma conc.</t>
  </si>
  <si>
    <t>Day 0</t>
  </si>
  <si>
    <t>Day 7</t>
  </si>
  <si>
    <t>0.1 mpk 1459</t>
  </si>
  <si>
    <t>Rat 6</t>
  </si>
  <si>
    <t>Rat 7</t>
  </si>
  <si>
    <t>Rat 8</t>
  </si>
  <si>
    <t>Rat 9</t>
  </si>
  <si>
    <t>Rat 10</t>
  </si>
  <si>
    <t>(μM)</t>
  </si>
  <si>
    <t>(nM)</t>
  </si>
  <si>
    <t xml:space="preserve"> 2h-Dose Titration</t>
  </si>
  <si>
    <r>
      <t xml:space="preserve"> </t>
    </r>
    <r>
      <rPr>
        <b/>
        <sz val="12"/>
        <color rgb="FF000000"/>
        <rFont val="Times New Roman"/>
        <family val="1"/>
      </rPr>
      <t>2h</t>
    </r>
    <r>
      <rPr>
        <sz val="12"/>
        <color rgb="FF000000"/>
        <rFont val="Times New Roman"/>
        <family val="1"/>
      </rPr>
      <t>-Dose Titration</t>
    </r>
  </si>
  <si>
    <t xml:space="preserve"> PO_G3 (QD*7) Day 0 plasma concentration-time data</t>
  </si>
  <si>
    <t xml:space="preserve"> PO_G3 (QD*7) Day 7 plasma concentration-time data</t>
  </si>
  <si>
    <t>PO_G3 (QD*7) Dose</t>
  </si>
  <si>
    <t xml:space="preserve"> 4h-Dose Titration</t>
  </si>
  <si>
    <r>
      <t xml:space="preserve">9 </t>
    </r>
    <r>
      <rPr>
        <b/>
        <sz val="12"/>
        <color rgb="FF000000"/>
        <rFont val="Times New Roman"/>
        <family val="1"/>
      </rPr>
      <t>4h</t>
    </r>
    <r>
      <rPr>
        <sz val="12"/>
        <color rgb="FF000000"/>
        <rFont val="Times New Roman"/>
        <family val="1"/>
      </rPr>
      <t>-Dose Titration</t>
    </r>
  </si>
  <si>
    <t>Rat 11</t>
  </si>
  <si>
    <t>Rat 12</t>
  </si>
  <si>
    <t>Rat 13</t>
  </si>
  <si>
    <t>Rat 14</t>
  </si>
  <si>
    <t>Rat 15</t>
  </si>
  <si>
    <t xml:space="preserve"> 8h-Dose Titration</t>
  </si>
  <si>
    <r>
      <t xml:space="preserve"> </t>
    </r>
    <r>
      <rPr>
        <b/>
        <sz val="12"/>
        <color rgb="FF000000"/>
        <rFont val="Times New Roman"/>
        <family val="1"/>
      </rPr>
      <t>8h</t>
    </r>
    <r>
      <rPr>
        <sz val="12"/>
        <color rgb="FF000000"/>
        <rFont val="Times New Roman"/>
        <family val="1"/>
      </rPr>
      <t>-Dose Titration</t>
    </r>
  </si>
  <si>
    <t xml:space="preserve"> PO_G4 (QD*7) Day 0 plasma concentration-time data</t>
  </si>
  <si>
    <t xml:space="preserve"> PO_G4 (QD*7) Day 7 plasma concentration-time data</t>
  </si>
  <si>
    <t>PO_G4 (QD*7) Dose</t>
  </si>
  <si>
    <t>Rat 16</t>
  </si>
  <si>
    <t>Rat 17</t>
  </si>
  <si>
    <t>Rat 18</t>
  </si>
  <si>
    <t>Rat 19</t>
  </si>
  <si>
    <t>Rat 20</t>
  </si>
  <si>
    <t xml:space="preserve"> 12h-Dose Titration</t>
  </si>
  <si>
    <r>
      <t xml:space="preserve"> </t>
    </r>
    <r>
      <rPr>
        <b/>
        <sz val="12"/>
        <color rgb="FF000000"/>
        <rFont val="Times New Roman"/>
        <family val="1"/>
      </rPr>
      <t>12h</t>
    </r>
    <r>
      <rPr>
        <sz val="12"/>
        <color rgb="FF000000"/>
        <rFont val="Times New Roman"/>
        <family val="1"/>
      </rPr>
      <t>-Dose Titration</t>
    </r>
  </si>
  <si>
    <t xml:space="preserve"> PO_G5 (QD*7) Day 0 plasma concentration-time data</t>
  </si>
  <si>
    <t>PO_G5 (QD*7) Day 7 plasma concentration-time data</t>
  </si>
  <si>
    <t>PO_G5 (QD*7) Dose</t>
  </si>
  <si>
    <t>Rat 21</t>
  </si>
  <si>
    <t>Rat 22</t>
  </si>
  <si>
    <t>Rat 23</t>
  </si>
  <si>
    <t>Rat 24</t>
  </si>
  <si>
    <t>Rat 25</t>
  </si>
  <si>
    <t>Table 3 12h average free plasma bitopertin concentration and glycine uptake inhibition on day 0 and day 7 in Wistar rats</t>
  </si>
  <si>
    <t>1459 dose</t>
  </si>
  <si>
    <t xml:space="preserve"> Day 0</t>
  </si>
  <si>
    <t>0.1 mpk</t>
  </si>
  <si>
    <t>0.3 mpk</t>
  </si>
  <si>
    <t>1 mpk</t>
  </si>
  <si>
    <t>3 mpk</t>
  </si>
  <si>
    <t>Summary PO_G2 (QD*7) Day 0 pharmacokinetic parameters</t>
  </si>
  <si>
    <t>Summary  PO_G2 (QD*7) Day 7 pharmacokinetic parameters</t>
  </si>
  <si>
    <r>
      <t>T</t>
    </r>
    <r>
      <rPr>
        <vertAlign val="subscript"/>
        <sz val="11"/>
        <color rgb="FF000000"/>
        <rFont val="Arial"/>
        <family val="2"/>
      </rPr>
      <t>1/2</t>
    </r>
  </si>
  <si>
    <t>NA</t>
  </si>
  <si>
    <r>
      <t>T</t>
    </r>
    <r>
      <rPr>
        <vertAlign val="subscript"/>
        <sz val="11"/>
        <color rgb="FF000000"/>
        <rFont val="Arial"/>
        <family val="2"/>
      </rPr>
      <t>max</t>
    </r>
  </si>
  <si>
    <r>
      <t>C</t>
    </r>
    <r>
      <rPr>
        <vertAlign val="subscript"/>
        <sz val="11"/>
        <color rgb="FF000000"/>
        <rFont val="Arial"/>
        <family val="2"/>
      </rPr>
      <t>max</t>
    </r>
  </si>
  <si>
    <r>
      <t>AUC</t>
    </r>
    <r>
      <rPr>
        <vertAlign val="subscript"/>
        <sz val="11"/>
        <color rgb="FF000000"/>
        <rFont val="Arial"/>
        <family val="2"/>
      </rPr>
      <t>0-12</t>
    </r>
  </si>
  <si>
    <t>Free plasma Cave (0-12h)</t>
  </si>
  <si>
    <t>Male</t>
  </si>
  <si>
    <t>Female</t>
  </si>
  <si>
    <t xml:space="preserve">Female  </t>
  </si>
  <si>
    <t>0 PPM</t>
  </si>
  <si>
    <t>100 PPM</t>
  </si>
  <si>
    <t>200 PPM</t>
  </si>
  <si>
    <t>days</t>
  </si>
  <si>
    <t>Males 0ppm</t>
  </si>
  <si>
    <t>Males 200 ppm</t>
  </si>
  <si>
    <t>males 0ppm</t>
  </si>
  <si>
    <t>males 200ppm</t>
  </si>
  <si>
    <t>CD71 hi</t>
  </si>
  <si>
    <t>CD71 med</t>
  </si>
  <si>
    <t>CD71 low</t>
  </si>
  <si>
    <t>Day 1</t>
  </si>
  <si>
    <t>Day 2</t>
  </si>
  <si>
    <t>Day 3</t>
  </si>
  <si>
    <t>Day 4</t>
  </si>
  <si>
    <t>Day 28</t>
  </si>
  <si>
    <t>No</t>
  </si>
  <si>
    <t>Yes</t>
  </si>
  <si>
    <t>Group Name</t>
  </si>
  <si>
    <t>Odds Ratio</t>
  </si>
  <si>
    <t>Graph lower CI</t>
  </si>
  <si>
    <t>Lower CI</t>
  </si>
  <si>
    <t>Graph upper CI</t>
  </si>
  <si>
    <t>Upper CI</t>
  </si>
  <si>
    <t>Baseline RBC PPIX, adjusting for bitopertin use</t>
  </si>
  <si>
    <t>Bitopertin 100 or 200 ppm, adjusting for baseline RBC PPIX</t>
  </si>
  <si>
    <t>Bitopertin 100 ppm, adjusting for baseline RBC PPIX</t>
  </si>
  <si>
    <t>Bitopertin 200 ppm, adjusting for baseline RBC PPIX</t>
  </si>
  <si>
    <t xml:space="preserve">Standardized end of treatment liver PPIX </t>
  </si>
  <si>
    <t>Standardized end of treatment RBC PPIX</t>
  </si>
  <si>
    <t>Viability (%)</t>
  </si>
  <si>
    <t>CD235+ CD71+</t>
  </si>
  <si>
    <r>
      <t>Alas2</t>
    </r>
    <r>
      <rPr>
        <vertAlign val="superscript"/>
        <sz val="12"/>
        <rFont val="Arial"/>
        <family val="2"/>
      </rPr>
      <t>Q548X/Y</t>
    </r>
    <r>
      <rPr>
        <sz val="12"/>
        <rFont val="Arial"/>
        <family val="2"/>
      </rPr>
      <t xml:space="preserve"> Male 0PPM</t>
    </r>
  </si>
  <si>
    <r>
      <t>Alas2</t>
    </r>
    <r>
      <rPr>
        <vertAlign val="superscript"/>
        <sz val="12"/>
        <rFont val="Arial"/>
        <family val="2"/>
      </rPr>
      <t>Q548X/Y</t>
    </r>
    <r>
      <rPr>
        <sz val="12"/>
        <rFont val="Arial"/>
        <family val="2"/>
      </rPr>
      <t xml:space="preserve"> Male 100PPM</t>
    </r>
  </si>
  <si>
    <t>Weeks on Diet</t>
  </si>
  <si>
    <t>1208</t>
  </si>
  <si>
    <t>1277</t>
  </si>
  <si>
    <t>1278</t>
  </si>
  <si>
    <t>1328</t>
  </si>
  <si>
    <t>1320</t>
  </si>
  <si>
    <t>1472</t>
  </si>
  <si>
    <t>1482</t>
  </si>
  <si>
    <t>1483</t>
  </si>
  <si>
    <t>2358</t>
  </si>
  <si>
    <t>2499</t>
  </si>
  <si>
    <t>2502</t>
  </si>
  <si>
    <t>1206</t>
  </si>
  <si>
    <t>1207</t>
  </si>
  <si>
    <t>1273</t>
  </si>
  <si>
    <t>1274</t>
  </si>
  <si>
    <t>1488</t>
  </si>
  <si>
    <t>1491</t>
  </si>
  <si>
    <t>1492</t>
  </si>
  <si>
    <t>2334</t>
  </si>
  <si>
    <t>2498</t>
  </si>
  <si>
    <r>
      <t>Alas2</t>
    </r>
    <r>
      <rPr>
        <vertAlign val="superscript"/>
        <sz val="12"/>
        <rFont val="Arial"/>
        <family val="2"/>
      </rPr>
      <t>Q548X/+</t>
    </r>
    <r>
      <rPr>
        <sz val="12"/>
        <rFont val="Arial"/>
        <family val="2"/>
      </rPr>
      <t xml:space="preserve"> Female 0ppm</t>
    </r>
  </si>
  <si>
    <r>
      <t>Alas2</t>
    </r>
    <r>
      <rPr>
        <vertAlign val="superscript"/>
        <sz val="12"/>
        <rFont val="Arial"/>
        <family val="2"/>
      </rPr>
      <t>Q548X/+</t>
    </r>
    <r>
      <rPr>
        <sz val="12"/>
        <rFont val="Arial"/>
        <family val="2"/>
      </rPr>
      <t xml:space="preserve"> Female 100ppm</t>
    </r>
  </si>
  <si>
    <t>1556</t>
  </si>
  <si>
    <t>1558</t>
  </si>
  <si>
    <t>1561</t>
  </si>
  <si>
    <t>1566</t>
  </si>
  <si>
    <t>1569</t>
  </si>
  <si>
    <t>1570</t>
  </si>
  <si>
    <t>1571</t>
  </si>
  <si>
    <t>2336</t>
  </si>
  <si>
    <t>2359</t>
  </si>
  <si>
    <t>2360</t>
  </si>
  <si>
    <t>1765</t>
  </si>
  <si>
    <t>1766</t>
  </si>
  <si>
    <t>1821</t>
  </si>
  <si>
    <t>1823</t>
  </si>
  <si>
    <t>1841</t>
  </si>
  <si>
    <t>1856</t>
  </si>
  <si>
    <t>1874</t>
  </si>
  <si>
    <t>2338</t>
  </si>
  <si>
    <t>2361</t>
  </si>
  <si>
    <t>2362</t>
  </si>
  <si>
    <r>
      <t>Alas2</t>
    </r>
    <r>
      <rPr>
        <vertAlign val="superscript"/>
        <sz val="12"/>
        <rFont val="Arial"/>
        <family val="2"/>
      </rPr>
      <t>Q548X/Y</t>
    </r>
    <r>
      <rPr>
        <sz val="12"/>
        <rFont val="Arial"/>
        <family val="2"/>
      </rPr>
      <t>Male 0PPM</t>
    </r>
  </si>
  <si>
    <r>
      <t>Alas2</t>
    </r>
    <r>
      <rPr>
        <vertAlign val="superscript"/>
        <sz val="12"/>
        <rFont val="Arial"/>
        <family val="2"/>
      </rPr>
      <t>Q548X/+</t>
    </r>
    <r>
      <rPr>
        <sz val="12"/>
        <rFont val="Arial"/>
        <family val="2"/>
      </rPr>
      <t>Female 0ppm</t>
    </r>
  </si>
  <si>
    <r>
      <t>Alas2</t>
    </r>
    <r>
      <rPr>
        <vertAlign val="superscript"/>
        <sz val="12"/>
        <rFont val="Arial"/>
        <family val="2"/>
      </rPr>
      <t>Q548X/Y</t>
    </r>
    <r>
      <rPr>
        <sz val="12"/>
        <rFont val="Arial"/>
        <family val="2"/>
      </rPr>
      <t>Male 100PPM</t>
    </r>
  </si>
  <si>
    <r>
      <t>Fech</t>
    </r>
    <r>
      <rPr>
        <vertAlign val="superscript"/>
        <sz val="12"/>
        <rFont val="Arial"/>
        <family val="2"/>
      </rPr>
      <t>-/-</t>
    </r>
    <r>
      <rPr>
        <sz val="12"/>
        <rFont val="Arial"/>
        <family val="2"/>
      </rPr>
      <t xml:space="preserve"> Female 0PPM</t>
    </r>
  </si>
  <si>
    <r>
      <t>Fech</t>
    </r>
    <r>
      <rPr>
        <vertAlign val="superscript"/>
        <sz val="12"/>
        <rFont val="Arial"/>
        <family val="2"/>
      </rPr>
      <t>-/-</t>
    </r>
    <r>
      <rPr>
        <sz val="12"/>
        <rFont val="Arial"/>
        <family val="2"/>
      </rPr>
      <t xml:space="preserve"> Male 0PPM</t>
    </r>
  </si>
  <si>
    <t>120</t>
  </si>
  <si>
    <t>143</t>
  </si>
  <si>
    <t>171</t>
  </si>
  <si>
    <t>178</t>
  </si>
  <si>
    <t>180</t>
  </si>
  <si>
    <t>243</t>
  </si>
  <si>
    <t>251</t>
  </si>
  <si>
    <t>261</t>
  </si>
  <si>
    <t>386</t>
  </si>
  <si>
    <t>128</t>
  </si>
  <si>
    <t>157</t>
  </si>
  <si>
    <t>162</t>
  </si>
  <si>
    <t>175</t>
  </si>
  <si>
    <t>176</t>
  </si>
  <si>
    <t>218</t>
  </si>
  <si>
    <t>219</t>
  </si>
  <si>
    <t>254</t>
  </si>
  <si>
    <t>602</t>
  </si>
  <si>
    <t>604</t>
  </si>
  <si>
    <r>
      <t>Fech</t>
    </r>
    <r>
      <rPr>
        <vertAlign val="superscript"/>
        <sz val="12"/>
        <rFont val="Arial"/>
        <family val="2"/>
      </rPr>
      <t>-/-</t>
    </r>
    <r>
      <rPr>
        <sz val="12"/>
        <rFont val="Arial"/>
        <family val="2"/>
      </rPr>
      <t xml:space="preserve"> Male 100PPM</t>
    </r>
  </si>
  <si>
    <t>110</t>
  </si>
  <si>
    <t>144</t>
  </si>
  <si>
    <t>149</t>
  </si>
  <si>
    <t>150</t>
  </si>
  <si>
    <t>167</t>
  </si>
  <si>
    <t>220</t>
  </si>
  <si>
    <t>246</t>
  </si>
  <si>
    <t>247</t>
  </si>
  <si>
    <t>600</t>
  </si>
  <si>
    <t>601</t>
  </si>
  <si>
    <r>
      <t>Fech</t>
    </r>
    <r>
      <rPr>
        <vertAlign val="superscript"/>
        <sz val="12"/>
        <rFont val="Arial"/>
        <family val="2"/>
      </rPr>
      <t>-/-</t>
    </r>
    <r>
      <rPr>
        <sz val="12"/>
        <rFont val="Arial"/>
        <family val="2"/>
      </rPr>
      <t xml:space="preserve"> Female 100PPM</t>
    </r>
  </si>
  <si>
    <t>115</t>
  </si>
  <si>
    <t>119</t>
  </si>
  <si>
    <t>154</t>
  </si>
  <si>
    <t>164</t>
  </si>
  <si>
    <t>177</t>
  </si>
  <si>
    <t>242</t>
  </si>
  <si>
    <t>249</t>
  </si>
  <si>
    <t>384</t>
  </si>
  <si>
    <t>weeks on diet</t>
  </si>
  <si>
    <r>
      <t>Fech</t>
    </r>
    <r>
      <rPr>
        <vertAlign val="superscript"/>
        <sz val="12"/>
        <rFont val="Arial"/>
        <family val="2"/>
      </rPr>
      <t>-/-</t>
    </r>
    <r>
      <rPr>
        <sz val="12"/>
        <rFont val="Arial"/>
        <family val="2"/>
      </rPr>
      <t>Male 0PPM</t>
    </r>
  </si>
  <si>
    <r>
      <t>Fech</t>
    </r>
    <r>
      <rPr>
        <vertAlign val="superscript"/>
        <sz val="12"/>
        <rFont val="Arial"/>
        <family val="2"/>
      </rPr>
      <t>-/-</t>
    </r>
    <r>
      <rPr>
        <sz val="12"/>
        <rFont val="Arial"/>
        <family val="2"/>
      </rPr>
      <t>Female 0PPM</t>
    </r>
  </si>
  <si>
    <r>
      <t>Fech</t>
    </r>
    <r>
      <rPr>
        <vertAlign val="superscript"/>
        <sz val="12"/>
        <rFont val="Arial"/>
        <family val="2"/>
      </rPr>
      <t>-/-</t>
    </r>
    <r>
      <rPr>
        <sz val="12"/>
        <rFont val="Arial"/>
        <family val="2"/>
      </rPr>
      <t>Male 100PPM</t>
    </r>
  </si>
  <si>
    <r>
      <t>Fech</t>
    </r>
    <r>
      <rPr>
        <vertAlign val="superscript"/>
        <sz val="12"/>
        <rFont val="Arial"/>
        <family val="2"/>
      </rPr>
      <t>-/-</t>
    </r>
    <r>
      <rPr>
        <sz val="12"/>
        <rFont val="Arial"/>
        <family val="2"/>
      </rPr>
      <t>Female 100PPM</t>
    </r>
  </si>
  <si>
    <r>
      <t>Fech</t>
    </r>
    <r>
      <rPr>
        <vertAlign val="superscript"/>
        <sz val="12"/>
        <rFont val="Arial"/>
        <family val="2"/>
      </rPr>
      <t xml:space="preserve">-/- </t>
    </r>
    <r>
      <rPr>
        <sz val="12"/>
        <rFont val="Arial"/>
        <family val="2"/>
      </rPr>
      <t>Male 0PPM</t>
    </r>
  </si>
  <si>
    <t>390</t>
  </si>
  <si>
    <t>408</t>
  </si>
  <si>
    <t>423</t>
  </si>
  <si>
    <t>455</t>
  </si>
  <si>
    <t>461</t>
  </si>
  <si>
    <t>473</t>
  </si>
  <si>
    <t>537</t>
  </si>
  <si>
    <t>539</t>
  </si>
  <si>
    <t>554</t>
  </si>
  <si>
    <t>561</t>
  </si>
  <si>
    <r>
      <t>Fech</t>
    </r>
    <r>
      <rPr>
        <vertAlign val="superscript"/>
        <sz val="12"/>
        <rFont val="Arial"/>
        <family val="2"/>
      </rPr>
      <t xml:space="preserve">-/- </t>
    </r>
    <r>
      <rPr>
        <sz val="12"/>
        <rFont val="Arial"/>
        <family val="2"/>
      </rPr>
      <t>Male 100PPM</t>
    </r>
  </si>
  <si>
    <t>382</t>
  </si>
  <si>
    <t>388</t>
  </si>
  <si>
    <t>389</t>
  </si>
  <si>
    <t>414</t>
  </si>
  <si>
    <t>468</t>
  </si>
  <si>
    <t>528</t>
  </si>
  <si>
    <t>529</t>
  </si>
  <si>
    <t>530</t>
  </si>
  <si>
    <t>555</t>
  </si>
  <si>
    <t>557</t>
  </si>
  <si>
    <r>
      <t>Fech</t>
    </r>
    <r>
      <rPr>
        <vertAlign val="superscript"/>
        <sz val="12"/>
        <rFont val="Arial"/>
        <family val="2"/>
      </rPr>
      <t xml:space="preserve">-/- </t>
    </r>
    <r>
      <rPr>
        <sz val="12"/>
        <rFont val="Arial"/>
        <family val="2"/>
      </rPr>
      <t>Male 200PPM</t>
    </r>
  </si>
  <si>
    <t>402</t>
  </si>
  <si>
    <t>406</t>
  </si>
  <si>
    <t>407</t>
  </si>
  <si>
    <t>415</t>
  </si>
  <si>
    <t>446</t>
  </si>
  <si>
    <t>454</t>
  </si>
  <si>
    <t>466</t>
  </si>
  <si>
    <t>541</t>
  </si>
  <si>
    <t>545</t>
  </si>
  <si>
    <t>549</t>
  </si>
  <si>
    <t>560</t>
  </si>
  <si>
    <t>Fig.</t>
  </si>
  <si>
    <t>Glyt1</t>
  </si>
  <si>
    <t>ALAS2</t>
  </si>
  <si>
    <t>TFRC</t>
  </si>
  <si>
    <t>FECH</t>
  </si>
  <si>
    <t>T0</t>
  </si>
  <si>
    <t>T12</t>
  </si>
  <si>
    <t>T24</t>
  </si>
  <si>
    <t>T36</t>
  </si>
  <si>
    <t>T48</t>
  </si>
  <si>
    <t>T60</t>
  </si>
  <si>
    <t>mean</t>
  </si>
  <si>
    <t>sd</t>
  </si>
  <si>
    <t> 0PPM</t>
  </si>
  <si>
    <t>200PPM</t>
  </si>
  <si>
    <t>0PPM</t>
  </si>
  <si>
    <r>
      <t>Fech</t>
    </r>
    <r>
      <rPr>
        <vertAlign val="superscript"/>
        <sz val="10"/>
        <rFont val="Arial"/>
        <family val="2"/>
      </rPr>
      <t>-/- </t>
    </r>
    <r>
      <rPr>
        <sz val="10"/>
        <rFont val="Arial"/>
        <family val="2"/>
      </rPr>
      <t>Male 0PPM</t>
    </r>
  </si>
  <si>
    <t>736</t>
  </si>
  <si>
    <t>737</t>
  </si>
  <si>
    <t>738</t>
  </si>
  <si>
    <t>757</t>
  </si>
  <si>
    <t>759</t>
  </si>
  <si>
    <t>786</t>
  </si>
  <si>
    <t>789</t>
  </si>
  <si>
    <t>792</t>
  </si>
  <si>
    <t>793</t>
  </si>
  <si>
    <t>796</t>
  </si>
  <si>
    <t>808</t>
  </si>
  <si>
    <t>813</t>
  </si>
  <si>
    <t>904</t>
  </si>
  <si>
    <t>909</t>
  </si>
  <si>
    <t>925</t>
  </si>
  <si>
    <t>934</t>
  </si>
  <si>
    <t>Weeks on Diet</t>
  </si>
  <si>
    <r>
      <t>Fech</t>
    </r>
    <r>
      <rPr>
        <vertAlign val="superscript"/>
        <sz val="10"/>
        <rFont val="Arial"/>
        <family val="2"/>
      </rPr>
      <t>-/- </t>
    </r>
    <r>
      <rPr>
        <sz val="10"/>
        <rFont val="Arial"/>
        <family val="2"/>
      </rPr>
      <t>Male 200PPM</t>
    </r>
  </si>
  <si>
    <t>712</t>
  </si>
  <si>
    <t>717</t>
  </si>
  <si>
    <t>723</t>
  </si>
  <si>
    <t>724</t>
  </si>
  <si>
    <t>823</t>
  </si>
  <si>
    <t>825</t>
  </si>
  <si>
    <t>826</t>
  </si>
  <si>
    <t>832</t>
  </si>
  <si>
    <t>845</t>
  </si>
  <si>
    <t>847</t>
  </si>
  <si>
    <t>849</t>
  </si>
  <si>
    <t>894</t>
  </si>
  <si>
    <t>905</t>
  </si>
  <si>
    <t>920</t>
  </si>
  <si>
    <t>931</t>
  </si>
  <si>
    <r>
      <t>Fech</t>
    </r>
    <r>
      <rPr>
        <vertAlign val="superscript"/>
        <sz val="10"/>
        <rFont val="Arial"/>
        <family val="2"/>
      </rPr>
      <t>-/- </t>
    </r>
    <r>
      <rPr>
        <sz val="10"/>
        <rFont val="Arial"/>
        <family val="2"/>
      </rPr>
      <t>Female 0PPM</t>
    </r>
  </si>
  <si>
    <t>733</t>
  </si>
  <si>
    <t>745</t>
  </si>
  <si>
    <t>761</t>
  </si>
  <si>
    <t>765</t>
  </si>
  <si>
    <t>768</t>
  </si>
  <si>
    <t>774</t>
  </si>
  <si>
    <t>794</t>
  </si>
  <si>
    <t>795</t>
  </si>
  <si>
    <t>800</t>
  </si>
  <si>
    <t>806</t>
  </si>
  <si>
    <t>815</t>
  </si>
  <si>
    <t>818</t>
  </si>
  <si>
    <t>819</t>
  </si>
  <si>
    <t>822</t>
  </si>
  <si>
    <t>882</t>
  </si>
  <si>
    <t>1022</t>
  </si>
  <si>
    <r>
      <t>Fech</t>
    </r>
    <r>
      <rPr>
        <vertAlign val="superscript"/>
        <sz val="10"/>
        <rFont val="Arial"/>
        <family val="2"/>
      </rPr>
      <t>-/- </t>
    </r>
    <r>
      <rPr>
        <sz val="10"/>
        <rFont val="Arial"/>
        <family val="2"/>
      </rPr>
      <t>Female 200PPM</t>
    </r>
  </si>
  <si>
    <t>713</t>
  </si>
  <si>
    <t>714</t>
  </si>
  <si>
    <t>722</t>
  </si>
  <si>
    <t>766</t>
  </si>
  <si>
    <t>769</t>
  </si>
  <si>
    <t>828</t>
  </si>
  <si>
    <t>842</t>
  </si>
  <si>
    <t>865</t>
  </si>
  <si>
    <t>883</t>
  </si>
  <si>
    <t>889</t>
  </si>
  <si>
    <t>890</t>
  </si>
  <si>
    <t>911</t>
  </si>
  <si>
    <t>918</t>
  </si>
  <si>
    <t>919</t>
  </si>
  <si>
    <t>923</t>
  </si>
  <si>
    <t> 200PPM</t>
  </si>
  <si>
    <t>100ppm 14W</t>
  </si>
  <si>
    <t>100ppm 16W</t>
  </si>
  <si>
    <t>200ppm 16W</t>
  </si>
  <si>
    <t>200ppm 40W</t>
  </si>
  <si>
    <t>Fibrosis</t>
  </si>
  <si>
    <t>100ppm 14W</t>
  </si>
  <si>
    <t>100ppm 16W</t>
  </si>
  <si>
    <t>200ppm 16W</t>
  </si>
  <si>
    <t>200ppm 40W</t>
  </si>
  <si>
    <t>Animal</t>
  </si>
  <si>
    <t>diet</t>
  </si>
  <si>
    <t>BaselineMFI</t>
  </si>
  <si>
    <t>PercPositiveCells</t>
  </si>
  <si>
    <t>8wkMFI</t>
  </si>
  <si>
    <t>8wkPercPositive</t>
  </si>
  <si>
    <t>RBCPPIX</t>
  </si>
  <si>
    <t>LiverPPIX</t>
  </si>
  <si>
    <t>FibScore</t>
  </si>
  <si>
    <t>Outcome</t>
  </si>
  <si>
    <t>0ppm 14 W</t>
  </si>
  <si>
    <t>0ppm 16W</t>
  </si>
  <si>
    <t>0ppm 40W</t>
  </si>
  <si>
    <t>0PPM 16W</t>
  </si>
  <si>
    <t>0PPM  40W</t>
  </si>
  <si>
    <t>0ppm  14W </t>
  </si>
  <si>
    <t>Case</t>
  </si>
  <si>
    <t>animal</t>
  </si>
  <si>
    <t>study arm</t>
  </si>
  <si>
    <t>Canalicular PD</t>
  </si>
  <si>
    <t>Hepatocellular PD</t>
  </si>
  <si>
    <t>Kupffer cell PD</t>
  </si>
  <si>
    <t>Iron deposition</t>
  </si>
  <si>
    <t>Bile plugs</t>
  </si>
  <si>
    <t>Portal inflammation</t>
  </si>
  <si>
    <t>Lobular inflammation</t>
  </si>
  <si>
    <t>Others</t>
  </si>
  <si>
    <t>8A</t>
  </si>
  <si>
    <t>M</t>
  </si>
  <si>
    <t>0ppm</t>
  </si>
  <si>
    <t>Ductular reaction</t>
  </si>
  <si>
    <t>8B</t>
  </si>
  <si>
    <t>8C</t>
  </si>
  <si>
    <t>8D</t>
  </si>
  <si>
    <t>1 (Kupffer)</t>
  </si>
  <si>
    <t>2A</t>
  </si>
  <si>
    <t>2B</t>
  </si>
  <si>
    <t>2C</t>
  </si>
  <si>
    <t>2D</t>
  </si>
  <si>
    <t>1A</t>
  </si>
  <si>
    <t>100ppm</t>
  </si>
  <si>
    <t>Ductular reaction; calcifications</t>
  </si>
  <si>
    <t>1B</t>
  </si>
  <si>
    <t>1C</t>
  </si>
  <si>
    <t>1D</t>
  </si>
  <si>
    <t>7A</t>
  </si>
  <si>
    <t>7B</t>
  </si>
  <si>
    <t>7C</t>
  </si>
  <si>
    <t>7D</t>
  </si>
  <si>
    <t>14 week</t>
  </si>
  <si>
    <t>16 week</t>
  </si>
  <si>
    <t>sex</t>
  </si>
  <si>
    <t>Marked ductular reaction</t>
  </si>
  <si>
    <t>Marked ductular reaction, loose sinusoidal fibrosis</t>
  </si>
  <si>
    <t>Mild steatosis (10%), apoptotic bodies, ductular reaction</t>
  </si>
  <si>
    <t>Mild steatosis (15%), apoptotic hepatocytes, ductular reaction, biliary calcifications</t>
  </si>
  <si>
    <t>Ductular reaction, marked sinusoidal fibrosis</t>
  </si>
  <si>
    <t>2 (Kupffer)</t>
  </si>
  <si>
    <t>Marked ductular reaction, apoptotic hepatocytes, loose sinusoidal fibrosis</t>
  </si>
  <si>
    <t>200ppm</t>
  </si>
  <si>
    <t>Sex</t>
  </si>
  <si>
    <t>40W</t>
  </si>
  <si>
    <t>Ductular reaction; moderate steatosis (40%)</t>
  </si>
  <si>
    <t>Patchy sinusoidal fibrosis</t>
  </si>
  <si>
    <t>Minimal steatosis (&lt;5%)</t>
  </si>
  <si>
    <t>Mild steatosis (20%); ductular reaction</t>
  </si>
  <si>
    <t>Patchy sinusoidal fibrosis (heterogeneous)</t>
  </si>
  <si>
    <t>Ductular reaction; minimal steatosis (&lt;5%)</t>
  </si>
  <si>
    <t>Ductular reaction; patchy sinusoidal fibrosis</t>
  </si>
  <si>
    <t>Ductular reaction; significant sinusoidal fibrosis; mild steatosis (5%)</t>
  </si>
  <si>
    <t>Loose perisinusoidal fibrosis, mild steatosis (5%)</t>
  </si>
  <si>
    <t>Loose perisinusoidal fibrosis, patchy</t>
  </si>
  <si>
    <t>F</t>
  </si>
  <si>
    <t>14week</t>
  </si>
  <si>
    <t>4A</t>
  </si>
  <si>
    <t>4B</t>
  </si>
  <si>
    <t>4C</t>
  </si>
  <si>
    <t>4D</t>
  </si>
  <si>
    <t>10A</t>
  </si>
  <si>
    <t>10B</t>
  </si>
  <si>
    <t>10C</t>
  </si>
  <si>
    <t>3A</t>
  </si>
  <si>
    <t>3B</t>
  </si>
  <si>
    <t>3C</t>
  </si>
  <si>
    <t>3D</t>
  </si>
  <si>
    <t>9A</t>
  </si>
  <si>
    <t>9B</t>
  </si>
  <si>
    <t>9C</t>
  </si>
  <si>
    <t>Ductular reaction; heterogenous fibrosis with patchy sinusoidal fibrosis</t>
  </si>
  <si>
    <t>Mild steatosis (20%)</t>
  </si>
  <si>
    <t>Mild steatosis (15%); lymphoid aggregates &gt;&gt; in portal and perivenular areas</t>
  </si>
  <si>
    <t>Lymphoid aggregates &gt;&gt;; heterogeneous fibrosis (patchy marked sinusoidal fibrosis)</t>
  </si>
  <si>
    <t>Lobular lymphoid aggregates</t>
  </si>
  <si>
    <t>3 (Kupffer)</t>
  </si>
  <si>
    <t>Significant sinusoidal fibrosis; mild steatosis (15%); calcifications</t>
  </si>
  <si>
    <t>Mild steatosis (15%); marked sinusoidal fibrosis; focal glycogenosis/hepatocyte clearing</t>
  </si>
  <si>
    <t>Lymphoid aggregates &gt;&gt;</t>
  </si>
  <si>
    <t>Moderate steatosis (40%)</t>
  </si>
  <si>
    <t>Mild steatosis (30%), marked sinusoidal fibrosis</t>
  </si>
  <si>
    <t>PD: porphyrin deposition</t>
  </si>
  <si>
    <t>0: None</t>
  </si>
  <si>
    <t>1: Mild</t>
  </si>
  <si>
    <t>2: Moderate</t>
  </si>
  <si>
    <t>3: Severe</t>
  </si>
  <si>
    <t>Fibrosis:</t>
  </si>
  <si>
    <t>1: Portal fibrosis</t>
  </si>
  <si>
    <t>2: Periportal fibrosis</t>
  </si>
  <si>
    <t>3: Bridging fibrosis</t>
  </si>
  <si>
    <t>4: Cirrhosis</t>
  </si>
  <si>
    <t>Bile blugs</t>
  </si>
  <si>
    <t>Sclerosing cholangitis (Ductular reaction)</t>
  </si>
  <si>
    <t>Sclerosing cholangitis (ductular reaction)</t>
  </si>
  <si>
    <t>Ductular reaction; significant interstitial fibrosis; mild steatosis (15%); 1 low grade dysplastic nodule</t>
  </si>
  <si>
    <t>1 well-differentiated HCC (no background liver to evaluate ductular reaction)</t>
  </si>
  <si>
    <t>Ductular reaction with marked sinusoidal fibrosis; 2 regenerative nodules vs low grade dysplastic nodules; 1 of them with mild steatosis (30%)</t>
  </si>
  <si>
    <t>1 fragment shows a dysplastic nodule; 1 fragment shows background liver (evaluation was done on background liver). Diffuse hepatocyte swelling, focal steatosis</t>
  </si>
  <si>
    <t>Data underlying this analysis in Figure S5G and Figure 10B</t>
  </si>
  <si>
    <t>Data underlying this analysis in Figure S5G and Figure 10A-B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</si>
</sst>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0.0"/>
    <numFmt numFmtId="165" formatCode="0.00000_);[Red]\(0.00000\)"/>
    <numFmt numFmtId="166" formatCode="0.0_);[Red]\(0.0\)"/>
    <numFmt numFmtId="167" formatCode="0.0000_);[Red]\(0.0000\)"/>
    <numFmt numFmtId="168" formatCode="0.000000_);[Red]\(0.000000\)"/>
    <numFmt numFmtId="169" formatCode="0_ "/>
    <numFmt numFmtId="170" formatCode="0.0000"/>
    <numFmt numFmtId="171" formatCode="0.00000"/>
    <numFmt numFmtId="172" formatCode="0.000_);[Red]\(0.000\)"/>
    <numFmt numFmtId="173" formatCode="0.000"/>
    <numFmt numFmtId="174" formatCode="0.00_);[Red]\(0.00\)"/>
  </numFmts>
  <fonts count="33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ptos Narrow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2"/>
      <color rgb="FF000000"/>
      <name val="Times New Roman"/>
      <family val="1"/>
    </font>
    <font>
      <b/>
      <sz val="11"/>
      <color rgb="FF0000FF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vertAlign val="subscript"/>
      <sz val="11"/>
      <color rgb="FF000000"/>
      <name val="Arial"/>
      <family val="2"/>
    </font>
    <font>
      <sz val="12"/>
      <color rgb="FF000000"/>
      <name val="Arial"/>
      <family val="2"/>
    </font>
    <font>
      <sz val="10"/>
      <color theme="1"/>
      <name val="Arial"/>
      <family val="2"/>
    </font>
    <font>
      <vertAlign val="superscript"/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</font>
    <font>
      <sz val="10"/>
      <color theme="1"/>
      <name val="Aptos Narrow"/>
      <family val="2"/>
      <scheme val="minor"/>
    </font>
    <font>
      <b/>
      <sz val="10"/>
      <color theme="1"/>
      <name val="Arial"/>
      <family val="2"/>
    </font>
    <font>
      <b/>
      <sz val="12"/>
      <color theme="1"/>
      <name val="Aptos Narrow"/>
      <scheme val="minor"/>
    </font>
    <font>
      <sz val="8"/>
      <name val="Aptos Narrow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theme="9" tint="-0.249977111117893"/>
      <name val="Arial"/>
      <family val="2"/>
    </font>
    <font>
      <b/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9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/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1" fillId="0" borderId="7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1" xfId="0" applyFont="1" applyBorder="1"/>
    <xf numFmtId="0" fontId="5" fillId="0" borderId="0" xfId="0" applyFont="1"/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horizontal="left"/>
    </xf>
    <xf numFmtId="0" fontId="5" fillId="0" borderId="17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9" fontId="5" fillId="0" borderId="17" xfId="0" applyNumberFormat="1" applyFont="1" applyBorder="1" applyAlignment="1">
      <alignment vertical="center"/>
    </xf>
    <xf numFmtId="2" fontId="5" fillId="0" borderId="8" xfId="0" applyNumberFormat="1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5" fillId="0" borderId="23" xfId="0" applyFont="1" applyBorder="1" applyAlignment="1">
      <alignment vertical="center"/>
    </xf>
    <xf numFmtId="0" fontId="5" fillId="0" borderId="21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4" fillId="0" borderId="1" xfId="0" applyFont="1" applyBorder="1" applyAlignment="1">
      <alignment horizontal="center"/>
    </xf>
    <xf numFmtId="0" fontId="3" fillId="0" borderId="10" xfId="0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/>
    <xf numFmtId="10" fontId="12" fillId="0" borderId="0" xfId="0" applyNumberFormat="1" applyFont="1"/>
    <xf numFmtId="0" fontId="7" fillId="0" borderId="0" xfId="0" applyFont="1" applyAlignment="1">
      <alignment horizontal="center"/>
    </xf>
    <xf numFmtId="164" fontId="7" fillId="0" borderId="26" xfId="0" applyNumberFormat="1" applyFont="1" applyBorder="1" applyAlignment="1">
      <alignment horizontal="center"/>
    </xf>
    <xf numFmtId="0" fontId="7" fillId="0" borderId="26" xfId="0" applyFont="1" applyBorder="1"/>
    <xf numFmtId="0" fontId="8" fillId="0" borderId="26" xfId="0" applyFont="1" applyBorder="1"/>
    <xf numFmtId="0" fontId="13" fillId="0" borderId="17" xfId="0" applyFont="1" applyBorder="1" applyAlignment="1">
      <alignment vertical="center"/>
    </xf>
    <xf numFmtId="0" fontId="14" fillId="0" borderId="17" xfId="0" applyFont="1" applyBorder="1" applyAlignment="1">
      <alignment vertical="center"/>
    </xf>
    <xf numFmtId="0" fontId="7" fillId="0" borderId="2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13" fillId="0" borderId="22" xfId="0" applyFont="1" applyBorder="1" applyAlignment="1">
      <alignment vertical="center"/>
    </xf>
    <xf numFmtId="9" fontId="13" fillId="0" borderId="17" xfId="0" applyNumberFormat="1" applyFont="1" applyBorder="1" applyAlignment="1">
      <alignment vertical="center"/>
    </xf>
    <xf numFmtId="0" fontId="14" fillId="0" borderId="22" xfId="0" applyFont="1" applyBorder="1" applyAlignment="1">
      <alignment vertical="center"/>
    </xf>
    <xf numFmtId="9" fontId="14" fillId="0" borderId="17" xfId="0" applyNumberFormat="1" applyFont="1" applyBorder="1" applyAlignment="1">
      <alignment vertical="center"/>
    </xf>
    <xf numFmtId="0" fontId="7" fillId="0" borderId="30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9" fillId="0" borderId="17" xfId="0" applyFont="1" applyBorder="1" applyAlignment="1">
      <alignment vertical="center"/>
    </xf>
    <xf numFmtId="0" fontId="7" fillId="0" borderId="1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165" fontId="8" fillId="0" borderId="37" xfId="0" applyNumberFormat="1" applyFont="1" applyBorder="1" applyAlignment="1">
      <alignment horizontal="center" vertical="center"/>
    </xf>
    <xf numFmtId="166" fontId="8" fillId="0" borderId="37" xfId="0" applyNumberFormat="1" applyFont="1" applyBorder="1" applyAlignment="1">
      <alignment horizontal="center" vertical="center"/>
    </xf>
    <xf numFmtId="165" fontId="8" fillId="0" borderId="38" xfId="0" applyNumberFormat="1" applyFont="1" applyBorder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7" fontId="8" fillId="0" borderId="37" xfId="0" applyNumberFormat="1" applyFont="1" applyBorder="1" applyAlignment="1">
      <alignment horizontal="center" vertical="center"/>
    </xf>
    <xf numFmtId="168" fontId="8" fillId="0" borderId="37" xfId="0" applyNumberFormat="1" applyFont="1" applyBorder="1" applyAlignment="1">
      <alignment horizontal="center" vertical="center"/>
    </xf>
    <xf numFmtId="167" fontId="8" fillId="0" borderId="38" xfId="0" applyNumberFormat="1" applyFont="1" applyBorder="1" applyAlignment="1">
      <alignment horizontal="center" vertical="center"/>
    </xf>
    <xf numFmtId="169" fontId="8" fillId="0" borderId="36" xfId="0" applyNumberFormat="1" applyFont="1" applyBorder="1" applyAlignment="1">
      <alignment horizontal="center" vertical="center"/>
    </xf>
    <xf numFmtId="167" fontId="8" fillId="0" borderId="39" xfId="0" applyNumberFormat="1" applyFont="1" applyBorder="1" applyAlignment="1">
      <alignment horizontal="center" vertical="center"/>
    </xf>
    <xf numFmtId="170" fontId="10" fillId="0" borderId="32" xfId="0" applyNumberFormat="1" applyFont="1" applyBorder="1" applyAlignment="1">
      <alignment horizontal="center" vertical="center"/>
    </xf>
    <xf numFmtId="2" fontId="8" fillId="0" borderId="0" xfId="0" applyNumberFormat="1" applyFont="1" applyAlignment="1">
      <alignment horizontal="center" vertical="center"/>
    </xf>
    <xf numFmtId="166" fontId="8" fillId="0" borderId="39" xfId="0" applyNumberFormat="1" applyFont="1" applyBorder="1" applyAlignment="1">
      <alignment horizontal="center" vertical="center"/>
    </xf>
    <xf numFmtId="170" fontId="10" fillId="0" borderId="38" xfId="0" applyNumberFormat="1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166" fontId="8" fillId="0" borderId="41" xfId="0" applyNumberFormat="1" applyFont="1" applyBorder="1" applyAlignment="1">
      <alignment horizontal="center" vertical="center"/>
    </xf>
    <xf numFmtId="167" fontId="8" fillId="0" borderId="41" xfId="0" applyNumberFormat="1" applyFont="1" applyBorder="1" applyAlignment="1">
      <alignment horizontal="center" vertical="center"/>
    </xf>
    <xf numFmtId="167" fontId="8" fillId="0" borderId="42" xfId="0" applyNumberFormat="1" applyFont="1" applyBorder="1" applyAlignment="1">
      <alignment horizontal="center" vertical="center"/>
    </xf>
    <xf numFmtId="170" fontId="10" fillId="0" borderId="17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168" fontId="8" fillId="0" borderId="16" xfId="0" applyNumberFormat="1" applyFont="1" applyBorder="1" applyAlignment="1">
      <alignment horizontal="center" vertical="center"/>
    </xf>
    <xf numFmtId="167" fontId="8" fillId="0" borderId="26" xfId="0" applyNumberFormat="1" applyFont="1" applyBorder="1" applyAlignment="1">
      <alignment horizontal="center" vertical="center"/>
    </xf>
    <xf numFmtId="170" fontId="10" fillId="0" borderId="43" xfId="0" applyNumberFormat="1" applyFont="1" applyBorder="1" applyAlignment="1">
      <alignment horizontal="center" vertical="center"/>
    </xf>
    <xf numFmtId="171" fontId="8" fillId="0" borderId="37" xfId="0" applyNumberFormat="1" applyFont="1" applyBorder="1" applyAlignment="1">
      <alignment horizontal="center" vertical="center"/>
    </xf>
    <xf numFmtId="170" fontId="8" fillId="0" borderId="37" xfId="0" applyNumberFormat="1" applyFont="1" applyBorder="1" applyAlignment="1">
      <alignment horizontal="center" vertical="center"/>
    </xf>
    <xf numFmtId="170" fontId="8" fillId="0" borderId="38" xfId="0" applyNumberFormat="1" applyFont="1" applyBorder="1" applyAlignment="1">
      <alignment horizontal="center" vertical="center"/>
    </xf>
    <xf numFmtId="172" fontId="8" fillId="0" borderId="37" xfId="0" applyNumberFormat="1" applyFont="1" applyBorder="1" applyAlignment="1">
      <alignment horizontal="center" vertical="center"/>
    </xf>
    <xf numFmtId="172" fontId="8" fillId="0" borderId="38" xfId="0" applyNumberFormat="1" applyFont="1" applyBorder="1" applyAlignment="1">
      <alignment horizontal="center" vertical="center"/>
    </xf>
    <xf numFmtId="173" fontId="8" fillId="0" borderId="39" xfId="0" applyNumberFormat="1" applyFont="1" applyBorder="1" applyAlignment="1">
      <alignment horizontal="center" vertical="center"/>
    </xf>
    <xf numFmtId="173" fontId="8" fillId="0" borderId="32" xfId="0" applyNumberFormat="1" applyFont="1" applyBorder="1" applyAlignment="1">
      <alignment horizontal="center" vertical="center"/>
    </xf>
    <xf numFmtId="171" fontId="8" fillId="0" borderId="39" xfId="0" applyNumberFormat="1" applyFont="1" applyBorder="1" applyAlignment="1">
      <alignment horizontal="center" vertical="center"/>
    </xf>
    <xf numFmtId="170" fontId="8" fillId="0" borderId="32" xfId="0" applyNumberFormat="1" applyFont="1" applyBorder="1" applyAlignment="1">
      <alignment horizontal="center" vertical="center"/>
    </xf>
    <xf numFmtId="173" fontId="10" fillId="0" borderId="38" xfId="0" applyNumberFormat="1" applyFont="1" applyBorder="1" applyAlignment="1">
      <alignment horizontal="center" vertical="center"/>
    </xf>
    <xf numFmtId="171" fontId="8" fillId="0" borderId="41" xfId="0" applyNumberFormat="1" applyFont="1" applyBorder="1" applyAlignment="1">
      <alignment horizontal="center" vertical="center"/>
    </xf>
    <xf numFmtId="170" fontId="8" fillId="0" borderId="41" xfId="0" applyNumberFormat="1" applyFont="1" applyBorder="1" applyAlignment="1">
      <alignment horizontal="center" vertical="center"/>
    </xf>
    <xf numFmtId="173" fontId="8" fillId="0" borderId="42" xfId="0" applyNumberFormat="1" applyFont="1" applyBorder="1" applyAlignment="1">
      <alignment horizontal="center" vertical="center"/>
    </xf>
    <xf numFmtId="173" fontId="8" fillId="0" borderId="17" xfId="0" applyNumberFormat="1" applyFont="1" applyBorder="1" applyAlignment="1">
      <alignment horizontal="center" vertical="center"/>
    </xf>
    <xf numFmtId="172" fontId="8" fillId="0" borderId="42" xfId="0" applyNumberFormat="1" applyFont="1" applyBorder="1" applyAlignment="1">
      <alignment horizontal="center" vertical="center"/>
    </xf>
    <xf numFmtId="172" fontId="8" fillId="0" borderId="16" xfId="0" applyNumberFormat="1" applyFont="1" applyBorder="1" applyAlignment="1">
      <alignment horizontal="center" vertical="center"/>
    </xf>
    <xf numFmtId="172" fontId="8" fillId="0" borderId="26" xfId="0" applyNumberFormat="1" applyFont="1" applyBorder="1" applyAlignment="1">
      <alignment horizontal="center" vertical="center"/>
    </xf>
    <xf numFmtId="172" fontId="8" fillId="0" borderId="41" xfId="0" applyNumberFormat="1" applyFont="1" applyBorder="1" applyAlignment="1">
      <alignment horizontal="center" vertical="center"/>
    </xf>
    <xf numFmtId="173" fontId="10" fillId="0" borderId="43" xfId="0" applyNumberFormat="1" applyFont="1" applyBorder="1" applyAlignment="1">
      <alignment horizontal="center" vertical="center"/>
    </xf>
    <xf numFmtId="1" fontId="7" fillId="0" borderId="26" xfId="0" applyNumberFormat="1" applyFont="1" applyBorder="1" applyAlignment="1">
      <alignment horizontal="center"/>
    </xf>
    <xf numFmtId="173" fontId="8" fillId="0" borderId="37" xfId="0" applyNumberFormat="1" applyFont="1" applyBorder="1" applyAlignment="1">
      <alignment horizontal="center" vertical="center"/>
    </xf>
    <xf numFmtId="173" fontId="8" fillId="0" borderId="38" xfId="0" applyNumberFormat="1" applyFont="1" applyBorder="1" applyAlignment="1">
      <alignment horizontal="center" vertical="center"/>
    </xf>
    <xf numFmtId="173" fontId="10" fillId="0" borderId="32" xfId="0" applyNumberFormat="1" applyFont="1" applyBorder="1" applyAlignment="1">
      <alignment horizontal="center" vertical="center"/>
    </xf>
    <xf numFmtId="173" fontId="8" fillId="0" borderId="41" xfId="0" applyNumberFormat="1" applyFont="1" applyBorder="1" applyAlignment="1">
      <alignment horizontal="center" vertical="center"/>
    </xf>
    <xf numFmtId="173" fontId="10" fillId="0" borderId="17" xfId="0" applyNumberFormat="1" applyFont="1" applyBorder="1" applyAlignment="1">
      <alignment horizontal="center" vertical="center"/>
    </xf>
    <xf numFmtId="172" fontId="8" fillId="0" borderId="0" xfId="0" applyNumberFormat="1" applyFont="1"/>
    <xf numFmtId="174" fontId="8" fillId="0" borderId="37" xfId="0" applyNumberFormat="1" applyFont="1" applyBorder="1" applyAlignment="1">
      <alignment horizontal="center" vertical="center"/>
    </xf>
    <xf numFmtId="174" fontId="8" fillId="0" borderId="38" xfId="0" applyNumberFormat="1" applyFont="1" applyBorder="1" applyAlignment="1">
      <alignment horizontal="center" vertical="center"/>
    </xf>
    <xf numFmtId="0" fontId="14" fillId="0" borderId="17" xfId="0" applyFont="1" applyBorder="1" applyAlignment="1">
      <alignment vertical="center" wrapText="1"/>
    </xf>
    <xf numFmtId="2" fontId="8" fillId="0" borderId="37" xfId="0" applyNumberFormat="1" applyFont="1" applyBorder="1" applyAlignment="1">
      <alignment horizontal="center" vertical="center"/>
    </xf>
    <xf numFmtId="2" fontId="8" fillId="0" borderId="32" xfId="0" applyNumberFormat="1" applyFont="1" applyBorder="1" applyAlignment="1">
      <alignment horizontal="center" vertical="center"/>
    </xf>
    <xf numFmtId="2" fontId="10" fillId="0" borderId="38" xfId="0" applyNumberFormat="1" applyFont="1" applyBorder="1" applyAlignment="1">
      <alignment horizontal="center" vertical="center"/>
    </xf>
    <xf numFmtId="174" fontId="8" fillId="0" borderId="26" xfId="0" applyNumberFormat="1" applyFont="1" applyBorder="1" applyAlignment="1">
      <alignment horizontal="center" vertical="center"/>
    </xf>
    <xf numFmtId="2" fontId="10" fillId="0" borderId="43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15" fillId="0" borderId="45" xfId="0" applyFont="1" applyBorder="1" applyAlignment="1">
      <alignment horizontal="center" vertical="center" wrapText="1"/>
    </xf>
    <xf numFmtId="164" fontId="7" fillId="0" borderId="45" xfId="0" applyNumberFormat="1" applyFont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166" fontId="8" fillId="0" borderId="13" xfId="0" applyNumberFormat="1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/>
    </xf>
    <xf numFmtId="2" fontId="16" fillId="0" borderId="13" xfId="0" applyNumberFormat="1" applyFont="1" applyBorder="1" applyAlignment="1">
      <alignment horizontal="center"/>
    </xf>
    <xf numFmtId="174" fontId="8" fillId="0" borderId="13" xfId="0" applyNumberFormat="1" applyFont="1" applyBorder="1" applyAlignment="1">
      <alignment horizontal="center" vertical="center" wrapText="1"/>
    </xf>
    <xf numFmtId="0" fontId="16" fillId="0" borderId="46" xfId="0" applyFont="1" applyBorder="1"/>
    <xf numFmtId="0" fontId="16" fillId="0" borderId="13" xfId="0" applyFont="1" applyBorder="1"/>
    <xf numFmtId="0" fontId="3" fillId="0" borderId="3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0" fillId="0" borderId="9" xfId="0" applyBorder="1"/>
    <xf numFmtId="0" fontId="0" fillId="0" borderId="6" xfId="0" applyBorder="1"/>
    <xf numFmtId="0" fontId="0" fillId="0" borderId="8" xfId="0" applyBorder="1"/>
    <xf numFmtId="0" fontId="0" fillId="0" borderId="3" xfId="0" applyBorder="1"/>
    <xf numFmtId="0" fontId="0" fillId="0" borderId="5" xfId="0" applyBorder="1"/>
    <xf numFmtId="0" fontId="3" fillId="0" borderId="50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51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2" fillId="0" borderId="52" xfId="0" applyFont="1" applyBorder="1" applyAlignment="1">
      <alignment horizontal="center"/>
    </xf>
    <xf numFmtId="0" fontId="2" fillId="0" borderId="53" xfId="0" applyFont="1" applyBorder="1" applyAlignment="1">
      <alignment horizontal="center"/>
    </xf>
    <xf numFmtId="0" fontId="3" fillId="0" borderId="45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56" xfId="0" applyFont="1" applyBorder="1" applyAlignment="1">
      <alignment horizontal="center"/>
    </xf>
    <xf numFmtId="0" fontId="4" fillId="0" borderId="1" xfId="0" applyFont="1" applyBorder="1"/>
    <xf numFmtId="0" fontId="4" fillId="0" borderId="7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8" fillId="0" borderId="3" xfId="0" applyFont="1" applyBorder="1"/>
    <xf numFmtId="0" fontId="18" fillId="0" borderId="8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18" fillId="0" borderId="5" xfId="0" applyFont="1" applyBorder="1"/>
    <xf numFmtId="0" fontId="18" fillId="0" borderId="9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0" borderId="3" xfId="0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2" fillId="0" borderId="59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/>
    <xf numFmtId="0" fontId="2" fillId="0" borderId="45" xfId="0" applyFont="1" applyBorder="1"/>
    <xf numFmtId="0" fontId="2" fillId="0" borderId="59" xfId="0" applyFont="1" applyBorder="1"/>
    <xf numFmtId="0" fontId="2" fillId="0" borderId="53" xfId="0" applyFont="1" applyBorder="1"/>
    <xf numFmtId="0" fontId="21" fillId="0" borderId="0" xfId="0" applyFont="1" applyAlignment="1">
      <alignment horizontal="center"/>
    </xf>
    <xf numFmtId="0" fontId="21" fillId="0" borderId="0" xfId="0" applyFont="1"/>
    <xf numFmtId="0" fontId="2" fillId="0" borderId="50" xfId="0" applyFont="1" applyBorder="1" applyAlignment="1">
      <alignment horizontal="center"/>
    </xf>
    <xf numFmtId="0" fontId="2" fillId="0" borderId="60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2" fillId="0" borderId="61" xfId="0" applyFont="1" applyBorder="1" applyAlignment="1">
      <alignment horizontal="center"/>
    </xf>
    <xf numFmtId="0" fontId="2" fillId="0" borderId="62" xfId="0" applyFont="1" applyBorder="1"/>
    <xf numFmtId="0" fontId="2" fillId="0" borderId="36" xfId="0" applyFont="1" applyBorder="1"/>
    <xf numFmtId="0" fontId="2" fillId="0" borderId="32" xfId="0" applyFont="1" applyBorder="1"/>
    <xf numFmtId="0" fontId="2" fillId="0" borderId="40" xfId="0" applyFont="1" applyBorder="1"/>
    <xf numFmtId="0" fontId="2" fillId="0" borderId="26" xfId="0" applyFont="1" applyBorder="1"/>
    <xf numFmtId="0" fontId="2" fillId="0" borderId="17" xfId="0" applyFont="1" applyBorder="1"/>
    <xf numFmtId="0" fontId="5" fillId="0" borderId="5" xfId="0" applyFont="1" applyBorder="1"/>
    <xf numFmtId="0" fontId="2" fillId="0" borderId="57" xfId="0" applyFont="1" applyBorder="1"/>
    <xf numFmtId="0" fontId="2" fillId="0" borderId="10" xfId="0" applyFont="1" applyBorder="1"/>
    <xf numFmtId="0" fontId="2" fillId="0" borderId="7" xfId="0" applyFont="1" applyBorder="1"/>
    <xf numFmtId="0" fontId="2" fillId="0" borderId="2" xfId="0" applyFont="1" applyBorder="1"/>
    <xf numFmtId="0" fontId="2" fillId="0" borderId="1" xfId="0" applyFont="1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4" xfId="0" applyBorder="1" applyAlignment="1">
      <alignment horizontal="center"/>
    </xf>
    <xf numFmtId="0" fontId="22" fillId="0" borderId="0" xfId="0" applyFont="1"/>
    <xf numFmtId="0" fontId="22" fillId="0" borderId="8" xfId="0" applyFont="1" applyBorder="1"/>
    <xf numFmtId="0" fontId="0" fillId="0" borderId="1" xfId="0" applyBorder="1"/>
    <xf numFmtId="0" fontId="22" fillId="0" borderId="7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2" fillId="0" borderId="3" xfId="0" applyFont="1" applyBorder="1" applyAlignment="1">
      <alignment horizontal="left"/>
    </xf>
    <xf numFmtId="0" fontId="22" fillId="0" borderId="4" xfId="0" applyFont="1" applyBorder="1"/>
    <xf numFmtId="0" fontId="22" fillId="0" borderId="5" xfId="0" applyFont="1" applyBorder="1" applyAlignment="1">
      <alignment horizontal="left"/>
    </xf>
    <xf numFmtId="0" fontId="22" fillId="0" borderId="9" xfId="0" applyFont="1" applyBorder="1"/>
    <xf numFmtId="0" fontId="22" fillId="0" borderId="6" xfId="0" applyFont="1" applyBorder="1"/>
    <xf numFmtId="0" fontId="22" fillId="0" borderId="8" xfId="0" applyFont="1" applyBorder="1" applyAlignment="1">
      <alignment horizontal="center"/>
    </xf>
    <xf numFmtId="0" fontId="22" fillId="0" borderId="1" xfId="0" applyFont="1" applyBorder="1" applyAlignment="1">
      <alignment horizontal="center"/>
    </xf>
    <xf numFmtId="0" fontId="22" fillId="0" borderId="3" xfId="0" applyFont="1" applyBorder="1" applyAlignment="1">
      <alignment horizontal="center"/>
    </xf>
    <xf numFmtId="0" fontId="22" fillId="0" borderId="4" xfId="0" applyFont="1" applyBorder="1" applyAlignment="1">
      <alignment horizontal="center"/>
    </xf>
    <xf numFmtId="0" fontId="22" fillId="0" borderId="3" xfId="0" applyFont="1" applyBorder="1"/>
    <xf numFmtId="0" fontId="22" fillId="0" borderId="5" xfId="0" applyFont="1" applyBorder="1"/>
    <xf numFmtId="0" fontId="22" fillId="0" borderId="51" xfId="0" applyFont="1" applyBorder="1" applyAlignment="1">
      <alignment horizontal="center"/>
    </xf>
    <xf numFmtId="0" fontId="22" fillId="0" borderId="51" xfId="0" applyFont="1" applyBorder="1"/>
    <xf numFmtId="0" fontId="22" fillId="0" borderId="52" xfId="0" applyFont="1" applyBorder="1"/>
    <xf numFmtId="0" fontId="22" fillId="0" borderId="50" xfId="0" applyFont="1" applyBorder="1" applyAlignment="1">
      <alignment horizontal="center"/>
    </xf>
    <xf numFmtId="0" fontId="24" fillId="0" borderId="1" xfId="0" applyFont="1" applyBorder="1" applyAlignment="1">
      <alignment horizontal="center"/>
    </xf>
    <xf numFmtId="0" fontId="24" fillId="0" borderId="7" xfId="0" applyFont="1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25" fillId="0" borderId="0" xfId="0" applyFont="1"/>
    <xf numFmtId="0" fontId="19" fillId="0" borderId="0" xfId="0" applyFont="1"/>
    <xf numFmtId="0" fontId="19" fillId="0" borderId="4" xfId="0" applyFont="1" applyBorder="1"/>
    <xf numFmtId="0" fontId="19" fillId="0" borderId="8" xfId="0" applyFont="1" applyBorder="1"/>
    <xf numFmtId="0" fontId="19" fillId="0" borderId="5" xfId="0" applyFont="1" applyBorder="1"/>
    <xf numFmtId="0" fontId="19" fillId="0" borderId="3" xfId="0" applyFont="1" applyBorder="1"/>
    <xf numFmtId="0" fontId="19" fillId="0" borderId="9" xfId="0" applyFont="1" applyBorder="1"/>
    <xf numFmtId="0" fontId="19" fillId="0" borderId="6" xfId="0" applyFont="1" applyBorder="1"/>
    <xf numFmtId="0" fontId="26" fillId="0" borderId="1" xfId="0" applyFont="1" applyBorder="1"/>
    <xf numFmtId="0" fontId="26" fillId="0" borderId="7" xfId="0" applyFont="1" applyBorder="1"/>
    <xf numFmtId="0" fontId="26" fillId="0" borderId="2" xfId="0" applyFont="1" applyBorder="1"/>
    <xf numFmtId="0" fontId="25" fillId="0" borderId="9" xfId="0" applyFont="1" applyBorder="1"/>
    <xf numFmtId="0" fontId="22" fillId="0" borderId="5" xfId="0" applyFont="1" applyBorder="1" applyAlignment="1">
      <alignment horizontal="center"/>
    </xf>
    <xf numFmtId="0" fontId="22" fillId="0" borderId="9" xfId="0" applyFont="1" applyBorder="1" applyAlignment="1">
      <alignment horizontal="center"/>
    </xf>
    <xf numFmtId="0" fontId="22" fillId="0" borderId="6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8" xfId="0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0" fontId="27" fillId="0" borderId="1" xfId="0" applyFont="1" applyBorder="1"/>
    <xf numFmtId="0" fontId="27" fillId="0" borderId="7" xfId="0" applyFont="1" applyBorder="1"/>
    <xf numFmtId="0" fontId="27" fillId="0" borderId="2" xfId="0" applyFont="1" applyBorder="1"/>
    <xf numFmtId="0" fontId="19" fillId="2" borderId="8" xfId="0" applyFont="1" applyFill="1" applyBorder="1" applyAlignment="1">
      <alignment horizontal="center"/>
    </xf>
    <xf numFmtId="0" fontId="19" fillId="2" borderId="3" xfId="0" applyFont="1" applyFill="1" applyBorder="1" applyAlignment="1">
      <alignment horizontal="center"/>
    </xf>
    <xf numFmtId="0" fontId="19" fillId="2" borderId="4" xfId="0" applyFont="1" applyFill="1" applyBorder="1" applyAlignment="1">
      <alignment horizontal="center"/>
    </xf>
    <xf numFmtId="0" fontId="19" fillId="2" borderId="6" xfId="0" applyFont="1" applyFill="1" applyBorder="1" applyAlignment="1">
      <alignment horizontal="center"/>
    </xf>
    <xf numFmtId="0" fontId="22" fillId="0" borderId="0" xfId="0" applyFont="1" applyAlignment="1">
      <alignment horizontal="center"/>
    </xf>
    <xf numFmtId="0" fontId="25" fillId="0" borderId="0" xfId="0" applyFont="1" applyAlignment="1">
      <alignment horizontal="center"/>
    </xf>
    <xf numFmtId="0" fontId="25" fillId="0" borderId="8" xfId="0" applyFont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25" fillId="0" borderId="5" xfId="0" applyFont="1" applyBorder="1" applyAlignment="1">
      <alignment horizontal="center"/>
    </xf>
    <xf numFmtId="0" fontId="25" fillId="0" borderId="9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29" fillId="0" borderId="0" xfId="0" applyFont="1" applyAlignment="1">
      <alignment horizontal="center"/>
    </xf>
    <xf numFmtId="0" fontId="29" fillId="0" borderId="60" xfId="0" applyFont="1" applyBorder="1" applyAlignment="1">
      <alignment horizontal="center"/>
    </xf>
    <xf numFmtId="0" fontId="29" fillId="0" borderId="28" xfId="0" applyFont="1" applyBorder="1" applyAlignment="1">
      <alignment horizontal="center"/>
    </xf>
    <xf numFmtId="0" fontId="29" fillId="0" borderId="54" xfId="0" applyFont="1" applyBorder="1" applyAlignment="1">
      <alignment horizontal="center"/>
    </xf>
    <xf numFmtId="0" fontId="29" fillId="0" borderId="48" xfId="0" applyFont="1" applyBorder="1" applyAlignment="1">
      <alignment horizontal="center"/>
    </xf>
    <xf numFmtId="0" fontId="29" fillId="0" borderId="61" xfId="0" applyFont="1" applyBorder="1" applyAlignment="1">
      <alignment horizontal="center"/>
    </xf>
    <xf numFmtId="0" fontId="30" fillId="0" borderId="1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/>
    </xf>
    <xf numFmtId="0" fontId="30" fillId="0" borderId="3" xfId="0" applyFont="1" applyBorder="1" applyAlignment="1">
      <alignment horizontal="center" vertical="center"/>
    </xf>
    <xf numFmtId="0" fontId="30" fillId="0" borderId="8" xfId="0" applyFont="1" applyBorder="1" applyAlignment="1">
      <alignment horizontal="center"/>
    </xf>
    <xf numFmtId="0" fontId="30" fillId="0" borderId="3" xfId="0" applyFont="1" applyBorder="1" applyAlignment="1">
      <alignment horizontal="center"/>
    </xf>
    <xf numFmtId="0" fontId="30" fillId="0" borderId="5" xfId="0" applyFont="1" applyBorder="1" applyAlignment="1">
      <alignment horizontal="center"/>
    </xf>
    <xf numFmtId="0" fontId="30" fillId="0" borderId="9" xfId="0" applyFont="1" applyBorder="1" applyAlignment="1">
      <alignment horizontal="center"/>
    </xf>
    <xf numFmtId="16" fontId="30" fillId="0" borderId="1" xfId="0" applyNumberFormat="1" applyFont="1" applyBorder="1" applyAlignment="1">
      <alignment horizontal="center"/>
    </xf>
    <xf numFmtId="0" fontId="19" fillId="0" borderId="51" xfId="0" applyFont="1" applyBorder="1" applyAlignment="1">
      <alignment horizontal="center"/>
    </xf>
    <xf numFmtId="0" fontId="30" fillId="0" borderId="0" xfId="0" applyFont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0" fontId="30" fillId="0" borderId="7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/>
    </xf>
    <xf numFmtId="0" fontId="30" fillId="0" borderId="8" xfId="0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30" fillId="0" borderId="9" xfId="0" applyFont="1" applyBorder="1" applyAlignment="1">
      <alignment horizontal="center" vertical="center"/>
    </xf>
    <xf numFmtId="0" fontId="30" fillId="0" borderId="6" xfId="0" applyFont="1" applyBorder="1" applyAlignment="1">
      <alignment horizontal="center"/>
    </xf>
    <xf numFmtId="0" fontId="30" fillId="0" borderId="36" xfId="0" applyFont="1" applyBorder="1" applyAlignment="1">
      <alignment horizontal="center"/>
    </xf>
    <xf numFmtId="0" fontId="30" fillId="0" borderId="32" xfId="0" applyFont="1" applyBorder="1" applyAlignment="1">
      <alignment horizontal="center"/>
    </xf>
    <xf numFmtId="0" fontId="30" fillId="0" borderId="8" xfId="0" applyFont="1" applyBorder="1" applyAlignment="1">
      <alignment horizontal="center" wrapText="1"/>
    </xf>
    <xf numFmtId="0" fontId="31" fillId="0" borderId="4" xfId="0" applyFont="1" applyBorder="1" applyAlignment="1">
      <alignment horizontal="center"/>
    </xf>
    <xf numFmtId="0" fontId="19" fillId="0" borderId="36" xfId="0" applyFont="1" applyBorder="1" applyAlignment="1">
      <alignment horizontal="center"/>
    </xf>
    <xf numFmtId="0" fontId="19" fillId="0" borderId="32" xfId="0" applyFont="1" applyBorder="1" applyAlignment="1">
      <alignment horizontal="center"/>
    </xf>
    <xf numFmtId="0" fontId="19" fillId="0" borderId="8" xfId="0" applyFont="1" applyBorder="1" applyAlignment="1">
      <alignment horizontal="center" wrapText="1"/>
    </xf>
    <xf numFmtId="0" fontId="19" fillId="0" borderId="9" xfId="0" applyFont="1" applyBorder="1" applyAlignment="1">
      <alignment horizontal="center" wrapText="1"/>
    </xf>
    <xf numFmtId="0" fontId="22" fillId="0" borderId="12" xfId="0" applyFont="1" applyBorder="1" applyAlignment="1">
      <alignment horizontal="center"/>
    </xf>
    <xf numFmtId="0" fontId="22" fillId="0" borderId="46" xfId="0" applyFont="1" applyBorder="1" applyAlignment="1">
      <alignment horizontal="center"/>
    </xf>
    <xf numFmtId="0" fontId="19" fillId="0" borderId="46" xfId="0" applyFont="1" applyBorder="1" applyAlignment="1">
      <alignment horizontal="center"/>
    </xf>
    <xf numFmtId="0" fontId="19" fillId="0" borderId="35" xfId="0" applyFont="1" applyBorder="1" applyAlignment="1">
      <alignment horizontal="center"/>
    </xf>
    <xf numFmtId="0" fontId="26" fillId="0" borderId="63" xfId="0" applyFont="1" applyBorder="1" applyAlignment="1">
      <alignment horizontal="center"/>
    </xf>
    <xf numFmtId="0" fontId="29" fillId="0" borderId="64" xfId="0" applyFont="1" applyBorder="1" applyAlignment="1">
      <alignment horizontal="center"/>
    </xf>
    <xf numFmtId="0" fontId="29" fillId="0" borderId="20" xfId="0" applyFont="1" applyBorder="1" applyAlignment="1">
      <alignment horizontal="center"/>
    </xf>
    <xf numFmtId="0" fontId="26" fillId="0" borderId="64" xfId="0" applyFont="1" applyBorder="1" applyAlignment="1">
      <alignment horizontal="center"/>
    </xf>
    <xf numFmtId="0" fontId="26" fillId="0" borderId="65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46" xfId="0" applyFont="1" applyBorder="1" applyAlignment="1">
      <alignment horizontal="center" wrapText="1"/>
    </xf>
    <xf numFmtId="0" fontId="25" fillId="0" borderId="1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/>
    </xf>
    <xf numFmtId="0" fontId="25" fillId="0" borderId="2" xfId="0" applyFont="1" applyBorder="1" applyAlignment="1">
      <alignment horizontal="center"/>
    </xf>
    <xf numFmtId="0" fontId="25" fillId="0" borderId="3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/>
    </xf>
    <xf numFmtId="0" fontId="25" fillId="0" borderId="8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/>
    </xf>
    <xf numFmtId="0" fontId="25" fillId="0" borderId="9" xfId="0" applyFont="1" applyBorder="1" applyAlignment="1">
      <alignment horizontal="center" vertical="center"/>
    </xf>
    <xf numFmtId="0" fontId="25" fillId="0" borderId="9" xfId="0" applyFont="1" applyBorder="1" applyAlignment="1">
      <alignment horizontal="center" wrapText="1"/>
    </xf>
    <xf numFmtId="0" fontId="25" fillId="0" borderId="6" xfId="0" applyFont="1" applyBorder="1" applyAlignment="1">
      <alignment horizontal="center"/>
    </xf>
    <xf numFmtId="0" fontId="25" fillId="0" borderId="36" xfId="0" applyFont="1" applyBorder="1" applyAlignment="1">
      <alignment horizontal="center"/>
    </xf>
    <xf numFmtId="0" fontId="25" fillId="0" borderId="32" xfId="0" applyFont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5" fillId="0" borderId="8" xfId="0" applyFont="1" applyBorder="1" applyAlignment="1">
      <alignment horizontal="center" wrapText="1"/>
    </xf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horizontal="center" wrapText="1"/>
    </xf>
    <xf numFmtId="0" fontId="25" fillId="0" borderId="39" xfId="0" applyFont="1" applyBorder="1" applyAlignment="1">
      <alignment horizontal="center"/>
    </xf>
    <xf numFmtId="0" fontId="25" fillId="0" borderId="66" xfId="0" applyFont="1" applyBorder="1" applyAlignment="1">
      <alignment horizontal="center"/>
    </xf>
    <xf numFmtId="0" fontId="25" fillId="0" borderId="46" xfId="0" applyFont="1" applyBorder="1" applyAlignment="1">
      <alignment horizontal="center"/>
    </xf>
    <xf numFmtId="0" fontId="25" fillId="0" borderId="46" xfId="0" applyFont="1" applyBorder="1" applyAlignment="1">
      <alignment horizontal="center" wrapText="1"/>
    </xf>
    <xf numFmtId="0" fontId="25" fillId="0" borderId="35" xfId="0" applyFont="1" applyBorder="1" applyAlignment="1">
      <alignment horizontal="center"/>
    </xf>
    <xf numFmtId="0" fontId="32" fillId="0" borderId="63" xfId="0" applyFont="1" applyBorder="1" applyAlignment="1">
      <alignment horizontal="center"/>
    </xf>
    <xf numFmtId="0" fontId="32" fillId="0" borderId="64" xfId="0" applyFont="1" applyBorder="1" applyAlignment="1">
      <alignment horizontal="center"/>
    </xf>
    <xf numFmtId="0" fontId="32" fillId="0" borderId="65" xfId="0" applyFont="1" applyBorder="1" applyAlignment="1">
      <alignment horizontal="center"/>
    </xf>
    <xf numFmtId="0" fontId="26" fillId="0" borderId="8" xfId="0" applyFont="1" applyBorder="1"/>
    <xf numFmtId="0" fontId="22" fillId="0" borderId="4" xfId="0" applyFont="1" applyBorder="1" applyAlignment="1">
      <alignment horizontal="center" wrapText="1"/>
    </xf>
    <xf numFmtId="0" fontId="22" fillId="0" borderId="6" xfId="0" applyFont="1" applyBorder="1" applyAlignment="1">
      <alignment horizontal="center" wrapText="1"/>
    </xf>
    <xf numFmtId="0" fontId="5" fillId="0" borderId="8" xfId="0" applyFont="1" applyBorder="1" applyAlignment="1">
      <alignment horizontal="center"/>
    </xf>
    <xf numFmtId="0" fontId="5" fillId="0" borderId="18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4" fillId="0" borderId="19" xfId="0" applyFont="1" applyBorder="1" applyAlignment="1">
      <alignment vertical="center"/>
    </xf>
    <xf numFmtId="0" fontId="14" fillId="0" borderId="20" xfId="0" applyFont="1" applyBorder="1" applyAlignment="1">
      <alignment vertical="center"/>
    </xf>
    <xf numFmtId="0" fontId="14" fillId="0" borderId="21" xfId="0" applyFont="1" applyBorder="1" applyAlignment="1">
      <alignment vertical="center"/>
    </xf>
    <xf numFmtId="0" fontId="13" fillId="0" borderId="18" xfId="0" applyFont="1" applyBorder="1" applyAlignment="1">
      <alignment vertical="center" wrapText="1"/>
    </xf>
    <xf numFmtId="0" fontId="13" fillId="0" borderId="24" xfId="0" applyFont="1" applyBorder="1" applyAlignment="1">
      <alignment vertical="center" wrapText="1"/>
    </xf>
    <xf numFmtId="0" fontId="13" fillId="0" borderId="19" xfId="0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0" fontId="13" fillId="0" borderId="21" xfId="0" applyFont="1" applyBorder="1" applyAlignment="1">
      <alignment vertical="center"/>
    </xf>
    <xf numFmtId="0" fontId="14" fillId="0" borderId="18" xfId="0" applyFont="1" applyBorder="1" applyAlignment="1">
      <alignment vertical="center" wrapText="1"/>
    </xf>
    <xf numFmtId="0" fontId="14" fillId="0" borderId="24" xfId="0" applyFont="1" applyBorder="1" applyAlignment="1">
      <alignment vertical="center" wrapText="1"/>
    </xf>
    <xf numFmtId="0" fontId="7" fillId="0" borderId="47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16" fillId="0" borderId="44" xfId="0" applyFont="1" applyBorder="1" applyAlignment="1">
      <alignment horizontal="center" vertical="center" wrapText="1"/>
    </xf>
    <xf numFmtId="0" fontId="16" fillId="0" borderId="45" xfId="0" applyFont="1" applyBorder="1" applyAlignment="1">
      <alignment horizontal="center" vertical="center" wrapText="1"/>
    </xf>
    <xf numFmtId="0" fontId="14" fillId="0" borderId="18" xfId="0" applyFont="1" applyBorder="1" applyAlignment="1">
      <alignment vertical="center"/>
    </xf>
    <xf numFmtId="0" fontId="14" fillId="0" borderId="24" xfId="0" applyFont="1" applyBorder="1" applyAlignment="1">
      <alignment vertical="center"/>
    </xf>
    <xf numFmtId="0" fontId="14" fillId="0" borderId="25" xfId="0" applyFont="1" applyBorder="1" applyAlignment="1">
      <alignment vertical="center"/>
    </xf>
    <xf numFmtId="0" fontId="14" fillId="0" borderId="49" xfId="0" applyFont="1" applyBorder="1" applyAlignment="1">
      <alignment vertical="center"/>
    </xf>
    <xf numFmtId="0" fontId="15" fillId="0" borderId="44" xfId="0" applyFont="1" applyBorder="1" applyAlignment="1">
      <alignment horizontal="center" vertical="center" wrapText="1"/>
    </xf>
    <xf numFmtId="0" fontId="15" fillId="0" borderId="45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54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55" xfId="0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22" fillId="0" borderId="2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2" fillId="0" borderId="54" xfId="0" applyFont="1" applyBorder="1" applyAlignment="1">
      <alignment horizontal="center"/>
    </xf>
    <xf numFmtId="0" fontId="22" fillId="0" borderId="29" xfId="0" applyFont="1" applyBorder="1" applyAlignment="1">
      <alignment horizontal="center"/>
    </xf>
    <xf numFmtId="0" fontId="2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theme" Target="theme/theme1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styles" Target="styles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sharedStrings" Target="sharedString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19EA3-6A03-5346-BB4D-46A203DFEBAD}">
  <dimension ref="A1:B4"/>
  <sheetViews>
    <sheetView workbookViewId="0">
      <selection activeCell="E19" sqref="E19"/>
    </sheetView>
  </sheetViews>
  <sheetFormatPr baseColWidth="10" defaultColWidth="11.1640625" defaultRowHeight="16" x14ac:dyDescent="0.2"/>
  <cols>
    <col min="1" max="1" width="13.33203125" bestFit="1" customWidth="1"/>
    <col min="2" max="2" width="26" bestFit="1" customWidth="1"/>
  </cols>
  <sheetData>
    <row r="1" spans="1:2" x14ac:dyDescent="0.2">
      <c r="A1" s="1" t="s">
        <v>0</v>
      </c>
      <c r="B1" s="2" t="s">
        <v>1</v>
      </c>
    </row>
    <row r="2" spans="1:2" x14ac:dyDescent="0.2">
      <c r="A2" s="3">
        <v>0.23</v>
      </c>
      <c r="B2" s="4">
        <v>425</v>
      </c>
    </row>
    <row r="3" spans="1:2" x14ac:dyDescent="0.2">
      <c r="A3" s="3">
        <v>0</v>
      </c>
      <c r="B3" s="4">
        <v>408</v>
      </c>
    </row>
    <row r="4" spans="1:2" ht="17" thickBot="1" x14ac:dyDescent="0.25">
      <c r="A4" s="5">
        <v>0</v>
      </c>
      <c r="B4" s="6">
        <v>384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B5F51-4AB0-8B42-8667-54FB8DA9618E}">
  <dimension ref="A1:Z41"/>
  <sheetViews>
    <sheetView workbookViewId="0">
      <selection activeCell="F26" sqref="F26:F27"/>
    </sheetView>
  </sheetViews>
  <sheetFormatPr baseColWidth="10" defaultColWidth="10.83203125" defaultRowHeight="16" x14ac:dyDescent="0.2"/>
  <cols>
    <col min="1" max="1" width="8" style="44" bestFit="1" customWidth="1"/>
    <col min="2" max="2" width="32.6640625" style="44" bestFit="1" customWidth="1"/>
    <col min="3" max="3" width="25.33203125" style="44" bestFit="1" customWidth="1"/>
    <col min="4" max="5" width="10.83203125" style="44"/>
    <col min="6" max="6" width="94.1640625" style="44" bestFit="1" customWidth="1"/>
    <col min="7" max="7" width="17" style="44" bestFit="1" customWidth="1"/>
    <col min="8" max="8" width="13.1640625" style="44" bestFit="1" customWidth="1"/>
    <col min="9" max="10" width="9.33203125" style="44" bestFit="1" customWidth="1"/>
    <col min="11" max="11" width="11.6640625" style="44" bestFit="1" customWidth="1"/>
    <col min="12" max="12" width="11.33203125" style="44" bestFit="1" customWidth="1"/>
    <col min="13" max="15" width="10.83203125" style="44"/>
    <col min="16" max="16" width="39.33203125" style="44" bestFit="1" customWidth="1"/>
    <col min="17" max="17" width="9.33203125" style="44" bestFit="1" customWidth="1"/>
    <col min="18" max="26" width="9" style="44" bestFit="1" customWidth="1"/>
    <col min="27" max="16384" width="10.83203125" style="44"/>
  </cols>
  <sheetData>
    <row r="1" spans="1:26" ht="17" thickBot="1" x14ac:dyDescent="0.25">
      <c r="A1" s="43"/>
      <c r="B1" s="38" t="s">
        <v>21</v>
      </c>
      <c r="C1" s="26" t="s">
        <v>22</v>
      </c>
      <c r="F1" s="45" t="s">
        <v>23</v>
      </c>
      <c r="P1" s="44" t="s">
        <v>24</v>
      </c>
    </row>
    <row r="2" spans="1:26" ht="17" thickBot="1" x14ac:dyDescent="0.25">
      <c r="A2" s="46" t="s">
        <v>25</v>
      </c>
      <c r="B2" s="39">
        <v>0</v>
      </c>
      <c r="C2" s="28">
        <v>0</v>
      </c>
      <c r="F2" s="346" t="s">
        <v>26</v>
      </c>
      <c r="G2" s="348" t="s">
        <v>27</v>
      </c>
      <c r="H2" s="349"/>
      <c r="I2" s="349"/>
      <c r="J2" s="350"/>
      <c r="K2" s="346" t="s">
        <v>28</v>
      </c>
      <c r="L2" s="346" t="s">
        <v>29</v>
      </c>
      <c r="P2" s="33" t="s">
        <v>30</v>
      </c>
      <c r="Q2" s="345" t="s">
        <v>31</v>
      </c>
      <c r="R2" s="345"/>
      <c r="S2" s="345" t="s">
        <v>32</v>
      </c>
      <c r="T2" s="345"/>
      <c r="U2" s="345" t="s">
        <v>33</v>
      </c>
      <c r="V2" s="345"/>
      <c r="W2" s="345" t="s">
        <v>34</v>
      </c>
      <c r="X2" s="345"/>
      <c r="Y2" s="345" t="s">
        <v>35</v>
      </c>
      <c r="Z2" s="345"/>
    </row>
    <row r="3" spans="1:26" ht="17" thickBot="1" x14ac:dyDescent="0.25">
      <c r="A3" s="46" t="s">
        <v>31</v>
      </c>
      <c r="B3" s="39">
        <v>2.25</v>
      </c>
      <c r="C3" s="28">
        <v>35.4</v>
      </c>
      <c r="F3" s="347"/>
      <c r="G3" s="47" t="s">
        <v>36</v>
      </c>
      <c r="H3" s="47" t="s">
        <v>37</v>
      </c>
      <c r="I3" s="47" t="s">
        <v>38</v>
      </c>
      <c r="J3" s="47" t="s">
        <v>39</v>
      </c>
      <c r="K3" s="347"/>
      <c r="L3" s="347"/>
      <c r="P3" s="33" t="s">
        <v>40</v>
      </c>
      <c r="Q3" s="33" t="s">
        <v>41</v>
      </c>
      <c r="R3" s="33" t="s">
        <v>42</v>
      </c>
      <c r="S3" s="33" t="s">
        <v>41</v>
      </c>
      <c r="T3" s="33" t="s">
        <v>42</v>
      </c>
      <c r="U3" s="33" t="s">
        <v>41</v>
      </c>
      <c r="V3" s="33" t="s">
        <v>42</v>
      </c>
      <c r="W3" s="33" t="s">
        <v>41</v>
      </c>
      <c r="X3" s="33" t="s">
        <v>42</v>
      </c>
      <c r="Y3" s="33" t="s">
        <v>41</v>
      </c>
      <c r="Z3" s="33" t="s">
        <v>42</v>
      </c>
    </row>
    <row r="4" spans="1:26" ht="17" thickBot="1" x14ac:dyDescent="0.25">
      <c r="A4" s="46" t="s">
        <v>32</v>
      </c>
      <c r="B4" s="39">
        <v>2.54</v>
      </c>
      <c r="C4" s="28">
        <v>37</v>
      </c>
      <c r="F4" s="48" t="s">
        <v>25</v>
      </c>
      <c r="G4" s="47">
        <v>16627</v>
      </c>
      <c r="H4" s="47">
        <v>18181.5</v>
      </c>
      <c r="I4" s="47">
        <v>17404.3</v>
      </c>
      <c r="J4" s="47">
        <v>1162.5999999999999</v>
      </c>
      <c r="K4" s="49">
        <v>1</v>
      </c>
      <c r="L4" s="49">
        <v>0</v>
      </c>
      <c r="P4" s="33">
        <v>1</v>
      </c>
      <c r="Q4" s="50">
        <v>2.6987845303867402</v>
      </c>
      <c r="R4" s="50">
        <v>2.8270718232044199</v>
      </c>
      <c r="S4" s="50">
        <v>7.7447513812154698</v>
      </c>
      <c r="T4" s="50">
        <v>6.5569060773480672</v>
      </c>
      <c r="U4" s="50">
        <v>21.951381215469617</v>
      </c>
      <c r="V4" s="50">
        <v>25.657458563535911</v>
      </c>
      <c r="W4" s="50">
        <v>69.845303867403317</v>
      </c>
      <c r="X4" s="50">
        <v>80.298342541436455</v>
      </c>
      <c r="Y4" s="50">
        <v>196.70718232044197</v>
      </c>
      <c r="Z4" s="50">
        <v>199.55801104972375</v>
      </c>
    </row>
    <row r="5" spans="1:26" ht="17" thickBot="1" x14ac:dyDescent="0.25">
      <c r="A5" s="46" t="s">
        <v>33</v>
      </c>
      <c r="B5" s="39">
        <v>8.6999999999999993</v>
      </c>
      <c r="C5" s="28">
        <v>47.76</v>
      </c>
      <c r="F5" s="48" t="s">
        <v>43</v>
      </c>
      <c r="G5" s="47">
        <v>8485.5</v>
      </c>
      <c r="H5" s="47">
        <v>8593.2999999999993</v>
      </c>
      <c r="I5" s="47">
        <v>8539.4</v>
      </c>
      <c r="J5" s="47">
        <v>602.5</v>
      </c>
      <c r="K5" s="49">
        <v>0.49</v>
      </c>
      <c r="L5" s="49">
        <v>0.51</v>
      </c>
      <c r="P5" s="33">
        <v>4</v>
      </c>
      <c r="Q5" s="50">
        <v>0.76497237569060783</v>
      </c>
      <c r="R5" s="50">
        <v>0.9787845303867404</v>
      </c>
      <c r="S5" s="50">
        <v>3.0456353591160217</v>
      </c>
      <c r="T5" s="50">
        <v>2.5752486187845309</v>
      </c>
      <c r="U5" s="50">
        <v>11.735911602209946</v>
      </c>
      <c r="V5" s="50">
        <v>11.54585635359116</v>
      </c>
      <c r="W5" s="50">
        <v>35.065193370165751</v>
      </c>
      <c r="X5" s="50">
        <v>19.813259668508287</v>
      </c>
      <c r="Y5" s="50">
        <v>81.248618784530393</v>
      </c>
      <c r="Z5" s="50">
        <v>78.39779005524862</v>
      </c>
    </row>
    <row r="6" spans="1:26" ht="17" thickBot="1" x14ac:dyDescent="0.25">
      <c r="A6" s="46" t="s">
        <v>34</v>
      </c>
      <c r="B6" s="39">
        <v>23.2</v>
      </c>
      <c r="C6" s="28">
        <v>51.7</v>
      </c>
      <c r="F6" s="48" t="s">
        <v>44</v>
      </c>
      <c r="G6" s="47">
        <v>8385.2999999999993</v>
      </c>
      <c r="H6" s="47">
        <v>9479.7999999999993</v>
      </c>
      <c r="I6" s="47">
        <v>8932.5</v>
      </c>
      <c r="J6" s="47">
        <v>750.7</v>
      </c>
      <c r="K6" s="49">
        <v>0.51</v>
      </c>
      <c r="L6" s="49">
        <v>0.49</v>
      </c>
      <c r="P6" s="33">
        <v>8</v>
      </c>
      <c r="Q6" s="50">
        <v>0.76022099447513813</v>
      </c>
      <c r="R6" s="50">
        <v>0.90751381215469618</v>
      </c>
      <c r="S6" s="50">
        <v>2.0573480662983421</v>
      </c>
      <c r="T6" s="50">
        <v>0.9787845303867404</v>
      </c>
      <c r="U6" s="50">
        <v>3.7868508287292819</v>
      </c>
      <c r="V6" s="50">
        <v>2.0811049723756905</v>
      </c>
      <c r="W6" s="50">
        <v>4.9889502762430942</v>
      </c>
      <c r="X6" s="50">
        <v>10.880662983425415</v>
      </c>
      <c r="Y6" s="50">
        <v>51.790055248618785</v>
      </c>
      <c r="Z6" s="50">
        <v>20.383425414364641</v>
      </c>
    </row>
    <row r="7" spans="1:26" ht="17" thickBot="1" x14ac:dyDescent="0.25">
      <c r="A7" s="51" t="s">
        <v>35</v>
      </c>
      <c r="B7" s="40">
        <v>68.400000000000006</v>
      </c>
      <c r="C7" s="30">
        <v>53.47</v>
      </c>
      <c r="F7" s="48" t="s">
        <v>45</v>
      </c>
      <c r="G7" s="47">
        <v>8812</v>
      </c>
      <c r="H7" s="47">
        <v>7481.5</v>
      </c>
      <c r="I7" s="47">
        <v>8146.8</v>
      </c>
      <c r="J7" s="47">
        <v>835.2</v>
      </c>
      <c r="K7" s="49">
        <v>0.47</v>
      </c>
      <c r="L7" s="49">
        <v>0.53</v>
      </c>
      <c r="P7" s="33">
        <v>12</v>
      </c>
      <c r="Q7" s="50">
        <v>4.8464088397790053E-2</v>
      </c>
      <c r="R7" s="50">
        <v>4.3000000000000003E-2</v>
      </c>
      <c r="S7" s="50">
        <v>0.19718232044198897</v>
      </c>
      <c r="T7" s="50">
        <v>7.554696132596686E-2</v>
      </c>
      <c r="U7" s="50">
        <v>0.16677348066298342</v>
      </c>
      <c r="V7" s="50">
        <v>0.21951381215469615</v>
      </c>
      <c r="W7" s="50">
        <v>0.59392265193370164</v>
      </c>
      <c r="X7" s="50">
        <v>7.554696132596686E-2</v>
      </c>
      <c r="Y7" s="50">
        <v>0.78397790055248617</v>
      </c>
      <c r="Z7" s="50">
        <v>0.2850828729281768</v>
      </c>
    </row>
    <row r="8" spans="1:26" ht="17" thickBot="1" x14ac:dyDescent="0.25">
      <c r="F8" s="48" t="s">
        <v>46</v>
      </c>
      <c r="G8" s="47">
        <v>7487.5</v>
      </c>
      <c r="H8" s="47">
        <v>7426.8</v>
      </c>
      <c r="I8" s="47">
        <v>7457.1</v>
      </c>
      <c r="J8" s="47">
        <v>410.9</v>
      </c>
      <c r="K8" s="49">
        <v>0.43</v>
      </c>
      <c r="L8" s="49">
        <v>0.56999999999999995</v>
      </c>
      <c r="P8" s="33">
        <v>16</v>
      </c>
      <c r="Q8" s="33" t="s">
        <v>47</v>
      </c>
      <c r="R8" s="33" t="s">
        <v>47</v>
      </c>
      <c r="S8" s="33" t="s">
        <v>47</v>
      </c>
      <c r="T8" s="33" t="s">
        <v>47</v>
      </c>
      <c r="U8" s="50">
        <v>0.21903867403314919</v>
      </c>
      <c r="V8" s="50">
        <v>2.7462983425414367E-2</v>
      </c>
      <c r="W8" s="50">
        <v>9.1701657458563526E-2</v>
      </c>
      <c r="X8" s="50">
        <v>5.9867403314917127E-2</v>
      </c>
      <c r="Y8" s="50">
        <v>6.841988950276244E-2</v>
      </c>
      <c r="Z8" s="50">
        <v>9.550276243093922E-2</v>
      </c>
    </row>
    <row r="9" spans="1:26" ht="17" thickBot="1" x14ac:dyDescent="0.25">
      <c r="F9" s="48" t="s">
        <v>48</v>
      </c>
      <c r="G9" s="47">
        <v>6861.5</v>
      </c>
      <c r="H9" s="47">
        <v>6739.3</v>
      </c>
      <c r="I9" s="47">
        <v>6800.4</v>
      </c>
      <c r="J9" s="47">
        <v>473.5</v>
      </c>
      <c r="K9" s="49">
        <v>0.39</v>
      </c>
      <c r="L9" s="49">
        <v>0.61</v>
      </c>
      <c r="P9" s="33">
        <v>24</v>
      </c>
      <c r="Q9" s="33" t="s">
        <v>47</v>
      </c>
      <c r="R9" s="33" t="s">
        <v>47</v>
      </c>
      <c r="S9" s="33" t="s">
        <v>47</v>
      </c>
      <c r="T9" s="33" t="s">
        <v>47</v>
      </c>
      <c r="U9" s="50">
        <v>2.8935911602209947E-2</v>
      </c>
      <c r="V9" s="50">
        <v>1.0215469613259669</v>
      </c>
      <c r="W9" s="33" t="s">
        <v>47</v>
      </c>
      <c r="X9" s="33" t="s">
        <v>47</v>
      </c>
      <c r="Y9" s="33" t="s">
        <v>47</v>
      </c>
      <c r="Z9" s="50">
        <v>2.4849723756906077E-2</v>
      </c>
    </row>
    <row r="10" spans="1:26" ht="17" thickBot="1" x14ac:dyDescent="0.25">
      <c r="F10" s="346" t="s">
        <v>49</v>
      </c>
      <c r="G10" s="348" t="s">
        <v>27</v>
      </c>
      <c r="H10" s="349"/>
      <c r="I10" s="349"/>
      <c r="J10" s="350"/>
      <c r="K10" s="346" t="s">
        <v>28</v>
      </c>
      <c r="L10" s="346" t="s">
        <v>29</v>
      </c>
    </row>
    <row r="11" spans="1:26" ht="17" thickBot="1" x14ac:dyDescent="0.25">
      <c r="F11" s="347"/>
      <c r="G11" s="47" t="s">
        <v>36</v>
      </c>
      <c r="H11" s="47" t="s">
        <v>37</v>
      </c>
      <c r="I11" s="47" t="s">
        <v>38</v>
      </c>
      <c r="J11" s="47" t="s">
        <v>39</v>
      </c>
      <c r="K11" s="347"/>
      <c r="L11" s="347"/>
    </row>
    <row r="12" spans="1:26" ht="17" thickBot="1" x14ac:dyDescent="0.25">
      <c r="F12" s="48" t="s">
        <v>25</v>
      </c>
      <c r="G12" s="47">
        <v>16052</v>
      </c>
      <c r="H12" s="47">
        <v>13989.8</v>
      </c>
      <c r="I12" s="47">
        <v>15020.9</v>
      </c>
      <c r="J12" s="47">
        <v>1427.5</v>
      </c>
      <c r="K12" s="49">
        <v>1</v>
      </c>
      <c r="L12" s="49">
        <v>0</v>
      </c>
      <c r="P12" s="33" t="s">
        <v>50</v>
      </c>
      <c r="Q12" s="33" t="s">
        <v>51</v>
      </c>
      <c r="R12" s="33" t="s">
        <v>31</v>
      </c>
      <c r="S12" s="33" t="s">
        <v>32</v>
      </c>
      <c r="T12" s="33" t="s">
        <v>33</v>
      </c>
      <c r="U12" s="33" t="s">
        <v>34</v>
      </c>
      <c r="V12" s="33" t="s">
        <v>35</v>
      </c>
    </row>
    <row r="13" spans="1:26" ht="17" thickBot="1" x14ac:dyDescent="0.25">
      <c r="F13" s="48" t="s">
        <v>43</v>
      </c>
      <c r="G13" s="47">
        <v>9617.2999999999993</v>
      </c>
      <c r="H13" s="47">
        <v>8286</v>
      </c>
      <c r="I13" s="47">
        <v>8951.6</v>
      </c>
      <c r="J13" s="47">
        <v>854.5</v>
      </c>
      <c r="K13" s="49">
        <v>0.6</v>
      </c>
      <c r="L13" s="49">
        <v>0.4</v>
      </c>
      <c r="P13" s="33" t="s">
        <v>52</v>
      </c>
      <c r="Q13" s="33" t="s">
        <v>53</v>
      </c>
      <c r="R13" s="50">
        <v>1.8800517661813101</v>
      </c>
      <c r="S13" s="50">
        <v>1.8339403822671101</v>
      </c>
      <c r="T13" s="50">
        <v>4.1717097300827097</v>
      </c>
      <c r="U13" s="50">
        <v>1.3311837375800499</v>
      </c>
      <c r="V13" s="50">
        <v>2.8825528992006402</v>
      </c>
    </row>
    <row r="14" spans="1:26" ht="17" thickBot="1" x14ac:dyDescent="0.25">
      <c r="F14" s="48" t="s">
        <v>44</v>
      </c>
      <c r="G14" s="47">
        <v>8566.7999999999993</v>
      </c>
      <c r="H14" s="47">
        <v>8926.2999999999993</v>
      </c>
      <c r="I14" s="47">
        <v>8746.5</v>
      </c>
      <c r="J14" s="47">
        <v>351.1</v>
      </c>
      <c r="K14" s="49">
        <v>0.57999999999999996</v>
      </c>
      <c r="L14" s="49">
        <v>0.42</v>
      </c>
      <c r="P14" s="33" t="s">
        <v>54</v>
      </c>
      <c r="Q14" s="33" t="s">
        <v>53</v>
      </c>
      <c r="R14" s="50">
        <v>1</v>
      </c>
      <c r="S14" s="50">
        <v>1</v>
      </c>
      <c r="T14" s="50">
        <v>1</v>
      </c>
      <c r="U14" s="50">
        <v>1</v>
      </c>
      <c r="V14" s="50">
        <v>1</v>
      </c>
    </row>
    <row r="15" spans="1:26" ht="17" thickBot="1" x14ac:dyDescent="0.25">
      <c r="F15" s="48" t="s">
        <v>45</v>
      </c>
      <c r="G15" s="47">
        <v>7555.5</v>
      </c>
      <c r="H15" s="47">
        <v>6753.8</v>
      </c>
      <c r="I15" s="47">
        <v>7154.6</v>
      </c>
      <c r="J15" s="47">
        <v>566.1</v>
      </c>
      <c r="K15" s="49">
        <v>0.48</v>
      </c>
      <c r="L15" s="49">
        <v>0.52</v>
      </c>
      <c r="P15" s="33" t="s">
        <v>55</v>
      </c>
      <c r="Q15" s="33" t="s">
        <v>56</v>
      </c>
      <c r="R15" s="50">
        <v>0.107</v>
      </c>
      <c r="S15" s="50">
        <v>0.27700000000000002</v>
      </c>
      <c r="T15" s="50">
        <v>0.92300000000000004</v>
      </c>
      <c r="U15" s="50">
        <v>2.91</v>
      </c>
      <c r="V15" s="50">
        <v>7.68</v>
      </c>
    </row>
    <row r="16" spans="1:26" ht="17" thickBot="1" x14ac:dyDescent="0.25">
      <c r="F16" s="48" t="s">
        <v>46</v>
      </c>
      <c r="G16" s="47">
        <v>6663.3</v>
      </c>
      <c r="H16" s="47">
        <v>6326.3</v>
      </c>
      <c r="I16" s="47">
        <v>6494.8</v>
      </c>
      <c r="J16" s="47">
        <v>220</v>
      </c>
      <c r="K16" s="49">
        <v>0.43</v>
      </c>
      <c r="L16" s="49">
        <v>0.56999999999999995</v>
      </c>
      <c r="P16" s="33" t="s">
        <v>57</v>
      </c>
      <c r="Q16" s="33" t="s">
        <v>58</v>
      </c>
      <c r="R16" s="50">
        <v>0.46504000000000001</v>
      </c>
      <c r="S16" s="50">
        <v>1.1813</v>
      </c>
      <c r="T16" s="50">
        <v>4.02074</v>
      </c>
      <c r="U16" s="50">
        <v>10.819879999999999</v>
      </c>
      <c r="V16" s="50">
        <v>31.880731999999998</v>
      </c>
    </row>
    <row r="17" spans="6:22" ht="17" thickBot="1" x14ac:dyDescent="0.25">
      <c r="F17" s="48" t="s">
        <v>48</v>
      </c>
      <c r="G17" s="47">
        <v>6358.5</v>
      </c>
      <c r="H17" s="47">
        <v>7126.8</v>
      </c>
      <c r="I17" s="47">
        <v>6742.6</v>
      </c>
      <c r="J17" s="47">
        <v>520.70000000000005</v>
      </c>
      <c r="K17" s="49">
        <v>0.45</v>
      </c>
      <c r="L17" s="49">
        <v>0.55000000000000004</v>
      </c>
      <c r="P17" s="33" t="s">
        <v>59</v>
      </c>
      <c r="Q17" s="33" t="s">
        <v>58</v>
      </c>
      <c r="R17" s="50">
        <v>0.46984084420664102</v>
      </c>
      <c r="S17" s="50">
        <v>1.1953228284823501</v>
      </c>
      <c r="T17" s="50">
        <v>4.1435175007682199</v>
      </c>
      <c r="U17" s="50">
        <v>10.788</v>
      </c>
      <c r="V17" s="50">
        <v>31.884736774916199</v>
      </c>
    </row>
    <row r="18" spans="6:22" ht="17" thickBot="1" x14ac:dyDescent="0.25">
      <c r="F18" s="346" t="s">
        <v>60</v>
      </c>
      <c r="G18" s="348" t="s">
        <v>27</v>
      </c>
      <c r="H18" s="349"/>
      <c r="I18" s="349"/>
      <c r="J18" s="350"/>
      <c r="K18" s="346" t="s">
        <v>28</v>
      </c>
      <c r="L18" s="346" t="s">
        <v>29</v>
      </c>
      <c r="P18" s="33" t="s">
        <v>61</v>
      </c>
      <c r="Q18" s="33" t="s">
        <v>58</v>
      </c>
      <c r="R18" s="50">
        <v>0.46504000000000001</v>
      </c>
      <c r="S18" s="50">
        <v>1.1813</v>
      </c>
      <c r="T18" s="50">
        <v>3.8954800000000001</v>
      </c>
      <c r="U18" s="50">
        <v>10.8255262469995</v>
      </c>
      <c r="V18" s="50">
        <v>31.816400000000002</v>
      </c>
    </row>
    <row r="19" spans="6:22" ht="17" thickBot="1" x14ac:dyDescent="0.25">
      <c r="F19" s="347"/>
      <c r="G19" s="47" t="s">
        <v>36</v>
      </c>
      <c r="H19" s="47" t="s">
        <v>37</v>
      </c>
      <c r="I19" s="47" t="s">
        <v>38</v>
      </c>
      <c r="J19" s="47" t="s">
        <v>39</v>
      </c>
      <c r="K19" s="347"/>
      <c r="L19" s="347"/>
      <c r="P19" s="33" t="s">
        <v>62</v>
      </c>
      <c r="Q19" s="33" t="s">
        <v>63</v>
      </c>
      <c r="R19" s="33">
        <v>27</v>
      </c>
      <c r="S19" s="33">
        <v>30.5</v>
      </c>
      <c r="T19" s="33">
        <v>104</v>
      </c>
      <c r="U19" s="33">
        <v>278</v>
      </c>
      <c r="V19" s="33">
        <v>821</v>
      </c>
    </row>
    <row r="20" spans="6:22" ht="17" thickBot="1" x14ac:dyDescent="0.25">
      <c r="F20" s="48" t="s">
        <v>25</v>
      </c>
      <c r="G20" s="47">
        <v>15211.8</v>
      </c>
      <c r="H20" s="47">
        <v>14847</v>
      </c>
      <c r="I20" s="47">
        <v>15029.4</v>
      </c>
      <c r="J20" s="47">
        <v>15211.8</v>
      </c>
      <c r="K20" s="49">
        <v>1</v>
      </c>
      <c r="L20" s="49">
        <v>0</v>
      </c>
      <c r="P20" s="33" t="s">
        <v>64</v>
      </c>
      <c r="Q20" s="33" t="s">
        <v>65</v>
      </c>
      <c r="R20" s="33">
        <f>R19/12</f>
        <v>2.25</v>
      </c>
      <c r="S20" s="50">
        <f t="shared" ref="S20:V20" si="0">S19/12</f>
        <v>2.5416666666666665</v>
      </c>
      <c r="T20" s="50">
        <f t="shared" si="0"/>
        <v>8.6666666666666661</v>
      </c>
      <c r="U20" s="50">
        <f t="shared" si="0"/>
        <v>23.166666666666668</v>
      </c>
      <c r="V20" s="50">
        <f t="shared" si="0"/>
        <v>68.416666666666671</v>
      </c>
    </row>
    <row r="21" spans="6:22" ht="17" thickBot="1" x14ac:dyDescent="0.25">
      <c r="F21" s="48" t="s">
        <v>43</v>
      </c>
      <c r="G21" s="47">
        <v>9386.7999999999993</v>
      </c>
      <c r="H21" s="47">
        <v>10719.3</v>
      </c>
      <c r="I21" s="47">
        <v>10053</v>
      </c>
      <c r="J21" s="47">
        <v>9386.7999999999993</v>
      </c>
      <c r="K21" s="49">
        <v>0.67</v>
      </c>
      <c r="L21" s="49">
        <v>0.33</v>
      </c>
    </row>
    <row r="22" spans="6:22" ht="17" thickBot="1" x14ac:dyDescent="0.25">
      <c r="F22" s="48" t="s">
        <v>44</v>
      </c>
      <c r="G22" s="47">
        <v>8261.7999999999993</v>
      </c>
      <c r="H22" s="47">
        <v>8402.2999999999993</v>
      </c>
      <c r="I22" s="47">
        <v>8332</v>
      </c>
      <c r="J22" s="47">
        <v>8261.7999999999993</v>
      </c>
      <c r="K22" s="49">
        <v>0.55000000000000004</v>
      </c>
      <c r="L22" s="49">
        <v>0.45</v>
      </c>
    </row>
    <row r="23" spans="6:22" ht="17" thickBot="1" x14ac:dyDescent="0.25">
      <c r="F23" s="48" t="s">
        <v>45</v>
      </c>
      <c r="G23" s="47">
        <v>7326.3</v>
      </c>
      <c r="H23" s="47">
        <v>9040.2999999999993</v>
      </c>
      <c r="I23" s="47">
        <v>8183.3</v>
      </c>
      <c r="J23" s="47">
        <v>7326.3</v>
      </c>
      <c r="K23" s="49">
        <v>0.54</v>
      </c>
      <c r="L23" s="49">
        <v>0.46</v>
      </c>
    </row>
    <row r="24" spans="6:22" ht="17" thickBot="1" x14ac:dyDescent="0.25">
      <c r="F24" s="48" t="s">
        <v>46</v>
      </c>
      <c r="G24" s="47">
        <v>6670</v>
      </c>
      <c r="H24" s="47">
        <v>5558.3</v>
      </c>
      <c r="I24" s="47">
        <v>6114.1</v>
      </c>
      <c r="J24" s="47">
        <v>6670</v>
      </c>
      <c r="K24" s="49">
        <v>0.41</v>
      </c>
      <c r="L24" s="49">
        <v>0.59</v>
      </c>
    </row>
    <row r="25" spans="6:22" ht="17" thickBot="1" x14ac:dyDescent="0.25">
      <c r="F25" s="48" t="s">
        <v>48</v>
      </c>
      <c r="G25" s="47">
        <v>6671.5</v>
      </c>
      <c r="H25" s="47">
        <v>6389.8</v>
      </c>
      <c r="I25" s="47">
        <v>6530.6</v>
      </c>
      <c r="J25" s="47">
        <v>6671.5</v>
      </c>
      <c r="K25" s="49">
        <v>0.43</v>
      </c>
      <c r="L25" s="49">
        <v>0.56999999999999995</v>
      </c>
    </row>
    <row r="26" spans="6:22" ht="17" thickBot="1" x14ac:dyDescent="0.25">
      <c r="F26" s="346" t="s">
        <v>66</v>
      </c>
      <c r="G26" s="348" t="s">
        <v>27</v>
      </c>
      <c r="H26" s="349"/>
      <c r="I26" s="349"/>
      <c r="J26" s="350"/>
      <c r="K26" s="346" t="s">
        <v>28</v>
      </c>
      <c r="L26" s="346" t="s">
        <v>29</v>
      </c>
    </row>
    <row r="27" spans="6:22" ht="17" thickBot="1" x14ac:dyDescent="0.25">
      <c r="F27" s="347"/>
      <c r="G27" s="47" t="s">
        <v>36</v>
      </c>
      <c r="H27" s="47" t="s">
        <v>37</v>
      </c>
      <c r="I27" s="47" t="s">
        <v>38</v>
      </c>
      <c r="J27" s="47" t="s">
        <v>39</v>
      </c>
      <c r="K27" s="347"/>
      <c r="L27" s="347"/>
    </row>
    <row r="28" spans="6:22" ht="17" thickBot="1" x14ac:dyDescent="0.25">
      <c r="F28" s="48" t="s">
        <v>25</v>
      </c>
      <c r="G28" s="47">
        <v>13752</v>
      </c>
      <c r="H28" s="47">
        <v>12513</v>
      </c>
      <c r="I28" s="47">
        <v>13132.5</v>
      </c>
      <c r="J28" s="47">
        <v>751.9</v>
      </c>
      <c r="K28" s="49">
        <v>1</v>
      </c>
      <c r="L28" s="49">
        <v>0</v>
      </c>
    </row>
    <row r="29" spans="6:22" ht="17" thickBot="1" x14ac:dyDescent="0.25">
      <c r="F29" s="48" t="s">
        <v>43</v>
      </c>
      <c r="G29" s="47">
        <v>9240.5</v>
      </c>
      <c r="H29" s="47">
        <v>12559.8</v>
      </c>
      <c r="I29" s="47">
        <v>10900.1</v>
      </c>
      <c r="J29" s="47">
        <v>1992.8</v>
      </c>
      <c r="K29" s="49">
        <v>0.83</v>
      </c>
      <c r="L29" s="49">
        <v>0.17</v>
      </c>
    </row>
    <row r="30" spans="6:22" ht="17" thickBot="1" x14ac:dyDescent="0.25">
      <c r="F30" s="48" t="s">
        <v>44</v>
      </c>
      <c r="G30" s="47">
        <v>9743.7999999999993</v>
      </c>
      <c r="H30" s="47">
        <v>10500.8</v>
      </c>
      <c r="I30" s="47">
        <v>10122.299999999999</v>
      </c>
      <c r="J30" s="47">
        <v>559.20000000000005</v>
      </c>
      <c r="K30" s="49">
        <v>0.77</v>
      </c>
      <c r="L30" s="49">
        <v>0.23</v>
      </c>
    </row>
    <row r="31" spans="6:22" ht="17" thickBot="1" x14ac:dyDescent="0.25">
      <c r="F31" s="48" t="s">
        <v>45</v>
      </c>
      <c r="G31" s="47">
        <v>9038</v>
      </c>
      <c r="H31" s="47">
        <v>6527</v>
      </c>
      <c r="I31" s="47">
        <v>7782.5</v>
      </c>
      <c r="J31" s="47">
        <v>1462.4</v>
      </c>
      <c r="K31" s="49">
        <v>0.59</v>
      </c>
      <c r="L31" s="49">
        <v>0.41</v>
      </c>
    </row>
    <row r="32" spans="6:22" ht="17" thickBot="1" x14ac:dyDescent="0.25">
      <c r="F32" s="48" t="s">
        <v>46</v>
      </c>
      <c r="G32" s="47">
        <v>7161.5</v>
      </c>
      <c r="H32" s="47">
        <v>7350.8</v>
      </c>
      <c r="I32" s="47">
        <v>7256.1</v>
      </c>
      <c r="J32" s="47">
        <v>450.9</v>
      </c>
      <c r="K32" s="49">
        <v>0.55000000000000004</v>
      </c>
      <c r="L32" s="49">
        <v>0.45</v>
      </c>
    </row>
    <row r="33" spans="6:12" ht="17" thickBot="1" x14ac:dyDescent="0.25">
      <c r="F33" s="48" t="s">
        <v>48</v>
      </c>
      <c r="G33" s="47">
        <v>7221</v>
      </c>
      <c r="H33" s="47">
        <v>6230.3</v>
      </c>
      <c r="I33" s="47">
        <v>6725.6</v>
      </c>
      <c r="J33" s="47">
        <v>605</v>
      </c>
      <c r="K33" s="49">
        <v>0.51</v>
      </c>
      <c r="L33" s="49">
        <v>0.49</v>
      </c>
    </row>
    <row r="34" spans="6:12" x14ac:dyDescent="0.2">
      <c r="F34" s="45"/>
    </row>
    <row r="35" spans="6:12" ht="17" thickBot="1" x14ac:dyDescent="0.25">
      <c r="F35" s="45" t="s">
        <v>67</v>
      </c>
    </row>
    <row r="36" spans="6:12" ht="69" thickBot="1" x14ac:dyDescent="0.25">
      <c r="F36" s="52" t="s">
        <v>68</v>
      </c>
      <c r="G36" s="53" t="s">
        <v>69</v>
      </c>
      <c r="H36" s="53" t="s">
        <v>70</v>
      </c>
    </row>
    <row r="37" spans="6:12" ht="17" thickBot="1" x14ac:dyDescent="0.25">
      <c r="F37" s="48" t="s">
        <v>31</v>
      </c>
      <c r="G37" s="54">
        <v>2.25</v>
      </c>
      <c r="H37" s="54">
        <v>35.4</v>
      </c>
    </row>
    <row r="38" spans="6:12" ht="17" thickBot="1" x14ac:dyDescent="0.25">
      <c r="F38" s="48" t="s">
        <v>32</v>
      </c>
      <c r="G38" s="54">
        <v>2.54</v>
      </c>
      <c r="H38" s="54">
        <v>37</v>
      </c>
    </row>
    <row r="39" spans="6:12" ht="17" thickBot="1" x14ac:dyDescent="0.25">
      <c r="F39" s="48" t="s">
        <v>33</v>
      </c>
      <c r="G39" s="54">
        <v>8.6999999999999993</v>
      </c>
      <c r="H39" s="54">
        <v>47.76</v>
      </c>
    </row>
    <row r="40" spans="6:12" ht="17" thickBot="1" x14ac:dyDescent="0.25">
      <c r="F40" s="48" t="s">
        <v>34</v>
      </c>
      <c r="G40" s="54">
        <v>23.2</v>
      </c>
      <c r="H40" s="54">
        <v>51.7</v>
      </c>
    </row>
    <row r="41" spans="6:12" ht="17" thickBot="1" x14ac:dyDescent="0.25">
      <c r="F41" s="48" t="s">
        <v>35</v>
      </c>
      <c r="G41" s="54">
        <v>68.400000000000006</v>
      </c>
      <c r="H41" s="54">
        <v>53.47</v>
      </c>
    </row>
  </sheetData>
  <mergeCells count="21">
    <mergeCell ref="F18:F19"/>
    <mergeCell ref="G18:J18"/>
    <mergeCell ref="K18:K19"/>
    <mergeCell ref="L18:L19"/>
    <mergeCell ref="F26:F27"/>
    <mergeCell ref="G26:J26"/>
    <mergeCell ref="K26:K27"/>
    <mergeCell ref="L26:L27"/>
    <mergeCell ref="U2:V2"/>
    <mergeCell ref="W2:X2"/>
    <mergeCell ref="Y2:Z2"/>
    <mergeCell ref="F10:F11"/>
    <mergeCell ref="G10:J10"/>
    <mergeCell ref="K10:K11"/>
    <mergeCell ref="L10:L11"/>
    <mergeCell ref="F2:F3"/>
    <mergeCell ref="G2:J2"/>
    <mergeCell ref="K2:K3"/>
    <mergeCell ref="L2:L3"/>
    <mergeCell ref="Q2:R2"/>
    <mergeCell ref="S2:T2"/>
  </mergeCells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4217A-BE47-7040-906C-C3F2752D61F3}">
  <dimension ref="A1:W46"/>
  <sheetViews>
    <sheetView workbookViewId="0">
      <selection activeCell="K28" sqref="K28"/>
    </sheetView>
  </sheetViews>
  <sheetFormatPr baseColWidth="10" defaultColWidth="10.83203125" defaultRowHeight="13" x14ac:dyDescent="0.15"/>
  <cols>
    <col min="1" max="1" width="5.83203125" style="242" bestFit="1" customWidth="1"/>
    <col min="2" max="2" width="7.83203125" style="242" bestFit="1" customWidth="1"/>
    <col min="3" max="3" width="5.83203125" style="242" bestFit="1" customWidth="1"/>
    <col min="4" max="4" width="7.83203125" style="242" bestFit="1" customWidth="1"/>
    <col min="5" max="6" width="10.83203125" style="242"/>
    <col min="7" max="7" width="12" style="242" bestFit="1" customWidth="1"/>
    <col min="8" max="23" width="5.1640625" style="242" bestFit="1" customWidth="1"/>
    <col min="24" max="16384" width="10.83203125" style="242"/>
  </cols>
  <sheetData>
    <row r="1" spans="1:23" x14ac:dyDescent="0.15">
      <c r="A1" s="238" t="s">
        <v>322</v>
      </c>
      <c r="B1" s="239" t="s">
        <v>321</v>
      </c>
      <c r="C1" s="239" t="s">
        <v>322</v>
      </c>
      <c r="D1" s="240" t="s">
        <v>321</v>
      </c>
    </row>
    <row r="2" spans="1:23" x14ac:dyDescent="0.15">
      <c r="A2" s="232">
        <v>11.2</v>
      </c>
      <c r="B2" s="219">
        <v>10.8</v>
      </c>
      <c r="C2" s="219">
        <v>10.8</v>
      </c>
      <c r="D2" s="224">
        <v>9.6</v>
      </c>
    </row>
    <row r="3" spans="1:23" x14ac:dyDescent="0.15">
      <c r="A3" s="232">
        <v>12</v>
      </c>
      <c r="B3" s="219">
        <v>9.6</v>
      </c>
      <c r="C3" s="219">
        <v>9.1999999999999993</v>
      </c>
      <c r="D3" s="224">
        <v>10.8</v>
      </c>
    </row>
    <row r="4" spans="1:23" x14ac:dyDescent="0.15">
      <c r="A4" s="232">
        <v>10</v>
      </c>
      <c r="B4" s="219">
        <v>8.4</v>
      </c>
      <c r="C4" s="219">
        <v>10.8</v>
      </c>
      <c r="D4" s="224">
        <v>9.6</v>
      </c>
    </row>
    <row r="5" spans="1:23" x14ac:dyDescent="0.15">
      <c r="A5" s="232">
        <v>12.4</v>
      </c>
      <c r="B5" s="219">
        <v>9.1999999999999993</v>
      </c>
      <c r="C5" s="219">
        <v>10.8</v>
      </c>
      <c r="D5" s="224">
        <v>8.8000000000000007</v>
      </c>
    </row>
    <row r="6" spans="1:23" x14ac:dyDescent="0.15">
      <c r="A6" s="232">
        <v>10</v>
      </c>
      <c r="B6" s="219">
        <v>9.1999999999999993</v>
      </c>
      <c r="C6" s="219">
        <v>9.6</v>
      </c>
      <c r="D6" s="224">
        <v>10.8</v>
      </c>
    </row>
    <row r="7" spans="1:23" x14ac:dyDescent="0.15">
      <c r="A7" s="232">
        <v>10</v>
      </c>
      <c r="B7" s="219">
        <v>8.8000000000000007</v>
      </c>
      <c r="C7" s="219">
        <v>10.8</v>
      </c>
      <c r="D7" s="224">
        <v>11.2</v>
      </c>
    </row>
    <row r="8" spans="1:23" x14ac:dyDescent="0.15">
      <c r="A8" s="232">
        <v>11.6</v>
      </c>
      <c r="B8" s="219">
        <v>9.1999999999999993</v>
      </c>
      <c r="C8" s="219">
        <v>11.2</v>
      </c>
      <c r="D8" s="224">
        <v>10.4</v>
      </c>
    </row>
    <row r="9" spans="1:23" x14ac:dyDescent="0.15">
      <c r="A9" s="232">
        <v>10.8</v>
      </c>
      <c r="B9" s="219">
        <v>8.4</v>
      </c>
      <c r="C9" s="219">
        <v>10</v>
      </c>
      <c r="D9" s="224">
        <v>10.4</v>
      </c>
    </row>
    <row r="10" spans="1:23" x14ac:dyDescent="0.15">
      <c r="A10" s="232">
        <v>11.6</v>
      </c>
      <c r="B10" s="219">
        <v>8.8000000000000007</v>
      </c>
      <c r="C10" s="219">
        <v>10.8</v>
      </c>
      <c r="D10" s="224">
        <v>9.6</v>
      </c>
    </row>
    <row r="11" spans="1:23" x14ac:dyDescent="0.15">
      <c r="A11" s="232">
        <v>10</v>
      </c>
      <c r="B11" s="219">
        <v>9.6</v>
      </c>
      <c r="C11" s="219">
        <v>10</v>
      </c>
      <c r="D11" s="224">
        <v>9.6</v>
      </c>
    </row>
    <row r="12" spans="1:23" x14ac:dyDescent="0.15">
      <c r="A12" s="232">
        <v>10.4</v>
      </c>
      <c r="B12" s="219">
        <v>8.8000000000000007</v>
      </c>
      <c r="C12" s="219">
        <v>12</v>
      </c>
      <c r="D12" s="224">
        <v>10</v>
      </c>
    </row>
    <row r="13" spans="1:23" x14ac:dyDescent="0.15">
      <c r="A13" s="232">
        <v>10</v>
      </c>
      <c r="B13" s="219">
        <v>9.1999999999999993</v>
      </c>
      <c r="C13" s="219">
        <v>10</v>
      </c>
      <c r="D13" s="224">
        <v>10</v>
      </c>
    </row>
    <row r="14" spans="1:23" x14ac:dyDescent="0.15">
      <c r="A14" s="232">
        <v>10.8</v>
      </c>
      <c r="B14" s="219">
        <v>10</v>
      </c>
      <c r="C14" s="219">
        <v>11.6</v>
      </c>
      <c r="D14" s="243"/>
    </row>
    <row r="15" spans="1:23" ht="14" thickBot="1" x14ac:dyDescent="0.2">
      <c r="A15" s="232">
        <v>10</v>
      </c>
      <c r="B15" s="219">
        <v>8.4</v>
      </c>
      <c r="C15" s="244"/>
      <c r="D15" s="224"/>
    </row>
    <row r="16" spans="1:23" ht="16" thickBot="1" x14ac:dyDescent="0.2">
      <c r="A16" s="245"/>
      <c r="B16" s="226">
        <v>10</v>
      </c>
      <c r="C16" s="226"/>
      <c r="D16" s="227"/>
      <c r="G16" s="229" t="s">
        <v>340</v>
      </c>
      <c r="H16" s="388" t="s">
        <v>323</v>
      </c>
      <c r="I16" s="388"/>
      <c r="J16" s="388"/>
      <c r="K16" s="388"/>
      <c r="L16" s="388"/>
      <c r="M16" s="388"/>
      <c r="N16" s="388"/>
      <c r="O16" s="388"/>
      <c r="P16" s="388"/>
      <c r="Q16" s="388"/>
      <c r="R16" s="388"/>
      <c r="S16" s="388"/>
      <c r="T16" s="388"/>
      <c r="U16" s="388"/>
      <c r="V16" s="388"/>
      <c r="W16" s="389"/>
    </row>
    <row r="17" spans="2:23" x14ac:dyDescent="0.15">
      <c r="B17" s="218"/>
      <c r="C17" s="218"/>
      <c r="D17" s="218"/>
      <c r="G17" s="234"/>
      <c r="H17" s="229" t="s">
        <v>324</v>
      </c>
      <c r="I17" s="221" t="s">
        <v>325</v>
      </c>
      <c r="J17" s="221" t="s">
        <v>326</v>
      </c>
      <c r="K17" s="221" t="s">
        <v>327</v>
      </c>
      <c r="L17" s="221" t="s">
        <v>328</v>
      </c>
      <c r="M17" s="221" t="s">
        <v>329</v>
      </c>
      <c r="N17" s="221" t="s">
        <v>330</v>
      </c>
      <c r="O17" s="221" t="s">
        <v>331</v>
      </c>
      <c r="P17" s="221" t="s">
        <v>332</v>
      </c>
      <c r="Q17" s="221" t="s">
        <v>333</v>
      </c>
      <c r="R17" s="221" t="s">
        <v>334</v>
      </c>
      <c r="S17" s="221" t="s">
        <v>335</v>
      </c>
      <c r="T17" s="221" t="s">
        <v>336</v>
      </c>
      <c r="U17" s="221" t="s">
        <v>337</v>
      </c>
      <c r="V17" s="221" t="s">
        <v>338</v>
      </c>
      <c r="W17" s="222" t="s">
        <v>339</v>
      </c>
    </row>
    <row r="18" spans="2:23" x14ac:dyDescent="0.15">
      <c r="G18" s="235">
        <v>0</v>
      </c>
      <c r="H18" s="232">
        <v>13.2</v>
      </c>
      <c r="I18" s="219">
        <v>14</v>
      </c>
      <c r="J18" s="219">
        <v>13.6</v>
      </c>
      <c r="K18" s="219">
        <v>12.8</v>
      </c>
      <c r="L18" s="219">
        <v>13.6</v>
      </c>
      <c r="M18" s="219">
        <v>11.6</v>
      </c>
      <c r="N18" s="219">
        <v>12.4</v>
      </c>
      <c r="O18" s="219">
        <v>11.6</v>
      </c>
      <c r="P18" s="219">
        <v>11.2</v>
      </c>
      <c r="Q18" s="219">
        <v>11.6</v>
      </c>
      <c r="R18" s="219">
        <v>14.8</v>
      </c>
      <c r="S18" s="219">
        <v>12</v>
      </c>
      <c r="T18" s="219">
        <v>12.4</v>
      </c>
      <c r="U18" s="219">
        <v>12.8</v>
      </c>
      <c r="V18" s="219">
        <v>13.2</v>
      </c>
      <c r="W18" s="224">
        <v>12</v>
      </c>
    </row>
    <row r="19" spans="2:23" x14ac:dyDescent="0.15">
      <c r="G19" s="235">
        <v>8</v>
      </c>
      <c r="H19" s="232">
        <v>11.2</v>
      </c>
      <c r="I19" s="219">
        <v>12.8</v>
      </c>
      <c r="J19" s="219">
        <v>11.2</v>
      </c>
      <c r="K19" s="219">
        <v>12.4</v>
      </c>
      <c r="L19" s="219">
        <v>12.4</v>
      </c>
      <c r="M19" s="219">
        <v>10.4</v>
      </c>
      <c r="N19" s="219">
        <v>12</v>
      </c>
      <c r="O19" s="219">
        <v>13.2</v>
      </c>
      <c r="P19" s="219">
        <v>11.6</v>
      </c>
      <c r="Q19" s="219">
        <v>12</v>
      </c>
      <c r="R19" s="219">
        <v>12.4</v>
      </c>
      <c r="S19" s="219">
        <v>10.4</v>
      </c>
      <c r="T19" s="219">
        <v>11.6</v>
      </c>
      <c r="U19" s="219">
        <v>11.6</v>
      </c>
      <c r="V19" s="219">
        <v>6.4</v>
      </c>
      <c r="W19" s="224">
        <v>12.8</v>
      </c>
    </row>
    <row r="20" spans="2:23" x14ac:dyDescent="0.15">
      <c r="G20" s="235">
        <v>16</v>
      </c>
      <c r="H20" s="232">
        <v>12.8</v>
      </c>
      <c r="I20" s="219">
        <v>14.4</v>
      </c>
      <c r="J20" s="219">
        <v>11.6</v>
      </c>
      <c r="K20" s="219">
        <v>12.4</v>
      </c>
      <c r="L20" s="219">
        <v>13.2</v>
      </c>
      <c r="M20" s="219">
        <v>10.4</v>
      </c>
      <c r="N20" s="219">
        <v>12</v>
      </c>
      <c r="O20" s="219">
        <v>11.2</v>
      </c>
      <c r="P20" s="219">
        <v>12</v>
      </c>
      <c r="Q20" s="219">
        <v>11.6</v>
      </c>
      <c r="R20" s="219">
        <v>11.6</v>
      </c>
      <c r="S20" s="219">
        <v>10.8</v>
      </c>
      <c r="T20" s="219"/>
      <c r="U20" s="219"/>
      <c r="V20" s="219"/>
      <c r="W20" s="224"/>
    </row>
    <row r="21" spans="2:23" ht="14" thickBot="1" x14ac:dyDescent="0.2">
      <c r="G21" s="236">
        <v>32</v>
      </c>
      <c r="H21" s="233">
        <v>11.2</v>
      </c>
      <c r="I21" s="226">
        <v>12</v>
      </c>
      <c r="J21" s="226">
        <v>10</v>
      </c>
      <c r="K21" s="226"/>
      <c r="L21" s="226">
        <v>12.4</v>
      </c>
      <c r="M21" s="226">
        <v>10</v>
      </c>
      <c r="N21" s="226">
        <v>10</v>
      </c>
      <c r="O21" s="226">
        <v>11.6</v>
      </c>
      <c r="P21" s="226">
        <v>10.8</v>
      </c>
      <c r="Q21" s="226">
        <v>11.6</v>
      </c>
      <c r="R21" s="226">
        <v>10</v>
      </c>
      <c r="S21" s="226">
        <v>10.4</v>
      </c>
      <c r="T21" s="226">
        <v>10</v>
      </c>
      <c r="U21" s="226"/>
      <c r="V21" s="226">
        <v>10.8</v>
      </c>
      <c r="W21" s="227">
        <v>10</v>
      </c>
    </row>
    <row r="22" spans="2:23" x14ac:dyDescent="0.15">
      <c r="G22" s="218"/>
      <c r="H22" s="218"/>
      <c r="I22" s="218"/>
      <c r="J22" s="218"/>
      <c r="K22" s="218"/>
      <c r="L22" s="218"/>
      <c r="M22" s="218"/>
      <c r="N22" s="218"/>
      <c r="O22" s="218"/>
      <c r="P22" s="218"/>
      <c r="Q22" s="218"/>
      <c r="R22" s="218"/>
      <c r="S22" s="218"/>
      <c r="T22" s="218"/>
      <c r="U22" s="218"/>
      <c r="V22" s="218"/>
      <c r="W22" s="218"/>
    </row>
    <row r="23" spans="2:23" ht="14" thickBot="1" x14ac:dyDescent="0.2"/>
    <row r="24" spans="2:23" ht="16" thickBot="1" x14ac:dyDescent="0.2">
      <c r="G24" s="229" t="s">
        <v>340</v>
      </c>
      <c r="H24" s="388" t="s">
        <v>341</v>
      </c>
      <c r="I24" s="388"/>
      <c r="J24" s="388"/>
      <c r="K24" s="388"/>
      <c r="L24" s="388"/>
      <c r="M24" s="388"/>
      <c r="N24" s="388"/>
      <c r="O24" s="388"/>
      <c r="P24" s="388"/>
      <c r="Q24" s="388"/>
      <c r="R24" s="388"/>
      <c r="S24" s="388"/>
      <c r="T24" s="388"/>
      <c r="U24" s="388"/>
      <c r="V24" s="388"/>
      <c r="W24" s="389"/>
    </row>
    <row r="25" spans="2:23" x14ac:dyDescent="0.15">
      <c r="G25" s="234"/>
      <c r="H25" s="229" t="s">
        <v>342</v>
      </c>
      <c r="I25" s="221" t="s">
        <v>343</v>
      </c>
      <c r="J25" s="221" t="s">
        <v>344</v>
      </c>
      <c r="K25" s="221" t="s">
        <v>345</v>
      </c>
      <c r="L25" s="221" t="s">
        <v>346</v>
      </c>
      <c r="M25" s="221" t="s">
        <v>347</v>
      </c>
      <c r="N25" s="221" t="s">
        <v>348</v>
      </c>
      <c r="O25" s="221" t="s">
        <v>349</v>
      </c>
      <c r="P25" s="221" t="s">
        <v>350</v>
      </c>
      <c r="Q25" s="221" t="s">
        <v>351</v>
      </c>
      <c r="R25" s="221" t="s">
        <v>352</v>
      </c>
      <c r="S25" s="221" t="s">
        <v>353</v>
      </c>
      <c r="T25" s="221" t="s">
        <v>354</v>
      </c>
      <c r="U25" s="221" t="s">
        <v>355</v>
      </c>
      <c r="V25" s="221" t="s">
        <v>356</v>
      </c>
      <c r="W25" s="222"/>
    </row>
    <row r="26" spans="2:23" x14ac:dyDescent="0.15">
      <c r="G26" s="235">
        <v>0</v>
      </c>
      <c r="H26" s="232">
        <v>12.8</v>
      </c>
      <c r="I26" s="219">
        <v>13.2</v>
      </c>
      <c r="J26" s="219">
        <v>12.4</v>
      </c>
      <c r="K26" s="219">
        <v>12.8</v>
      </c>
      <c r="L26" s="219">
        <v>12</v>
      </c>
      <c r="M26" s="219">
        <v>11.6</v>
      </c>
      <c r="N26" s="219">
        <v>11.6</v>
      </c>
      <c r="O26" s="219">
        <v>12.4</v>
      </c>
      <c r="P26" s="219">
        <v>12.4</v>
      </c>
      <c r="Q26" s="219">
        <v>12.4</v>
      </c>
      <c r="R26" s="219">
        <v>12.4</v>
      </c>
      <c r="S26" s="219">
        <v>11.6</v>
      </c>
      <c r="T26" s="219">
        <v>10.8</v>
      </c>
      <c r="U26" s="219">
        <v>11.2</v>
      </c>
      <c r="V26" s="219">
        <v>12.4</v>
      </c>
      <c r="W26" s="224"/>
    </row>
    <row r="27" spans="2:23" x14ac:dyDescent="0.15">
      <c r="G27" s="235">
        <v>8</v>
      </c>
      <c r="H27" s="232">
        <v>11.2</v>
      </c>
      <c r="I27" s="219">
        <v>11.6</v>
      </c>
      <c r="J27" s="219">
        <v>12</v>
      </c>
      <c r="K27" s="219">
        <v>11.2</v>
      </c>
      <c r="L27" s="219">
        <v>11.2</v>
      </c>
      <c r="M27" s="219">
        <v>11.2</v>
      </c>
      <c r="N27" s="219">
        <v>12</v>
      </c>
      <c r="O27" s="219">
        <v>10.8</v>
      </c>
      <c r="P27" s="219">
        <v>11.2</v>
      </c>
      <c r="Q27" s="219">
        <v>10</v>
      </c>
      <c r="R27" s="219">
        <v>10.8</v>
      </c>
      <c r="S27" s="219">
        <v>9.1999999999999993</v>
      </c>
      <c r="T27" s="219">
        <v>10</v>
      </c>
      <c r="U27" s="219">
        <v>10</v>
      </c>
      <c r="V27" s="219">
        <v>9.6</v>
      </c>
      <c r="W27" s="224"/>
    </row>
    <row r="28" spans="2:23" x14ac:dyDescent="0.15">
      <c r="G28" s="235">
        <v>16</v>
      </c>
      <c r="H28" s="232">
        <v>10.8</v>
      </c>
      <c r="I28" s="219">
        <v>10.8</v>
      </c>
      <c r="J28" s="219">
        <v>11.2</v>
      </c>
      <c r="K28" s="219">
        <v>10.4</v>
      </c>
      <c r="L28" s="219">
        <v>10</v>
      </c>
      <c r="M28" s="219">
        <v>10.4</v>
      </c>
      <c r="N28" s="219">
        <v>10</v>
      </c>
      <c r="O28" s="219">
        <v>9.1999999999999993</v>
      </c>
      <c r="P28" s="219">
        <v>11.2</v>
      </c>
      <c r="Q28" s="219">
        <v>10.8</v>
      </c>
      <c r="R28" s="219">
        <v>10.4</v>
      </c>
      <c r="S28" s="219"/>
      <c r="T28" s="219"/>
      <c r="U28" s="219"/>
      <c r="V28" s="219"/>
      <c r="W28" s="224"/>
    </row>
    <row r="29" spans="2:23" ht="14" thickBot="1" x14ac:dyDescent="0.2">
      <c r="G29" s="236">
        <v>32</v>
      </c>
      <c r="H29" s="233">
        <v>10.8</v>
      </c>
      <c r="I29" s="226">
        <v>9.6</v>
      </c>
      <c r="J29" s="226">
        <v>8.4</v>
      </c>
      <c r="K29" s="226">
        <v>9.1999999999999993</v>
      </c>
      <c r="L29" s="226">
        <v>9.1999999999999993</v>
      </c>
      <c r="M29" s="226">
        <v>8.8000000000000007</v>
      </c>
      <c r="N29" s="226">
        <v>9.1999999999999993</v>
      </c>
      <c r="O29" s="226">
        <v>8.4</v>
      </c>
      <c r="P29" s="226">
        <v>8.8000000000000007</v>
      </c>
      <c r="Q29" s="226">
        <v>9.6</v>
      </c>
      <c r="R29" s="226">
        <v>8.8000000000000007</v>
      </c>
      <c r="S29" s="226">
        <v>9.1999999999999993</v>
      </c>
      <c r="T29" s="226">
        <v>10</v>
      </c>
      <c r="U29" s="226">
        <v>8.4</v>
      </c>
      <c r="V29" s="226">
        <v>10</v>
      </c>
      <c r="W29" s="227"/>
    </row>
    <row r="30" spans="2:23" x14ac:dyDescent="0.15">
      <c r="G30" s="218"/>
    </row>
    <row r="31" spans="2:23" ht="14" thickBot="1" x14ac:dyDescent="0.2"/>
    <row r="32" spans="2:23" ht="16" thickBot="1" x14ac:dyDescent="0.2">
      <c r="G32" s="229" t="s">
        <v>340</v>
      </c>
      <c r="H32" s="388" t="s">
        <v>357</v>
      </c>
      <c r="I32" s="388"/>
      <c r="J32" s="388"/>
      <c r="K32" s="388"/>
      <c r="L32" s="388"/>
      <c r="M32" s="388"/>
      <c r="N32" s="388"/>
      <c r="O32" s="388"/>
      <c r="P32" s="388"/>
      <c r="Q32" s="388"/>
      <c r="R32" s="388"/>
      <c r="S32" s="388"/>
      <c r="T32" s="388"/>
      <c r="U32" s="388"/>
      <c r="V32" s="388"/>
      <c r="W32" s="389"/>
    </row>
    <row r="33" spans="7:23" x14ac:dyDescent="0.15">
      <c r="G33" s="234"/>
      <c r="H33" s="229" t="s">
        <v>358</v>
      </c>
      <c r="I33" s="221" t="s">
        <v>359</v>
      </c>
      <c r="J33" s="221" t="s">
        <v>360</v>
      </c>
      <c r="K33" s="221" t="s">
        <v>361</v>
      </c>
      <c r="L33" s="221" t="s">
        <v>362</v>
      </c>
      <c r="M33" s="221" t="s">
        <v>363</v>
      </c>
      <c r="N33" s="221" t="s">
        <v>364</v>
      </c>
      <c r="O33" s="221" t="s">
        <v>365</v>
      </c>
      <c r="P33" s="221" t="s">
        <v>366</v>
      </c>
      <c r="Q33" s="221" t="s">
        <v>367</v>
      </c>
      <c r="R33" s="221" t="s">
        <v>368</v>
      </c>
      <c r="S33" s="221" t="s">
        <v>369</v>
      </c>
      <c r="T33" s="221" t="s">
        <v>370</v>
      </c>
      <c r="U33" s="221" t="s">
        <v>371</v>
      </c>
      <c r="V33" s="221" t="s">
        <v>372</v>
      </c>
      <c r="W33" s="222" t="s">
        <v>373</v>
      </c>
    </row>
    <row r="34" spans="7:23" x14ac:dyDescent="0.15">
      <c r="G34" s="235">
        <v>0</v>
      </c>
      <c r="H34" s="232">
        <v>13.6</v>
      </c>
      <c r="I34" s="219">
        <v>14</v>
      </c>
      <c r="J34" s="219">
        <v>12.8</v>
      </c>
      <c r="K34" s="219">
        <v>14</v>
      </c>
      <c r="L34" s="219">
        <v>12.8</v>
      </c>
      <c r="M34" s="219">
        <v>12.4</v>
      </c>
      <c r="N34" s="219">
        <v>11.2</v>
      </c>
      <c r="O34" s="219">
        <v>10.8</v>
      </c>
      <c r="P34" s="219">
        <v>11.2</v>
      </c>
      <c r="Q34" s="219">
        <v>12</v>
      </c>
      <c r="R34" s="219">
        <v>12.8</v>
      </c>
      <c r="S34" s="219">
        <v>12.8</v>
      </c>
      <c r="T34" s="219">
        <v>12.4</v>
      </c>
      <c r="U34" s="219">
        <v>12</v>
      </c>
      <c r="V34" s="219">
        <v>12</v>
      </c>
      <c r="W34" s="224">
        <v>13.2</v>
      </c>
    </row>
    <row r="35" spans="7:23" x14ac:dyDescent="0.15">
      <c r="G35" s="235">
        <v>8</v>
      </c>
      <c r="H35" s="232">
        <v>13.2</v>
      </c>
      <c r="I35" s="219">
        <v>11.6</v>
      </c>
      <c r="J35" s="219">
        <v>12.4</v>
      </c>
      <c r="K35" s="219">
        <v>11.2</v>
      </c>
      <c r="L35" s="219">
        <v>11.2</v>
      </c>
      <c r="M35" s="219">
        <v>12</v>
      </c>
      <c r="N35" s="219">
        <v>11.2</v>
      </c>
      <c r="O35" s="219">
        <v>11.6</v>
      </c>
      <c r="P35" s="219">
        <v>12.4</v>
      </c>
      <c r="Q35" s="219">
        <v>12.4</v>
      </c>
      <c r="R35" s="219">
        <v>10.8</v>
      </c>
      <c r="S35" s="219">
        <v>13.6</v>
      </c>
      <c r="T35" s="219">
        <v>12</v>
      </c>
      <c r="U35" s="219">
        <v>13.2</v>
      </c>
      <c r="V35" s="219">
        <v>10.4</v>
      </c>
      <c r="W35" s="224">
        <v>13.2</v>
      </c>
    </row>
    <row r="36" spans="7:23" x14ac:dyDescent="0.15">
      <c r="G36" s="235">
        <v>16</v>
      </c>
      <c r="H36" s="232">
        <v>10.8</v>
      </c>
      <c r="I36" s="219">
        <v>12</v>
      </c>
      <c r="J36" s="219">
        <v>12.4</v>
      </c>
      <c r="K36" s="219">
        <v>13.2</v>
      </c>
      <c r="L36" s="219">
        <v>13.6</v>
      </c>
      <c r="M36" s="219">
        <v>11.6</v>
      </c>
      <c r="N36" s="219">
        <v>11.6</v>
      </c>
      <c r="O36" s="219">
        <v>12.8</v>
      </c>
      <c r="P36" s="219">
        <v>12</v>
      </c>
      <c r="Q36" s="219">
        <v>11.6</v>
      </c>
      <c r="R36" s="219">
        <v>10.4</v>
      </c>
      <c r="S36" s="219">
        <v>12.4</v>
      </c>
      <c r="T36" s="219">
        <v>11.6</v>
      </c>
      <c r="U36" s="219">
        <v>11.2</v>
      </c>
      <c r="V36" s="219">
        <v>11.2</v>
      </c>
      <c r="W36" s="224">
        <v>12.8</v>
      </c>
    </row>
    <row r="37" spans="7:23" ht="14" thickBot="1" x14ac:dyDescent="0.2">
      <c r="G37" s="236">
        <v>32</v>
      </c>
      <c r="H37" s="233"/>
      <c r="I37" s="226">
        <v>10.8</v>
      </c>
      <c r="J37" s="226">
        <v>9.1999999999999993</v>
      </c>
      <c r="K37" s="226">
        <v>10.8</v>
      </c>
      <c r="L37" s="226">
        <v>10.8</v>
      </c>
      <c r="M37" s="226">
        <v>9.6</v>
      </c>
      <c r="N37" s="226">
        <v>10.8</v>
      </c>
      <c r="O37" s="226">
        <v>11.2</v>
      </c>
      <c r="P37" s="226">
        <v>10</v>
      </c>
      <c r="Q37" s="226">
        <v>10.8</v>
      </c>
      <c r="R37" s="226">
        <v>10</v>
      </c>
      <c r="S37" s="226">
        <v>12</v>
      </c>
      <c r="T37" s="226"/>
      <c r="U37" s="226">
        <v>10</v>
      </c>
      <c r="V37" s="226"/>
      <c r="W37" s="227">
        <v>11.6</v>
      </c>
    </row>
    <row r="38" spans="7:23" x14ac:dyDescent="0.15">
      <c r="G38" s="218"/>
    </row>
    <row r="39" spans="7:23" ht="14" thickBot="1" x14ac:dyDescent="0.2"/>
    <row r="40" spans="7:23" ht="15" x14ac:dyDescent="0.15">
      <c r="G40" s="229" t="s">
        <v>340</v>
      </c>
      <c r="H40" s="384" t="s">
        <v>374</v>
      </c>
      <c r="I40" s="384"/>
      <c r="J40" s="384"/>
      <c r="K40" s="384"/>
      <c r="L40" s="384"/>
      <c r="M40" s="384"/>
      <c r="N40" s="384"/>
      <c r="O40" s="384"/>
      <c r="P40" s="384"/>
      <c r="Q40" s="384"/>
      <c r="R40" s="384"/>
      <c r="S40" s="384"/>
      <c r="T40" s="384"/>
      <c r="U40" s="384"/>
      <c r="V40" s="384"/>
      <c r="W40" s="385"/>
    </row>
    <row r="41" spans="7:23" x14ac:dyDescent="0.15">
      <c r="G41" s="230"/>
      <c r="H41" s="228" t="s">
        <v>375</v>
      </c>
      <c r="I41" s="228" t="s">
        <v>376</v>
      </c>
      <c r="J41" s="228" t="s">
        <v>377</v>
      </c>
      <c r="K41" s="228" t="s">
        <v>378</v>
      </c>
      <c r="L41" s="228" t="s">
        <v>379</v>
      </c>
      <c r="M41" s="228" t="s">
        <v>380</v>
      </c>
      <c r="N41" s="228" t="s">
        <v>381</v>
      </c>
      <c r="O41" s="228" t="s">
        <v>382</v>
      </c>
      <c r="P41" s="228" t="s">
        <v>383</v>
      </c>
      <c r="Q41" s="228" t="s">
        <v>384</v>
      </c>
      <c r="R41" s="228" t="s">
        <v>385</v>
      </c>
      <c r="S41" s="228" t="s">
        <v>386</v>
      </c>
      <c r="T41" s="228" t="s">
        <v>387</v>
      </c>
      <c r="U41" s="228" t="s">
        <v>388</v>
      </c>
      <c r="V41" s="228" t="s">
        <v>389</v>
      </c>
      <c r="W41" s="231"/>
    </row>
    <row r="42" spans="7:23" x14ac:dyDescent="0.15">
      <c r="G42" s="232">
        <v>0</v>
      </c>
      <c r="H42" s="219">
        <v>12.8</v>
      </c>
      <c r="I42" s="219">
        <v>12.8</v>
      </c>
      <c r="J42" s="219">
        <v>13.2</v>
      </c>
      <c r="K42" s="219">
        <v>14.4</v>
      </c>
      <c r="L42" s="219">
        <v>14.4</v>
      </c>
      <c r="M42" s="219">
        <v>12.4</v>
      </c>
      <c r="N42" s="219">
        <v>12</v>
      </c>
      <c r="O42" s="219">
        <v>13.6</v>
      </c>
      <c r="P42" s="219">
        <v>13.6</v>
      </c>
      <c r="Q42" s="219">
        <v>12.8</v>
      </c>
      <c r="R42" s="219">
        <v>12.8</v>
      </c>
      <c r="S42" s="219">
        <v>11.6</v>
      </c>
      <c r="T42" s="219">
        <v>12.8</v>
      </c>
      <c r="U42" s="219">
        <v>14</v>
      </c>
      <c r="V42" s="219">
        <v>11.6</v>
      </c>
      <c r="W42" s="224"/>
    </row>
    <row r="43" spans="7:23" x14ac:dyDescent="0.15">
      <c r="G43" s="232">
        <v>8</v>
      </c>
      <c r="H43" s="219">
        <v>11.6</v>
      </c>
      <c r="I43" s="219">
        <v>11.2</v>
      </c>
      <c r="J43" s="219">
        <v>11.6</v>
      </c>
      <c r="K43" s="219">
        <v>12</v>
      </c>
      <c r="L43" s="219">
        <v>11.6</v>
      </c>
      <c r="M43" s="219">
        <v>13.2</v>
      </c>
      <c r="N43" s="219">
        <v>10.4</v>
      </c>
      <c r="O43" s="219">
        <v>12</v>
      </c>
      <c r="P43" s="219">
        <v>10.8</v>
      </c>
      <c r="Q43" s="219">
        <v>11.2</v>
      </c>
      <c r="R43" s="219">
        <v>11.2</v>
      </c>
      <c r="S43" s="219">
        <v>10.4</v>
      </c>
      <c r="T43" s="219">
        <v>11.6</v>
      </c>
      <c r="U43" s="219">
        <v>10.4</v>
      </c>
      <c r="V43" s="219">
        <v>10</v>
      </c>
      <c r="W43" s="224"/>
    </row>
    <row r="44" spans="7:23" x14ac:dyDescent="0.15">
      <c r="G44" s="232">
        <v>16</v>
      </c>
      <c r="H44" s="219">
        <v>10</v>
      </c>
      <c r="I44" s="219">
        <v>10.4</v>
      </c>
      <c r="J44" s="219">
        <v>10.8</v>
      </c>
      <c r="K44" s="219">
        <v>10.4</v>
      </c>
      <c r="L44" s="219">
        <v>10.8</v>
      </c>
      <c r="M44" s="219">
        <v>10.8</v>
      </c>
      <c r="N44" s="219">
        <v>11.2</v>
      </c>
      <c r="O44" s="219">
        <v>10.4</v>
      </c>
      <c r="P44" s="219">
        <v>10.4</v>
      </c>
      <c r="Q44" s="219"/>
      <c r="R44" s="219"/>
      <c r="S44" s="219"/>
      <c r="T44" s="219"/>
      <c r="U44" s="219"/>
      <c r="V44" s="219"/>
      <c r="W44" s="224"/>
    </row>
    <row r="45" spans="7:23" ht="14" thickBot="1" x14ac:dyDescent="0.2">
      <c r="G45" s="233">
        <v>32</v>
      </c>
      <c r="H45" s="226">
        <v>9.6</v>
      </c>
      <c r="I45" s="226">
        <v>10.8</v>
      </c>
      <c r="J45" s="226">
        <v>9.6</v>
      </c>
      <c r="K45" s="226">
        <v>8.8000000000000007</v>
      </c>
      <c r="L45" s="226">
        <v>10.8</v>
      </c>
      <c r="M45" s="226">
        <v>11.2</v>
      </c>
      <c r="N45" s="226">
        <v>10.4</v>
      </c>
      <c r="O45" s="226">
        <v>10.4</v>
      </c>
      <c r="P45" s="226"/>
      <c r="Q45" s="226">
        <v>9.6</v>
      </c>
      <c r="R45" s="226">
        <v>9.6</v>
      </c>
      <c r="S45" s="226">
        <v>10</v>
      </c>
      <c r="T45" s="226">
        <v>10</v>
      </c>
      <c r="U45" s="226"/>
      <c r="V45" s="226"/>
      <c r="W45" s="227"/>
    </row>
    <row r="46" spans="7:23" x14ac:dyDescent="0.15">
      <c r="G46" s="218"/>
    </row>
  </sheetData>
  <mergeCells count="4">
    <mergeCell ref="H16:W16"/>
    <mergeCell ref="H24:W24"/>
    <mergeCell ref="H32:W32"/>
    <mergeCell ref="H40:W40"/>
  </mergeCells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9EC45-79F2-9540-9236-2654BD100296}">
  <dimension ref="A1:E21"/>
  <sheetViews>
    <sheetView workbookViewId="0">
      <selection activeCell="I21" sqref="I21"/>
    </sheetView>
  </sheetViews>
  <sheetFormatPr baseColWidth="10" defaultColWidth="11.1640625" defaultRowHeight="16" x14ac:dyDescent="0.2"/>
  <sheetData>
    <row r="1" spans="1:5" x14ac:dyDescent="0.2">
      <c r="A1" s="249" t="s">
        <v>322</v>
      </c>
      <c r="B1" s="250" t="s">
        <v>390</v>
      </c>
      <c r="C1" s="250" t="s">
        <v>320</v>
      </c>
      <c r="D1" s="251" t="s">
        <v>390</v>
      </c>
      <c r="E1" s="241"/>
    </row>
    <row r="2" spans="1:5" x14ac:dyDescent="0.2">
      <c r="A2" s="246">
        <v>1.0229999999999999</v>
      </c>
      <c r="B2" s="244">
        <v>4.4880000000000004</v>
      </c>
      <c r="C2" s="244">
        <v>6</v>
      </c>
      <c r="D2" s="243">
        <v>1.2050000000000001</v>
      </c>
      <c r="E2" s="241"/>
    </row>
    <row r="3" spans="1:5" x14ac:dyDescent="0.2">
      <c r="A3" s="246">
        <v>0.86699999999999999</v>
      </c>
      <c r="B3" s="244">
        <v>1.5049999999999999</v>
      </c>
      <c r="C3" s="244">
        <v>1.784</v>
      </c>
      <c r="D3" s="243">
        <v>1.6870000000000001</v>
      </c>
      <c r="E3" s="241"/>
    </row>
    <row r="4" spans="1:5" x14ac:dyDescent="0.2">
      <c r="A4" s="246">
        <v>0.84699999999999998</v>
      </c>
      <c r="B4" s="244">
        <v>2.0779999999999998</v>
      </c>
      <c r="C4" s="244">
        <v>15.231999999999999</v>
      </c>
      <c r="D4" s="243">
        <v>9.5570000000000004</v>
      </c>
      <c r="E4" s="241"/>
    </row>
    <row r="5" spans="1:5" x14ac:dyDescent="0.2">
      <c r="A5" s="246">
        <v>0.67700000000000005</v>
      </c>
      <c r="B5" s="244">
        <v>1.7450000000000001</v>
      </c>
      <c r="C5" s="244">
        <v>1.9670000000000001</v>
      </c>
      <c r="D5" s="243">
        <v>21.565000000000001</v>
      </c>
      <c r="E5" s="241"/>
    </row>
    <row r="6" spans="1:5" x14ac:dyDescent="0.2">
      <c r="A6" s="246">
        <v>1.264</v>
      </c>
      <c r="B6" s="244">
        <v>1.1619999999999999</v>
      </c>
      <c r="C6" s="244">
        <v>4.3209999999999997</v>
      </c>
      <c r="D6" s="243">
        <v>0.83699999999999997</v>
      </c>
      <c r="E6" s="241"/>
    </row>
    <row r="7" spans="1:5" x14ac:dyDescent="0.2">
      <c r="A7" s="246">
        <v>1.355</v>
      </c>
      <c r="B7" s="244">
        <v>1.2989999999999999</v>
      </c>
      <c r="C7" s="244">
        <v>1.2350000000000001</v>
      </c>
      <c r="D7" s="243">
        <v>1.222</v>
      </c>
      <c r="E7" s="241"/>
    </row>
    <row r="8" spans="1:5" x14ac:dyDescent="0.2">
      <c r="A8" s="246">
        <v>1.4470000000000001</v>
      </c>
      <c r="B8" s="244">
        <v>1.0289999999999999</v>
      </c>
      <c r="C8" s="244">
        <v>1.4119999999999999</v>
      </c>
      <c r="D8" s="243">
        <v>0.98699999999999999</v>
      </c>
      <c r="E8" s="241"/>
    </row>
    <row r="9" spans="1:5" x14ac:dyDescent="0.2">
      <c r="A9" s="246">
        <v>7.9370000000000003</v>
      </c>
      <c r="B9" s="244">
        <v>1.6919999999999999</v>
      </c>
      <c r="C9" s="244">
        <v>6.9720000000000004</v>
      </c>
      <c r="D9" s="243">
        <v>2.5750000000000002</v>
      </c>
      <c r="E9" s="241"/>
    </row>
    <row r="10" spans="1:5" x14ac:dyDescent="0.2">
      <c r="A10" s="246">
        <v>1.4750000000000001</v>
      </c>
      <c r="B10" s="244">
        <v>1.9510000000000001</v>
      </c>
      <c r="C10" s="244">
        <v>2.097</v>
      </c>
      <c r="D10" s="243">
        <v>2.617</v>
      </c>
      <c r="E10" s="241"/>
    </row>
    <row r="11" spans="1:5" x14ac:dyDescent="0.2">
      <c r="A11" s="246">
        <v>0.91</v>
      </c>
      <c r="B11" s="244">
        <v>1.7190000000000001</v>
      </c>
      <c r="C11" s="244">
        <v>1.7989999999999999</v>
      </c>
      <c r="D11" s="243">
        <v>1.756</v>
      </c>
      <c r="E11" s="241"/>
    </row>
    <row r="12" spans="1:5" x14ac:dyDescent="0.2">
      <c r="A12" s="246">
        <v>2.2050000000000001</v>
      </c>
      <c r="B12" s="244">
        <v>1.4870000000000001</v>
      </c>
      <c r="C12" s="244">
        <v>1.984</v>
      </c>
      <c r="D12" s="243">
        <v>2.931</v>
      </c>
      <c r="E12" s="241"/>
    </row>
    <row r="13" spans="1:5" x14ac:dyDescent="0.2">
      <c r="A13" s="246">
        <v>1.129</v>
      </c>
      <c r="B13" s="244">
        <v>1.369</v>
      </c>
      <c r="C13" s="244">
        <v>1.3009999999999999</v>
      </c>
      <c r="D13" s="243">
        <v>0.73699999999999999</v>
      </c>
      <c r="E13" s="241"/>
    </row>
    <row r="14" spans="1:5" x14ac:dyDescent="0.2">
      <c r="A14" s="246">
        <v>2.452</v>
      </c>
      <c r="B14" s="244">
        <v>1.3120000000000001</v>
      </c>
      <c r="C14" s="244">
        <v>1.3320000000000001</v>
      </c>
      <c r="D14" s="215"/>
      <c r="E14" s="241"/>
    </row>
    <row r="15" spans="1:5" x14ac:dyDescent="0.2">
      <c r="A15" s="246">
        <v>5.1079999999999997</v>
      </c>
      <c r="B15" s="244">
        <v>0.997</v>
      </c>
      <c r="C15" s="244"/>
      <c r="D15" s="243"/>
      <c r="E15" s="241"/>
    </row>
    <row r="16" spans="1:5" ht="17" thickBot="1" x14ac:dyDescent="0.25">
      <c r="A16" s="162"/>
      <c r="B16" s="247">
        <v>3.8639999999999999</v>
      </c>
      <c r="C16" s="158"/>
      <c r="D16" s="248"/>
      <c r="E16" s="241"/>
    </row>
    <row r="17" spans="1:5" x14ac:dyDescent="0.2">
      <c r="B17" s="242"/>
      <c r="C17" s="242"/>
      <c r="D17" s="242"/>
      <c r="E17" s="241"/>
    </row>
    <row r="18" spans="1:5" x14ac:dyDescent="0.2">
      <c r="A18" s="241"/>
      <c r="B18" s="241"/>
      <c r="C18" s="241"/>
      <c r="D18" s="241"/>
      <c r="E18" s="241"/>
    </row>
    <row r="19" spans="1:5" x14ac:dyDescent="0.2">
      <c r="A19" s="241"/>
      <c r="B19" s="241"/>
      <c r="C19" s="241"/>
      <c r="D19" s="241"/>
      <c r="E19" s="241"/>
    </row>
    <row r="20" spans="1:5" x14ac:dyDescent="0.2">
      <c r="A20" s="241"/>
      <c r="B20" s="241"/>
      <c r="C20" s="241"/>
      <c r="D20" s="241"/>
      <c r="E20" s="241"/>
    </row>
    <row r="21" spans="1:5" x14ac:dyDescent="0.2">
      <c r="A21" s="241"/>
      <c r="B21" s="241"/>
      <c r="C21" s="241"/>
      <c r="D21" s="241"/>
      <c r="E21" s="241"/>
    </row>
  </sheetData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91DD8-CEEC-FC42-AA13-E95239B0C4C3}">
  <dimension ref="A1:D16"/>
  <sheetViews>
    <sheetView workbookViewId="0">
      <selection activeCell="C2" sqref="C2:C13"/>
    </sheetView>
  </sheetViews>
  <sheetFormatPr baseColWidth="10" defaultColWidth="11.1640625" defaultRowHeight="16" x14ac:dyDescent="0.2"/>
  <sheetData>
    <row r="1" spans="1:4" x14ac:dyDescent="0.2">
      <c r="A1" s="238" t="s">
        <v>322</v>
      </c>
      <c r="B1" s="239" t="s">
        <v>390</v>
      </c>
      <c r="C1" s="239" t="s">
        <v>322</v>
      </c>
      <c r="D1" s="240" t="s">
        <v>321</v>
      </c>
    </row>
    <row r="2" spans="1:4" x14ac:dyDescent="0.2">
      <c r="A2" s="232">
        <v>0.114131525</v>
      </c>
      <c r="B2" s="219">
        <v>0.137190229</v>
      </c>
      <c r="C2" s="219">
        <v>8.1790947000000003E-2</v>
      </c>
      <c r="D2" s="224">
        <v>4.935581E-2</v>
      </c>
    </row>
    <row r="3" spans="1:4" x14ac:dyDescent="0.2">
      <c r="A3" s="232">
        <v>0.35753632800000001</v>
      </c>
      <c r="B3" s="219">
        <v>6.3270992999999998E-2</v>
      </c>
      <c r="C3" s="219">
        <v>8.1790947000000003E-2</v>
      </c>
      <c r="D3" s="224">
        <v>7.7164078999999997E-2</v>
      </c>
    </row>
    <row r="4" spans="1:4" x14ac:dyDescent="0.2">
      <c r="A4" s="232">
        <v>9.1039152999999998E-2</v>
      </c>
      <c r="B4" s="219">
        <v>5.3996991000000001E-2</v>
      </c>
      <c r="C4" s="219">
        <v>0.169426562</v>
      </c>
      <c r="D4" s="224">
        <v>6.7904241000000004E-2</v>
      </c>
    </row>
    <row r="5" spans="1:4" x14ac:dyDescent="0.2">
      <c r="A5" s="232">
        <v>0.91382143100000002</v>
      </c>
      <c r="B5" s="219">
        <v>0.10489902299999999</v>
      </c>
      <c r="C5" s="219">
        <v>0.169426562</v>
      </c>
      <c r="D5" s="224">
        <v>0.252134038</v>
      </c>
    </row>
    <row r="6" spans="1:4" x14ac:dyDescent="0.2">
      <c r="A6" s="232">
        <v>7.2535220999999997E-2</v>
      </c>
      <c r="B6" s="219">
        <v>5.8635308999999997E-2</v>
      </c>
      <c r="C6" s="219">
        <v>0.14640565</v>
      </c>
      <c r="D6" s="224">
        <v>0.311741147</v>
      </c>
    </row>
    <row r="7" spans="1:4" x14ac:dyDescent="0.2">
      <c r="A7" s="232">
        <v>3.5412030999999997E-2</v>
      </c>
      <c r="B7" s="219">
        <v>0.14179847600000001</v>
      </c>
      <c r="C7" s="219">
        <v>0.237491482</v>
      </c>
      <c r="D7" s="224">
        <v>8.1790947000000003E-2</v>
      </c>
    </row>
    <row r="8" spans="1:4" x14ac:dyDescent="0.2">
      <c r="A8" s="232">
        <v>11.37061368</v>
      </c>
      <c r="B8" s="219">
        <v>0.14179847600000001</v>
      </c>
      <c r="C8" s="219">
        <v>0.13258087299999999</v>
      </c>
      <c r="D8" s="224">
        <v>3.0755959999999999E-2</v>
      </c>
    </row>
    <row r="9" spans="1:4" x14ac:dyDescent="0.2">
      <c r="A9" s="232">
        <v>5.8635308999999997E-2</v>
      </c>
      <c r="B9" s="219">
        <v>7.2535220999999997E-2</v>
      </c>
      <c r="C9" s="219">
        <v>4.935581E-2</v>
      </c>
      <c r="D9" s="224">
        <v>0.109515971</v>
      </c>
    </row>
    <row r="10" spans="1:4" x14ac:dyDescent="0.2">
      <c r="A10" s="232">
        <v>0.20979804599999999</v>
      </c>
      <c r="B10" s="219">
        <v>8.1790947000000003E-2</v>
      </c>
      <c r="C10" s="219">
        <v>6.7904241000000004E-2</v>
      </c>
      <c r="D10" s="224">
        <v>0.15432815899999999</v>
      </c>
    </row>
    <row r="11" spans="1:4" x14ac:dyDescent="0.2">
      <c r="A11" s="232">
        <v>0.10489902299999999</v>
      </c>
      <c r="B11" s="219">
        <v>0.100280617</v>
      </c>
      <c r="C11" s="219">
        <v>0.16022106899999999</v>
      </c>
      <c r="D11" s="224">
        <v>0.169426562</v>
      </c>
    </row>
    <row r="12" spans="1:4" x14ac:dyDescent="0.2">
      <c r="A12" s="232">
        <v>0.10489902299999999</v>
      </c>
      <c r="B12" s="219">
        <v>0.109515971</v>
      </c>
      <c r="C12" s="219">
        <v>0.16022106899999999</v>
      </c>
      <c r="D12" s="224">
        <v>6.3270992999999998E-2</v>
      </c>
    </row>
    <row r="13" spans="1:4" x14ac:dyDescent="0.2">
      <c r="A13" s="232">
        <v>0.123358672</v>
      </c>
      <c r="B13" s="219">
        <v>1.6753094E-2</v>
      </c>
      <c r="C13" s="219">
        <v>0.54946885899999998</v>
      </c>
      <c r="D13" s="224">
        <v>0.247544973</v>
      </c>
    </row>
    <row r="14" spans="1:4" x14ac:dyDescent="0.2">
      <c r="A14" s="232">
        <v>3.5412030999999997E-2</v>
      </c>
      <c r="B14" s="219">
        <v>8.1790947000000003E-2</v>
      </c>
      <c r="C14" s="160"/>
      <c r="D14" s="224"/>
    </row>
    <row r="15" spans="1:4" x14ac:dyDescent="0.2">
      <c r="A15" s="232">
        <v>1.1500612189999999</v>
      </c>
      <c r="B15" s="219">
        <v>9.5660684999999995E-2</v>
      </c>
      <c r="C15" s="219"/>
      <c r="D15" s="224"/>
    </row>
    <row r="16" spans="1:4" ht="17" thickBot="1" x14ac:dyDescent="0.25">
      <c r="A16" s="233"/>
      <c r="B16" s="226">
        <v>4.4711490999999999E-2</v>
      </c>
      <c r="C16" s="226"/>
      <c r="D16" s="227"/>
    </row>
  </sheetData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09AC7-7387-6A4B-ADAF-53001A69225E}">
  <dimension ref="A1:D16"/>
  <sheetViews>
    <sheetView workbookViewId="0">
      <selection activeCell="H13" sqref="H13"/>
    </sheetView>
  </sheetViews>
  <sheetFormatPr baseColWidth="10" defaultColWidth="11.1640625" defaultRowHeight="16" x14ac:dyDescent="0.2"/>
  <sheetData>
    <row r="1" spans="1:4" x14ac:dyDescent="0.2">
      <c r="A1" s="238" t="s">
        <v>322</v>
      </c>
      <c r="B1" s="239" t="s">
        <v>390</v>
      </c>
      <c r="C1" s="239" t="s">
        <v>322</v>
      </c>
      <c r="D1" s="240" t="s">
        <v>321</v>
      </c>
    </row>
    <row r="2" spans="1:4" x14ac:dyDescent="0.2">
      <c r="A2" s="232">
        <v>0.16482427599999999</v>
      </c>
      <c r="B2" s="219">
        <v>1.6753094E-2</v>
      </c>
      <c r="C2" s="219">
        <v>4.935581E-2</v>
      </c>
      <c r="D2" s="224">
        <v>7.3715559999999996E-3</v>
      </c>
    </row>
    <row r="3" spans="1:4" x14ac:dyDescent="0.2">
      <c r="A3" s="232">
        <v>0.311741147</v>
      </c>
      <c r="B3" s="219">
        <v>8.1790947000000003E-2</v>
      </c>
      <c r="C3" s="219">
        <v>4.0063702E-2</v>
      </c>
      <c r="D3" s="224">
        <v>6.3270992999999998E-2</v>
      </c>
    </row>
    <row r="4" spans="1:4" x14ac:dyDescent="0.2">
      <c r="A4" s="232">
        <v>0.100280617</v>
      </c>
      <c r="B4" s="219">
        <v>7.2535220999999997E-2</v>
      </c>
      <c r="C4" s="219">
        <v>7.2535220999999997E-2</v>
      </c>
      <c r="D4" s="224">
        <v>5.8635308999999997E-2</v>
      </c>
    </row>
    <row r="5" spans="1:4" x14ac:dyDescent="0.2">
      <c r="A5" s="232">
        <v>1.4176900370000001</v>
      </c>
      <c r="B5" s="219">
        <v>2.6094803999999999E-2</v>
      </c>
      <c r="C5" s="219">
        <v>0.210809511</v>
      </c>
      <c r="D5" s="224">
        <v>0.21999738399999999</v>
      </c>
    </row>
    <row r="6" spans="1:4" x14ac:dyDescent="0.2">
      <c r="A6" s="232">
        <v>4.935581E-2</v>
      </c>
      <c r="B6" s="219">
        <v>6.3270992999999998E-2</v>
      </c>
      <c r="C6" s="219">
        <v>9.1039152999999998E-2</v>
      </c>
      <c r="D6" s="224">
        <v>0.28882592499999998</v>
      </c>
    </row>
    <row r="7" spans="1:4" x14ac:dyDescent="0.2">
      <c r="A7" s="232">
        <v>7.3715559999999996E-3</v>
      </c>
      <c r="B7" s="219">
        <v>8.1790947000000003E-2</v>
      </c>
      <c r="C7" s="219">
        <v>0.114131525</v>
      </c>
      <c r="D7" s="224">
        <v>5.8635308999999997E-2</v>
      </c>
    </row>
    <row r="8" spans="1:4" x14ac:dyDescent="0.2">
      <c r="A8" s="232">
        <v>11.2269191</v>
      </c>
      <c r="B8" s="219">
        <v>5.3996991000000001E-2</v>
      </c>
      <c r="C8" s="219">
        <v>2.1427633000000001E-2</v>
      </c>
      <c r="D8" s="224">
        <v>4.4711490999999999E-2</v>
      </c>
    </row>
    <row r="9" spans="1:4" x14ac:dyDescent="0.2">
      <c r="A9" s="232">
        <v>4.0063702E-2</v>
      </c>
      <c r="B9" s="219">
        <v>2.6094803999999999E-2</v>
      </c>
      <c r="C9" s="219">
        <v>4.4711490999999999E-2</v>
      </c>
      <c r="D9" s="224">
        <v>7.2535220999999997E-2</v>
      </c>
    </row>
    <row r="10" spans="1:4" x14ac:dyDescent="0.2">
      <c r="A10" s="232">
        <v>4.2855266000000003E-2</v>
      </c>
      <c r="B10" s="219">
        <v>2.6094803999999999E-2</v>
      </c>
      <c r="C10" s="219">
        <v>9.1039152999999998E-2</v>
      </c>
      <c r="D10" s="224">
        <v>4.0063702E-2</v>
      </c>
    </row>
    <row r="11" spans="1:4" x14ac:dyDescent="0.2">
      <c r="A11" s="232">
        <v>5.3996991000000001E-2</v>
      </c>
      <c r="B11" s="219">
        <v>0.127970368</v>
      </c>
      <c r="C11" s="219">
        <v>0.123358672</v>
      </c>
      <c r="D11" s="224">
        <v>5.8635308999999997E-2</v>
      </c>
    </row>
    <row r="12" spans="1:4" x14ac:dyDescent="0.2">
      <c r="A12" s="232">
        <v>8.6415936999999998E-2</v>
      </c>
      <c r="B12" s="219">
        <v>2.1427633000000001E-2</v>
      </c>
      <c r="C12" s="219">
        <v>0.42158025300000002</v>
      </c>
      <c r="D12" s="224">
        <v>0.27048443100000003</v>
      </c>
    </row>
    <row r="13" spans="1:4" x14ac:dyDescent="0.2">
      <c r="A13" s="232">
        <v>3.0755959999999999E-2</v>
      </c>
      <c r="B13" s="219">
        <v>4.4711490999999999E-2</v>
      </c>
      <c r="C13" s="160"/>
      <c r="D13" s="215"/>
    </row>
    <row r="14" spans="1:4" x14ac:dyDescent="0.2">
      <c r="A14" s="232">
        <v>1.03653204</v>
      </c>
      <c r="B14" s="219">
        <v>5.3996991000000001E-2</v>
      </c>
      <c r="C14" s="160"/>
      <c r="D14" s="224"/>
    </row>
    <row r="15" spans="1:4" ht="17" thickBot="1" x14ac:dyDescent="0.25">
      <c r="A15" s="162"/>
      <c r="B15" s="226">
        <v>4.4711490999999999E-2</v>
      </c>
      <c r="C15" s="226"/>
      <c r="D15" s="227"/>
    </row>
    <row r="16" spans="1:4" x14ac:dyDescent="0.2">
      <c r="A16" s="218"/>
      <c r="C16" s="218"/>
      <c r="D16" s="218"/>
    </row>
  </sheetData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2573F-868F-794B-B3C4-DD7F490A394A}">
  <dimension ref="A1:D16"/>
  <sheetViews>
    <sheetView workbookViewId="0">
      <selection activeCell="G9" sqref="G9"/>
    </sheetView>
  </sheetViews>
  <sheetFormatPr baseColWidth="10" defaultColWidth="11.1640625" defaultRowHeight="16" x14ac:dyDescent="0.2"/>
  <sheetData>
    <row r="1" spans="1:4" x14ac:dyDescent="0.2">
      <c r="A1" s="238" t="s">
        <v>322</v>
      </c>
      <c r="B1" s="239" t="s">
        <v>390</v>
      </c>
      <c r="C1" s="239" t="s">
        <v>322</v>
      </c>
      <c r="D1" s="240" t="s">
        <v>321</v>
      </c>
    </row>
    <row r="2" spans="1:4" x14ac:dyDescent="0.2">
      <c r="A2" s="232">
        <v>38.439773289999998</v>
      </c>
      <c r="B2" s="219">
        <v>27.411969469999999</v>
      </c>
      <c r="C2" s="219">
        <v>35.288972200000003</v>
      </c>
      <c r="D2" s="224">
        <v>31.508010890000001</v>
      </c>
    </row>
    <row r="3" spans="1:4" x14ac:dyDescent="0.2">
      <c r="A3" s="232">
        <v>73.728745480000001</v>
      </c>
      <c r="B3" s="219">
        <v>28.3572098</v>
      </c>
      <c r="C3" s="219">
        <v>37.809613069999997</v>
      </c>
      <c r="D3" s="224">
        <v>32.453251219999999</v>
      </c>
    </row>
    <row r="4" spans="1:4" x14ac:dyDescent="0.2">
      <c r="A4" s="232">
        <v>23.000847950000001</v>
      </c>
      <c r="B4" s="219">
        <v>22.68576784</v>
      </c>
      <c r="C4" s="219">
        <v>39.385013610000001</v>
      </c>
      <c r="D4" s="224">
        <v>36.86437274</v>
      </c>
    </row>
    <row r="5" spans="1:4" x14ac:dyDescent="0.2">
      <c r="A5" s="232">
        <v>194.7195073</v>
      </c>
      <c r="B5" s="219">
        <v>54.823938949999999</v>
      </c>
      <c r="C5" s="219">
        <v>32.768331330000002</v>
      </c>
      <c r="D5" s="224">
        <v>49.152496990000003</v>
      </c>
    </row>
    <row r="6" spans="1:4" x14ac:dyDescent="0.2">
      <c r="A6" s="232">
        <v>37.179452849999997</v>
      </c>
      <c r="B6" s="219">
        <v>29.30245013</v>
      </c>
      <c r="C6" s="219">
        <v>74.673985810000005</v>
      </c>
      <c r="D6" s="224">
        <v>44.426295349999997</v>
      </c>
    </row>
    <row r="7" spans="1:4" x14ac:dyDescent="0.2">
      <c r="A7" s="232">
        <v>19.850046859999999</v>
      </c>
      <c r="B7" s="219">
        <v>23.946088280000001</v>
      </c>
      <c r="C7" s="219">
        <v>31.192930780000001</v>
      </c>
      <c r="D7" s="224">
        <v>22.37068773</v>
      </c>
    </row>
    <row r="8" spans="1:4" x14ac:dyDescent="0.2">
      <c r="A8" s="232">
        <v>119.1002812</v>
      </c>
      <c r="B8" s="219">
        <v>20.48020708</v>
      </c>
      <c r="C8" s="219">
        <v>35.60405231</v>
      </c>
      <c r="D8" s="224">
        <v>53.563618509999998</v>
      </c>
    </row>
    <row r="9" spans="1:4" x14ac:dyDescent="0.2">
      <c r="A9" s="232">
        <v>17.329405990000001</v>
      </c>
      <c r="B9" s="219">
        <v>17.644486100000002</v>
      </c>
      <c r="C9" s="219">
        <v>39.069933499999998</v>
      </c>
      <c r="D9" s="224">
        <v>25.521488819999998</v>
      </c>
    </row>
    <row r="10" spans="1:4" x14ac:dyDescent="0.2">
      <c r="A10" s="232">
        <v>30.562770560000001</v>
      </c>
      <c r="B10" s="219">
        <v>18.589726420000002</v>
      </c>
      <c r="C10" s="219">
        <v>44.111215250000001</v>
      </c>
      <c r="D10" s="224">
        <v>16.699245770000001</v>
      </c>
    </row>
    <row r="11" spans="1:4" x14ac:dyDescent="0.2">
      <c r="A11" s="232">
        <v>11.973044140000001</v>
      </c>
      <c r="B11" s="219">
        <v>32.768331330000002</v>
      </c>
      <c r="C11" s="219">
        <v>39.700093719999998</v>
      </c>
      <c r="D11" s="224">
        <v>32.768331330000002</v>
      </c>
    </row>
    <row r="12" spans="1:4" x14ac:dyDescent="0.2">
      <c r="A12" s="232">
        <v>28.042129689999999</v>
      </c>
      <c r="B12" s="219">
        <v>27.727049579999999</v>
      </c>
      <c r="C12" s="219">
        <v>31.508010890000001</v>
      </c>
      <c r="D12" s="224">
        <v>27.727049579999999</v>
      </c>
    </row>
    <row r="13" spans="1:4" x14ac:dyDescent="0.2">
      <c r="A13" s="232">
        <v>24.576248490000001</v>
      </c>
      <c r="B13" s="219">
        <v>22.37068773</v>
      </c>
      <c r="C13" s="219">
        <v>32.453251219999999</v>
      </c>
      <c r="D13" s="224">
        <v>47.892176550000002</v>
      </c>
    </row>
    <row r="14" spans="1:4" x14ac:dyDescent="0.2">
      <c r="A14" s="232">
        <v>19.850046859999999</v>
      </c>
      <c r="B14" s="219">
        <v>2.8357209800000001</v>
      </c>
      <c r="C14" s="219">
        <v>43.165974919999996</v>
      </c>
      <c r="D14" s="224"/>
    </row>
    <row r="15" spans="1:4" x14ac:dyDescent="0.2">
      <c r="A15" s="232">
        <v>179.5956621</v>
      </c>
      <c r="B15" s="219">
        <v>5.356361851</v>
      </c>
      <c r="C15" s="219"/>
      <c r="D15" s="224"/>
    </row>
    <row r="16" spans="1:4" ht="17" thickBot="1" x14ac:dyDescent="0.25">
      <c r="A16" s="233"/>
      <c r="B16" s="226">
        <v>22.68576784</v>
      </c>
      <c r="C16" s="226"/>
      <c r="D16" s="227"/>
    </row>
  </sheetData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09DED-394A-114F-A4E9-7BD5A6BBDD2A}">
  <dimension ref="A1:D16"/>
  <sheetViews>
    <sheetView workbookViewId="0">
      <selection activeCell="I13" sqref="I13"/>
    </sheetView>
  </sheetViews>
  <sheetFormatPr baseColWidth="10" defaultColWidth="11.1640625" defaultRowHeight="16" x14ac:dyDescent="0.2"/>
  <sheetData>
    <row r="1" spans="1:4" x14ac:dyDescent="0.2">
      <c r="A1" s="238" t="s">
        <v>322</v>
      </c>
      <c r="B1" s="239" t="s">
        <v>390</v>
      </c>
      <c r="C1" s="239" t="s">
        <v>322</v>
      </c>
      <c r="D1" s="240" t="s">
        <v>321</v>
      </c>
    </row>
    <row r="2" spans="1:4" x14ac:dyDescent="0.2">
      <c r="A2" s="232">
        <v>578.33632480000006</v>
      </c>
      <c r="B2" s="219">
        <v>94.458798759999993</v>
      </c>
      <c r="C2" s="219">
        <v>43.323115199999997</v>
      </c>
      <c r="D2" s="224">
        <v>36.204637830000003</v>
      </c>
    </row>
    <row r="3" spans="1:4" x14ac:dyDescent="0.2">
      <c r="A3" s="232">
        <v>209.25054589999999</v>
      </c>
      <c r="B3" s="219">
        <v>43.323115199999997</v>
      </c>
      <c r="C3" s="219">
        <v>49.873520030000002</v>
      </c>
      <c r="D3" s="224">
        <v>43.323115199999997</v>
      </c>
    </row>
    <row r="4" spans="1:4" x14ac:dyDescent="0.2">
      <c r="A4" s="232">
        <v>154.27915160000001</v>
      </c>
      <c r="B4" s="219">
        <v>46.658437339999999</v>
      </c>
      <c r="C4" s="219">
        <v>52.983958080000001</v>
      </c>
      <c r="D4" s="224">
        <v>49.873520030000002</v>
      </c>
    </row>
    <row r="5" spans="1:4" x14ac:dyDescent="0.2">
      <c r="A5" s="232">
        <v>346.46653609999998</v>
      </c>
      <c r="B5" s="219">
        <v>220.07585510000001</v>
      </c>
      <c r="C5" s="219">
        <v>49.873520030000002</v>
      </c>
      <c r="D5" s="224">
        <v>82.694734359999998</v>
      </c>
    </row>
    <row r="6" spans="1:4" x14ac:dyDescent="0.2">
      <c r="A6" s="232">
        <v>150.6723518</v>
      </c>
      <c r="B6" s="219">
        <v>64.595464890000002</v>
      </c>
      <c r="C6" s="219">
        <v>52.983958080000001</v>
      </c>
      <c r="D6" s="224">
        <v>32.357622020000001</v>
      </c>
    </row>
    <row r="7" spans="1:4" x14ac:dyDescent="0.2">
      <c r="A7" s="232">
        <v>287.97528629999999</v>
      </c>
      <c r="B7" s="219">
        <v>18.857818300000002</v>
      </c>
      <c r="C7" s="219">
        <v>28.252161650000001</v>
      </c>
      <c r="D7" s="224">
        <v>46.658437339999999</v>
      </c>
    </row>
    <row r="8" spans="1:4" x14ac:dyDescent="0.2">
      <c r="A8" s="232">
        <v>612.8097477</v>
      </c>
      <c r="B8" s="219">
        <v>43.323115199999997</v>
      </c>
      <c r="C8" s="219">
        <v>32.357622020000001</v>
      </c>
      <c r="D8" s="224">
        <v>18.857818300000002</v>
      </c>
    </row>
    <row r="9" spans="1:4" x14ac:dyDescent="0.2">
      <c r="A9" s="232">
        <v>46.658437339999999</v>
      </c>
      <c r="B9" s="219">
        <v>52.983958080000001</v>
      </c>
      <c r="C9" s="219">
        <v>67.329627959999996</v>
      </c>
      <c r="D9" s="224">
        <v>5.3012181480000002</v>
      </c>
    </row>
    <row r="10" spans="1:4" x14ac:dyDescent="0.2">
      <c r="A10" s="232">
        <v>64.595464890000002</v>
      </c>
      <c r="B10" s="219">
        <v>75.213229900000002</v>
      </c>
      <c r="C10" s="219">
        <v>43.323115199999997</v>
      </c>
      <c r="D10" s="224">
        <v>36.204637830000003</v>
      </c>
    </row>
    <row r="11" spans="1:4" x14ac:dyDescent="0.2">
      <c r="A11" s="232">
        <v>75.213229900000002</v>
      </c>
      <c r="B11" s="219">
        <v>39.84743872</v>
      </c>
      <c r="C11" s="219">
        <v>39.84743872</v>
      </c>
      <c r="D11" s="224">
        <v>28.252161650000001</v>
      </c>
    </row>
    <row r="12" spans="1:4" x14ac:dyDescent="0.2">
      <c r="A12" s="232">
        <v>80.240581000000006</v>
      </c>
      <c r="B12" s="219">
        <v>46.658437339999999</v>
      </c>
      <c r="C12" s="219">
        <v>58.93815223</v>
      </c>
      <c r="D12" s="224">
        <v>82.694734359999998</v>
      </c>
    </row>
    <row r="13" spans="1:4" x14ac:dyDescent="0.2">
      <c r="A13" s="232">
        <v>36.204637830000003</v>
      </c>
      <c r="B13" s="219">
        <v>5.3012181480000002</v>
      </c>
      <c r="C13" s="219">
        <v>28.252161650000001</v>
      </c>
      <c r="D13" s="224">
        <v>52.983958080000001</v>
      </c>
    </row>
    <row r="14" spans="1:4" x14ac:dyDescent="0.2">
      <c r="A14" s="232">
        <v>56.002148849999998</v>
      </c>
      <c r="B14" s="219">
        <v>36.204637830000003</v>
      </c>
      <c r="C14" s="219">
        <v>49.873520030000002</v>
      </c>
      <c r="D14" s="224"/>
    </row>
    <row r="15" spans="1:4" x14ac:dyDescent="0.2">
      <c r="A15" s="232">
        <v>218.5434467</v>
      </c>
      <c r="B15" s="219">
        <v>36.204637830000003</v>
      </c>
      <c r="C15" s="219"/>
      <c r="D15" s="224"/>
    </row>
    <row r="16" spans="1:4" ht="17" thickBot="1" x14ac:dyDescent="0.25">
      <c r="A16" s="233"/>
      <c r="B16" s="226">
        <v>43.323115199999997</v>
      </c>
      <c r="C16" s="226"/>
      <c r="D16" s="227"/>
    </row>
  </sheetData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8D644-800E-BF41-BA77-781E0A165F20}">
  <dimension ref="A1:D16"/>
  <sheetViews>
    <sheetView workbookViewId="0">
      <selection activeCell="M23" sqref="M23"/>
    </sheetView>
  </sheetViews>
  <sheetFormatPr baseColWidth="10" defaultColWidth="11.1640625" defaultRowHeight="16" x14ac:dyDescent="0.2"/>
  <sheetData>
    <row r="1" spans="1:4" x14ac:dyDescent="0.2">
      <c r="A1" s="238" t="s">
        <v>322</v>
      </c>
      <c r="B1" s="239" t="s">
        <v>390</v>
      </c>
      <c r="C1" s="239" t="s">
        <v>322</v>
      </c>
      <c r="D1" s="240" t="s">
        <v>321</v>
      </c>
    </row>
    <row r="2" spans="1:4" x14ac:dyDescent="0.2">
      <c r="A2" s="232">
        <v>38.752740559999999</v>
      </c>
      <c r="B2" s="219">
        <v>39.414248020000002</v>
      </c>
      <c r="C2" s="219">
        <v>16.891820599999999</v>
      </c>
      <c r="D2" s="224">
        <v>25.081794200000001</v>
      </c>
    </row>
    <row r="3" spans="1:4" x14ac:dyDescent="0.2">
      <c r="A3" s="232">
        <v>34.295514509999997</v>
      </c>
      <c r="B3" s="219">
        <v>12.284960420000001</v>
      </c>
      <c r="C3" s="219">
        <v>2.5593667500000001</v>
      </c>
      <c r="D3" s="224">
        <v>13.308707099999999</v>
      </c>
    </row>
    <row r="4" spans="1:4" x14ac:dyDescent="0.2">
      <c r="A4" s="232">
        <v>52.722955149999997</v>
      </c>
      <c r="B4" s="219">
        <v>5.1187335090000001</v>
      </c>
      <c r="C4" s="219">
        <v>9.2137203200000002</v>
      </c>
      <c r="D4" s="224">
        <v>22.0105541</v>
      </c>
    </row>
    <row r="5" spans="1:4" x14ac:dyDescent="0.2">
      <c r="A5" s="232">
        <v>71.662269129999999</v>
      </c>
      <c r="B5" s="219">
        <v>76.781002639999997</v>
      </c>
      <c r="C5" s="219">
        <v>22.0105541</v>
      </c>
      <c r="D5" s="224">
        <v>23.0343008</v>
      </c>
    </row>
    <row r="6" spans="1:4" x14ac:dyDescent="0.2">
      <c r="A6" s="232">
        <v>45.044854880000003</v>
      </c>
      <c r="B6" s="219">
        <v>26.617414249999999</v>
      </c>
      <c r="C6" s="219">
        <v>32.759894500000001</v>
      </c>
      <c r="D6" s="224">
        <v>27.641160899999999</v>
      </c>
    </row>
    <row r="7" spans="1:4" x14ac:dyDescent="0.2">
      <c r="A7" s="232">
        <v>62.96042216</v>
      </c>
      <c r="B7" s="219">
        <v>24.05804749</v>
      </c>
      <c r="C7" s="219">
        <v>22.522427400000002</v>
      </c>
      <c r="D7" s="224">
        <v>11.7730871</v>
      </c>
    </row>
    <row r="8" spans="1:4" x14ac:dyDescent="0.2">
      <c r="A8" s="232">
        <v>74.197320340000005</v>
      </c>
      <c r="B8" s="219">
        <v>18.939313980000001</v>
      </c>
      <c r="C8" s="219">
        <v>42.485488099999998</v>
      </c>
      <c r="D8" s="224">
        <v>9.7255936700000003</v>
      </c>
    </row>
    <row r="9" spans="1:4" x14ac:dyDescent="0.2">
      <c r="A9" s="232">
        <v>11.773087070000001</v>
      </c>
      <c r="B9" s="219">
        <v>3.7807551770000001</v>
      </c>
      <c r="C9" s="219">
        <v>31.224274399999999</v>
      </c>
      <c r="D9" s="224">
        <v>9.2137203200000002</v>
      </c>
    </row>
    <row r="10" spans="1:4" x14ac:dyDescent="0.2">
      <c r="A10" s="232">
        <v>6.6543535619999998</v>
      </c>
      <c r="B10" s="219">
        <v>25.081794200000001</v>
      </c>
      <c r="C10" s="219">
        <v>23.546174100000002</v>
      </c>
      <c r="D10" s="224">
        <v>31.736147800000001</v>
      </c>
    </row>
    <row r="11" spans="1:4" x14ac:dyDescent="0.2">
      <c r="A11" s="232">
        <v>49.139841689999997</v>
      </c>
      <c r="B11" s="219">
        <v>18.939313980000001</v>
      </c>
      <c r="C11" s="219">
        <v>24.569920799999998</v>
      </c>
      <c r="D11" s="224">
        <v>32.248021100000003</v>
      </c>
    </row>
    <row r="12" spans="1:4" x14ac:dyDescent="0.2">
      <c r="A12" s="232">
        <v>29.68865435</v>
      </c>
      <c r="B12" s="219">
        <v>24.569920840000002</v>
      </c>
      <c r="C12" s="219">
        <v>12.7968338</v>
      </c>
      <c r="D12" s="224">
        <v>33.783641199999998</v>
      </c>
    </row>
    <row r="13" spans="1:4" x14ac:dyDescent="0.2">
      <c r="A13" s="232">
        <v>21.498680740000001</v>
      </c>
      <c r="B13" s="219">
        <v>18.42744063</v>
      </c>
      <c r="C13" s="219">
        <v>24.569920799999998</v>
      </c>
      <c r="D13" s="224">
        <v>28.664907700000001</v>
      </c>
    </row>
    <row r="14" spans="1:4" x14ac:dyDescent="0.2">
      <c r="A14" s="232">
        <v>26.617414249999999</v>
      </c>
      <c r="B14" s="219">
        <v>18.939313980000001</v>
      </c>
      <c r="C14" s="219">
        <v>10.237467000000001</v>
      </c>
      <c r="D14" s="224"/>
    </row>
    <row r="15" spans="1:4" x14ac:dyDescent="0.2">
      <c r="A15" s="232">
        <v>60.91292876</v>
      </c>
      <c r="B15" s="219">
        <v>25.081794200000001</v>
      </c>
      <c r="C15" s="219"/>
      <c r="D15" s="224"/>
    </row>
    <row r="16" spans="1:4" ht="17" thickBot="1" x14ac:dyDescent="0.25">
      <c r="A16" s="233"/>
      <c r="B16" s="226">
        <v>11.773087070000001</v>
      </c>
      <c r="C16" s="226"/>
      <c r="D16" s="227"/>
    </row>
  </sheetData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8FCF2C-27F8-154D-A569-DD7BE0B113F2}">
  <dimension ref="A1:D15"/>
  <sheetViews>
    <sheetView workbookViewId="0">
      <selection activeCell="G10" sqref="G10"/>
    </sheetView>
  </sheetViews>
  <sheetFormatPr baseColWidth="10" defaultColWidth="11.1640625" defaultRowHeight="16" x14ac:dyDescent="0.2"/>
  <sheetData>
    <row r="1" spans="1:4" x14ac:dyDescent="0.2">
      <c r="A1" s="238" t="s">
        <v>322</v>
      </c>
      <c r="B1" s="239" t="s">
        <v>390</v>
      </c>
      <c r="C1" s="239" t="s">
        <v>322</v>
      </c>
      <c r="D1" s="240" t="s">
        <v>321</v>
      </c>
    </row>
    <row r="2" spans="1:4" x14ac:dyDescent="0.2">
      <c r="A2" s="232">
        <v>9.4916977800000009</v>
      </c>
      <c r="B2" s="219">
        <v>0.45883555999999998</v>
      </c>
      <c r="C2" s="219">
        <v>0.30994221999999999</v>
      </c>
      <c r="D2" s="224">
        <v>0.21068000000000001</v>
      </c>
    </row>
    <row r="3" spans="1:4" x14ac:dyDescent="0.2">
      <c r="A3" s="232">
        <v>14.1570222</v>
      </c>
      <c r="B3" s="219">
        <v>0.35957333000000002</v>
      </c>
      <c r="C3" s="219">
        <v>1.35219556</v>
      </c>
      <c r="D3" s="224">
        <v>0.70699111000000003</v>
      </c>
    </row>
    <row r="4" spans="1:4" x14ac:dyDescent="0.2">
      <c r="A4" s="232">
        <v>1.9974000000000001</v>
      </c>
      <c r="B4" s="219">
        <v>0.16104889</v>
      </c>
      <c r="C4" s="219"/>
      <c r="D4" s="224">
        <v>0.11141777999999999</v>
      </c>
    </row>
    <row r="5" spans="1:4" x14ac:dyDescent="0.2">
      <c r="A5" s="232">
        <v>0.45883555999999998</v>
      </c>
      <c r="B5" s="219">
        <v>0.26031111000000001</v>
      </c>
      <c r="C5" s="219"/>
      <c r="D5" s="224">
        <v>1.2155559999999999E-2</v>
      </c>
    </row>
    <row r="6" spans="1:4" ht="17" thickBot="1" x14ac:dyDescent="0.25">
      <c r="A6" s="233">
        <v>3.7344888900000002</v>
      </c>
      <c r="B6" s="226"/>
      <c r="C6" s="252"/>
      <c r="D6" s="227">
        <v>6.1786670000000002E-2</v>
      </c>
    </row>
    <row r="7" spans="1:4" x14ac:dyDescent="0.2">
      <c r="A7" s="198"/>
      <c r="C7" s="198"/>
      <c r="D7" s="198"/>
    </row>
    <row r="8" spans="1:4" x14ac:dyDescent="0.2">
      <c r="A8" s="198"/>
      <c r="B8" s="198"/>
      <c r="C8" s="198"/>
      <c r="D8" s="198"/>
    </row>
    <row r="9" spans="1:4" x14ac:dyDescent="0.2">
      <c r="B9" s="198"/>
      <c r="C9" s="198"/>
    </row>
    <row r="10" spans="1:4" x14ac:dyDescent="0.2">
      <c r="A10" s="198"/>
      <c r="C10" s="198"/>
    </row>
    <row r="11" spans="1:4" x14ac:dyDescent="0.2">
      <c r="A11" s="198"/>
      <c r="C11" s="198"/>
    </row>
    <row r="12" spans="1:4" x14ac:dyDescent="0.2">
      <c r="A12" s="198"/>
      <c r="C12" s="198"/>
      <c r="D12" s="198"/>
    </row>
    <row r="13" spans="1:4" x14ac:dyDescent="0.2">
      <c r="C13" s="198"/>
      <c r="D13" s="198"/>
    </row>
    <row r="14" spans="1:4" x14ac:dyDescent="0.2">
      <c r="B14" s="198"/>
      <c r="C14" s="198"/>
      <c r="D14" s="198"/>
    </row>
    <row r="15" spans="1:4" x14ac:dyDescent="0.2">
      <c r="B15" s="198"/>
      <c r="C15" s="198"/>
      <c r="D15" s="198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71FFC-2204-D348-AC7D-3A69AB5EEC02}">
  <dimension ref="A1:AP60"/>
  <sheetViews>
    <sheetView workbookViewId="0">
      <selection activeCell="S14" sqref="S14"/>
    </sheetView>
  </sheetViews>
  <sheetFormatPr baseColWidth="10" defaultColWidth="11.1640625" defaultRowHeight="16" x14ac:dyDescent="0.2"/>
  <cols>
    <col min="19" max="19" width="33.33203125" bestFit="1" customWidth="1"/>
  </cols>
  <sheetData>
    <row r="1" spans="1:42" ht="17" thickBot="1" x14ac:dyDescent="0.25">
      <c r="A1" s="55"/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6" t="s">
        <v>71</v>
      </c>
      <c r="Z1" s="57"/>
      <c r="AA1" s="57"/>
      <c r="AB1" s="57"/>
      <c r="AC1" s="57"/>
      <c r="AD1" s="57"/>
      <c r="AE1" s="57"/>
      <c r="AF1" s="57"/>
      <c r="AG1" s="57"/>
      <c r="AH1" s="57"/>
      <c r="AI1" s="56" t="s">
        <v>72</v>
      </c>
      <c r="AJ1" s="56"/>
      <c r="AK1" s="56"/>
      <c r="AL1" s="56"/>
      <c r="AM1" s="57"/>
      <c r="AN1" s="57"/>
      <c r="AO1" s="57"/>
      <c r="AP1" s="55"/>
    </row>
    <row r="2" spans="1:42" ht="86" thickBot="1" x14ac:dyDescent="0.25">
      <c r="A2" s="58" t="s">
        <v>73</v>
      </c>
      <c r="B2" s="58"/>
      <c r="C2" s="58"/>
      <c r="D2" s="58"/>
      <c r="E2" s="58"/>
      <c r="F2" s="55"/>
      <c r="G2" s="55"/>
      <c r="H2" s="55"/>
      <c r="I2" s="58" t="s">
        <v>74</v>
      </c>
      <c r="J2" s="58"/>
      <c r="K2" s="58"/>
      <c r="L2" s="58"/>
      <c r="M2" s="55"/>
      <c r="N2" s="55"/>
      <c r="O2" s="55"/>
      <c r="P2" s="55"/>
      <c r="Q2" s="55"/>
      <c r="R2" s="55"/>
      <c r="S2" s="59" t="s">
        <v>75</v>
      </c>
      <c r="T2" s="60" t="s">
        <v>76</v>
      </c>
      <c r="U2" s="61" t="s">
        <v>77</v>
      </c>
      <c r="V2" s="55"/>
      <c r="W2" s="55"/>
      <c r="X2" s="55"/>
      <c r="Y2" s="62" t="s">
        <v>78</v>
      </c>
      <c r="Z2" s="63"/>
      <c r="AA2" s="63"/>
      <c r="AB2" s="63"/>
      <c r="AC2" s="57"/>
      <c r="AD2" s="57"/>
      <c r="AE2" s="64" t="s">
        <v>79</v>
      </c>
      <c r="AF2" s="65">
        <v>6.4600000000000005E-2</v>
      </c>
      <c r="AG2" s="65"/>
      <c r="AH2" s="57"/>
      <c r="AI2" s="62" t="s">
        <v>78</v>
      </c>
      <c r="AJ2" s="62"/>
      <c r="AK2" s="62"/>
      <c r="AL2" s="62"/>
      <c r="AM2" s="57"/>
      <c r="AN2" s="57"/>
      <c r="AO2" s="57"/>
      <c r="AP2" s="55"/>
    </row>
    <row r="3" spans="1:42" ht="17" thickBot="1" x14ac:dyDescent="0.25">
      <c r="A3" s="354" t="s">
        <v>80</v>
      </c>
      <c r="B3" s="356" t="s">
        <v>27</v>
      </c>
      <c r="C3" s="357"/>
      <c r="D3" s="357"/>
      <c r="E3" s="358"/>
      <c r="F3" s="354" t="s">
        <v>28</v>
      </c>
      <c r="G3" s="354" t="s">
        <v>29</v>
      </c>
      <c r="H3" s="55"/>
      <c r="I3" s="359" t="s">
        <v>81</v>
      </c>
      <c r="J3" s="351" t="s">
        <v>27</v>
      </c>
      <c r="K3" s="352"/>
      <c r="L3" s="352"/>
      <c r="M3" s="353"/>
      <c r="N3" s="359" t="s">
        <v>28</v>
      </c>
      <c r="O3" s="359" t="s">
        <v>29</v>
      </c>
      <c r="P3" s="55"/>
      <c r="Q3" s="55"/>
      <c r="R3" s="55"/>
      <c r="S3" s="18">
        <v>0.01</v>
      </c>
      <c r="T3" s="19">
        <v>0</v>
      </c>
      <c r="U3" s="21"/>
      <c r="V3" s="55"/>
      <c r="W3" s="55"/>
      <c r="X3" s="55"/>
      <c r="Y3" s="66" t="s">
        <v>82</v>
      </c>
      <c r="Z3" s="67">
        <v>0.1</v>
      </c>
      <c r="AA3" s="68" t="s">
        <v>83</v>
      </c>
      <c r="AB3" s="69"/>
      <c r="AC3" s="69"/>
      <c r="AD3" s="69"/>
      <c r="AE3" s="57"/>
      <c r="AF3" s="57"/>
      <c r="AG3" s="57"/>
      <c r="AH3" s="57"/>
      <c r="AI3" s="66" t="s">
        <v>82</v>
      </c>
      <c r="AJ3" s="67">
        <v>0.1</v>
      </c>
      <c r="AK3" s="68" t="s">
        <v>83</v>
      </c>
      <c r="AL3" s="69"/>
      <c r="AM3" s="69"/>
      <c r="AN3" s="69"/>
      <c r="AO3" s="57"/>
      <c r="AP3" s="55"/>
    </row>
    <row r="4" spans="1:42" ht="17" thickBot="1" x14ac:dyDescent="0.25">
      <c r="A4" s="355"/>
      <c r="B4" s="70" t="s">
        <v>36</v>
      </c>
      <c r="C4" s="70" t="s">
        <v>37</v>
      </c>
      <c r="D4" s="70" t="s">
        <v>38</v>
      </c>
      <c r="E4" s="70" t="s">
        <v>39</v>
      </c>
      <c r="F4" s="355"/>
      <c r="G4" s="355"/>
      <c r="H4" s="55"/>
      <c r="I4" s="360"/>
      <c r="J4" s="71" t="s">
        <v>36</v>
      </c>
      <c r="K4" s="71" t="s">
        <v>37</v>
      </c>
      <c r="L4" s="71" t="s">
        <v>38</v>
      </c>
      <c r="M4" s="71" t="s">
        <v>39</v>
      </c>
      <c r="N4" s="360"/>
      <c r="O4" s="360"/>
      <c r="P4" s="55"/>
      <c r="Q4" s="55"/>
      <c r="R4" s="55"/>
      <c r="S4" s="18">
        <v>1.69</v>
      </c>
      <c r="T4" s="19">
        <v>30.7</v>
      </c>
      <c r="U4" s="21"/>
      <c r="V4" s="55"/>
      <c r="W4" s="55"/>
      <c r="X4" s="55"/>
      <c r="Y4" s="72" t="s">
        <v>30</v>
      </c>
      <c r="Z4" s="361" t="s">
        <v>84</v>
      </c>
      <c r="AA4" s="362"/>
      <c r="AB4" s="362"/>
      <c r="AC4" s="362"/>
      <c r="AD4" s="363"/>
      <c r="AE4" s="74" t="s">
        <v>85</v>
      </c>
      <c r="AF4" s="73" t="s">
        <v>86</v>
      </c>
      <c r="AG4" s="73"/>
      <c r="AH4" s="73"/>
      <c r="AI4" s="72" t="s">
        <v>30</v>
      </c>
      <c r="AJ4" s="361" t="s">
        <v>84</v>
      </c>
      <c r="AK4" s="362"/>
      <c r="AL4" s="362"/>
      <c r="AM4" s="362"/>
      <c r="AN4" s="363"/>
      <c r="AO4" s="74" t="s">
        <v>85</v>
      </c>
      <c r="AP4" s="73" t="s">
        <v>86</v>
      </c>
    </row>
    <row r="5" spans="1:42" ht="17" thickBot="1" x14ac:dyDescent="0.25">
      <c r="A5" s="75" t="s">
        <v>25</v>
      </c>
      <c r="B5" s="70">
        <v>1791</v>
      </c>
      <c r="C5" s="70">
        <v>2256</v>
      </c>
      <c r="D5" s="70">
        <v>2023.5</v>
      </c>
      <c r="E5" s="70">
        <v>328.8</v>
      </c>
      <c r="F5" s="76">
        <v>1</v>
      </c>
      <c r="G5" s="76">
        <v>0</v>
      </c>
      <c r="H5" s="55"/>
      <c r="I5" s="77" t="s">
        <v>25</v>
      </c>
      <c r="J5" s="71">
        <v>2258</v>
      </c>
      <c r="K5" s="71">
        <v>2295</v>
      </c>
      <c r="L5" s="71">
        <v>2276.5</v>
      </c>
      <c r="M5" s="71">
        <v>26.2</v>
      </c>
      <c r="N5" s="78">
        <v>1</v>
      </c>
      <c r="O5" s="78">
        <v>0</v>
      </c>
      <c r="P5" s="55"/>
      <c r="Q5" s="55"/>
      <c r="R5" s="55"/>
      <c r="S5" s="18">
        <v>4.21</v>
      </c>
      <c r="T5" s="19">
        <v>47.5</v>
      </c>
      <c r="U5" s="21"/>
      <c r="V5" s="55"/>
      <c r="W5" s="55"/>
      <c r="X5" s="55"/>
      <c r="Y5" s="79"/>
      <c r="Z5" s="364" t="s">
        <v>87</v>
      </c>
      <c r="AA5" s="365"/>
      <c r="AB5" s="365"/>
      <c r="AC5" s="365"/>
      <c r="AD5" s="366"/>
      <c r="AE5" s="80"/>
      <c r="AF5" s="73"/>
      <c r="AG5" s="73"/>
      <c r="AH5" s="73"/>
      <c r="AI5" s="79"/>
      <c r="AJ5" s="364" t="s">
        <v>88</v>
      </c>
      <c r="AK5" s="365"/>
      <c r="AL5" s="365"/>
      <c r="AM5" s="365"/>
      <c r="AN5" s="366"/>
      <c r="AO5" s="80"/>
      <c r="AP5" s="73"/>
    </row>
    <row r="6" spans="1:42" ht="17" thickBot="1" x14ac:dyDescent="0.25">
      <c r="A6" s="75" t="s">
        <v>89</v>
      </c>
      <c r="B6" s="70">
        <v>1845</v>
      </c>
      <c r="C6" s="70">
        <v>1785.5</v>
      </c>
      <c r="D6" s="70">
        <v>1815.3</v>
      </c>
      <c r="E6" s="70">
        <v>42.1</v>
      </c>
      <c r="F6" s="76">
        <v>0.9</v>
      </c>
      <c r="G6" s="76">
        <v>0.1</v>
      </c>
      <c r="H6" s="55"/>
      <c r="I6" s="77" t="s">
        <v>89</v>
      </c>
      <c r="J6" s="71">
        <v>1600</v>
      </c>
      <c r="K6" s="71">
        <v>1127</v>
      </c>
      <c r="L6" s="81">
        <v>1363.5</v>
      </c>
      <c r="M6" s="71">
        <v>334.5</v>
      </c>
      <c r="N6" s="78">
        <v>0.6</v>
      </c>
      <c r="O6" s="78">
        <v>0.4</v>
      </c>
      <c r="P6" s="55"/>
      <c r="Q6" s="55"/>
      <c r="R6" s="55"/>
      <c r="S6" s="18">
        <v>16.100000000000001</v>
      </c>
      <c r="T6" s="19">
        <v>60.7</v>
      </c>
      <c r="U6" s="21"/>
      <c r="V6" s="55"/>
      <c r="W6" s="55"/>
      <c r="X6" s="55"/>
      <c r="Y6" s="82" t="s">
        <v>40</v>
      </c>
      <c r="Z6" s="83" t="s">
        <v>90</v>
      </c>
      <c r="AA6" s="84" t="s">
        <v>91</v>
      </c>
      <c r="AB6" s="84" t="s">
        <v>92</v>
      </c>
      <c r="AC6" s="84" t="s">
        <v>93</v>
      </c>
      <c r="AD6" s="84" t="s">
        <v>94</v>
      </c>
      <c r="AE6" s="85" t="s">
        <v>95</v>
      </c>
      <c r="AF6" s="73" t="s">
        <v>96</v>
      </c>
      <c r="AG6" s="73"/>
      <c r="AH6" s="73"/>
      <c r="AI6" s="82" t="s">
        <v>40</v>
      </c>
      <c r="AJ6" s="83" t="s">
        <v>90</v>
      </c>
      <c r="AK6" s="84" t="s">
        <v>91</v>
      </c>
      <c r="AL6" s="84" t="s">
        <v>92</v>
      </c>
      <c r="AM6" s="84" t="s">
        <v>93</v>
      </c>
      <c r="AN6" s="84" t="s">
        <v>94</v>
      </c>
      <c r="AO6" s="85" t="s">
        <v>95</v>
      </c>
      <c r="AP6" s="73" t="s">
        <v>96</v>
      </c>
    </row>
    <row r="7" spans="1:42" ht="17" thickBot="1" x14ac:dyDescent="0.25">
      <c r="A7" s="75" t="s">
        <v>43</v>
      </c>
      <c r="B7" s="70">
        <v>1905</v>
      </c>
      <c r="C7" s="70">
        <v>1611.5</v>
      </c>
      <c r="D7" s="70">
        <v>1758.3</v>
      </c>
      <c r="E7" s="70">
        <v>207.5</v>
      </c>
      <c r="F7" s="76">
        <v>0.87</v>
      </c>
      <c r="G7" s="76">
        <v>0.13</v>
      </c>
      <c r="H7" s="55"/>
      <c r="I7" s="77" t="s">
        <v>43</v>
      </c>
      <c r="J7" s="71">
        <v>1096.5</v>
      </c>
      <c r="K7" s="71">
        <v>876</v>
      </c>
      <c r="L7" s="71">
        <v>986.3</v>
      </c>
      <c r="M7" s="71">
        <v>155.9</v>
      </c>
      <c r="N7" s="78">
        <v>0.43</v>
      </c>
      <c r="O7" s="78">
        <v>0.56999999999999995</v>
      </c>
      <c r="P7" s="55"/>
      <c r="Q7" s="55"/>
      <c r="R7" s="55"/>
      <c r="S7" s="18">
        <v>49</v>
      </c>
      <c r="T7" s="19">
        <v>63.3</v>
      </c>
      <c r="U7" s="21"/>
      <c r="V7" s="55"/>
      <c r="W7" s="55"/>
      <c r="X7" s="55"/>
      <c r="Y7" s="86">
        <v>0.5</v>
      </c>
      <c r="Z7" s="87">
        <v>7.26E-3</v>
      </c>
      <c r="AA7" s="87">
        <v>8.6700000000000006E-3</v>
      </c>
      <c r="AB7" s="88"/>
      <c r="AC7" s="88"/>
      <c r="AD7" s="88"/>
      <c r="AE7" s="89">
        <v>7.9699999999999997E-3</v>
      </c>
      <c r="AF7" s="90">
        <v>0.51454</v>
      </c>
      <c r="AG7" s="90"/>
      <c r="AH7" s="91"/>
      <c r="AI7" s="86">
        <v>0.5</v>
      </c>
      <c r="AJ7" s="92">
        <v>2.87E-2</v>
      </c>
      <c r="AK7" s="92">
        <v>4.4900000000000002E-2</v>
      </c>
      <c r="AL7" s="93"/>
      <c r="AM7" s="93"/>
      <c r="AN7" s="93"/>
      <c r="AO7" s="94">
        <v>3.6799999999999999E-2</v>
      </c>
      <c r="AP7" s="90">
        <v>2.3793700000000002</v>
      </c>
    </row>
    <row r="8" spans="1:42" ht="17" thickBot="1" x14ac:dyDescent="0.25">
      <c r="A8" s="75" t="s">
        <v>44</v>
      </c>
      <c r="B8" s="70">
        <v>1402</v>
      </c>
      <c r="C8" s="70">
        <v>1101</v>
      </c>
      <c r="D8" s="70">
        <v>1251.5</v>
      </c>
      <c r="E8" s="70">
        <v>212.8</v>
      </c>
      <c r="F8" s="76">
        <v>0.62</v>
      </c>
      <c r="G8" s="76">
        <v>0.38</v>
      </c>
      <c r="H8" s="55"/>
      <c r="I8" s="77" t="s">
        <v>44</v>
      </c>
      <c r="J8" s="71">
        <v>823.5</v>
      </c>
      <c r="K8" s="71">
        <v>917.5</v>
      </c>
      <c r="L8" s="71">
        <v>870.5</v>
      </c>
      <c r="M8" s="71">
        <v>66.5</v>
      </c>
      <c r="N8" s="78">
        <v>0.38</v>
      </c>
      <c r="O8" s="78">
        <v>0.62</v>
      </c>
      <c r="P8" s="55"/>
      <c r="Q8" s="55"/>
      <c r="R8" s="55"/>
      <c r="S8" s="18">
        <v>0.01</v>
      </c>
      <c r="T8" s="19"/>
      <c r="U8" s="21">
        <v>0</v>
      </c>
      <c r="V8" s="55"/>
      <c r="W8" s="55"/>
      <c r="X8" s="55"/>
      <c r="Y8" s="95">
        <v>2</v>
      </c>
      <c r="Z8" s="88"/>
      <c r="AA8" s="88"/>
      <c r="AB8" s="92">
        <v>2.2499999999999999E-2</v>
      </c>
      <c r="AC8" s="92">
        <v>2.93E-2</v>
      </c>
      <c r="AD8" s="88"/>
      <c r="AE8" s="94">
        <v>2.5899999999999999E-2</v>
      </c>
      <c r="AF8" s="90">
        <v>1.6715100000000001</v>
      </c>
      <c r="AG8" s="90"/>
      <c r="AH8" s="91"/>
      <c r="AI8" s="95">
        <v>2</v>
      </c>
      <c r="AJ8" s="93"/>
      <c r="AK8" s="93"/>
      <c r="AL8" s="92">
        <v>6.2799999999999995E-2</v>
      </c>
      <c r="AM8" s="92">
        <v>5.0099999999999999E-2</v>
      </c>
      <c r="AN8" s="93"/>
      <c r="AO8" s="94">
        <v>5.6399999999999999E-2</v>
      </c>
      <c r="AP8" s="90">
        <v>3.6463899999999998</v>
      </c>
    </row>
    <row r="9" spans="1:42" ht="17" thickBot="1" x14ac:dyDescent="0.25">
      <c r="A9" s="75" t="s">
        <v>45</v>
      </c>
      <c r="B9" s="70">
        <v>970.5</v>
      </c>
      <c r="C9" s="70">
        <v>1327.5</v>
      </c>
      <c r="D9" s="70">
        <v>1149</v>
      </c>
      <c r="E9" s="70">
        <v>252.4</v>
      </c>
      <c r="F9" s="76">
        <v>0.56999999999999995</v>
      </c>
      <c r="G9" s="76">
        <v>0.43</v>
      </c>
      <c r="H9" s="55"/>
      <c r="I9" s="77" t="s">
        <v>45</v>
      </c>
      <c r="J9" s="71">
        <v>781.5</v>
      </c>
      <c r="K9" s="71">
        <v>673.5</v>
      </c>
      <c r="L9" s="71">
        <v>727.5</v>
      </c>
      <c r="M9" s="71">
        <v>76.400000000000006</v>
      </c>
      <c r="N9" s="78">
        <v>0.32</v>
      </c>
      <c r="O9" s="78">
        <v>0.68</v>
      </c>
      <c r="P9" s="55"/>
      <c r="Q9" s="55"/>
      <c r="R9" s="55"/>
      <c r="S9" s="18">
        <v>3.46</v>
      </c>
      <c r="T9" s="19"/>
      <c r="U9" s="21">
        <v>41.3</v>
      </c>
      <c r="V9" s="55"/>
      <c r="W9" s="55"/>
      <c r="X9" s="55"/>
      <c r="Y9" s="86">
        <v>4</v>
      </c>
      <c r="Z9" s="92">
        <v>3.1099999999999999E-2</v>
      </c>
      <c r="AA9" s="88"/>
      <c r="AB9" s="88"/>
      <c r="AC9" s="88"/>
      <c r="AD9" s="96">
        <v>3.2199999999999999E-2</v>
      </c>
      <c r="AE9" s="97">
        <v>3.1699999999999999E-2</v>
      </c>
      <c r="AF9" s="90">
        <v>2.0462600000000002</v>
      </c>
      <c r="AG9" s="90"/>
      <c r="AH9" s="98"/>
      <c r="AI9" s="86">
        <v>4</v>
      </c>
      <c r="AJ9" s="92">
        <v>5.0500000000000003E-2</v>
      </c>
      <c r="AK9" s="93"/>
      <c r="AL9" s="93"/>
      <c r="AM9" s="93"/>
      <c r="AN9" s="92">
        <v>6.3200000000000006E-2</v>
      </c>
      <c r="AO9" s="94">
        <v>5.6800000000000003E-2</v>
      </c>
      <c r="AP9" s="90">
        <v>3.6701800000000002</v>
      </c>
    </row>
    <row r="10" spans="1:42" ht="17" thickBot="1" x14ac:dyDescent="0.25">
      <c r="A10" s="354" t="s">
        <v>97</v>
      </c>
      <c r="B10" s="356" t="s">
        <v>27</v>
      </c>
      <c r="C10" s="357"/>
      <c r="D10" s="357"/>
      <c r="E10" s="358"/>
      <c r="F10" s="354" t="s">
        <v>28</v>
      </c>
      <c r="G10" s="354" t="s">
        <v>29</v>
      </c>
      <c r="H10" s="55"/>
      <c r="I10" s="359" t="s">
        <v>98</v>
      </c>
      <c r="J10" s="351" t="s">
        <v>27</v>
      </c>
      <c r="K10" s="352"/>
      <c r="L10" s="352"/>
      <c r="M10" s="353"/>
      <c r="N10" s="359" t="s">
        <v>28</v>
      </c>
      <c r="O10" s="359" t="s">
        <v>29</v>
      </c>
      <c r="P10" s="55"/>
      <c r="Q10" s="55"/>
      <c r="R10" s="55"/>
      <c r="S10" s="18">
        <v>11.5</v>
      </c>
      <c r="T10" s="19"/>
      <c r="U10" s="21">
        <v>57.5</v>
      </c>
      <c r="V10" s="55"/>
      <c r="W10" s="55"/>
      <c r="X10" s="55"/>
      <c r="Y10" s="86">
        <v>8</v>
      </c>
      <c r="Z10" s="88"/>
      <c r="AA10" s="92">
        <v>3.5200000000000002E-2</v>
      </c>
      <c r="AB10" s="92">
        <v>2.1399999999999999E-2</v>
      </c>
      <c r="AC10" s="88"/>
      <c r="AD10" s="99"/>
      <c r="AE10" s="97">
        <v>2.8299999999999999E-2</v>
      </c>
      <c r="AF10" s="90">
        <v>1.8261700000000001</v>
      </c>
      <c r="AG10" s="90"/>
      <c r="AH10" s="91"/>
      <c r="AI10" s="86">
        <v>8</v>
      </c>
      <c r="AJ10" s="93"/>
      <c r="AK10" s="92">
        <v>6.3899999999999998E-2</v>
      </c>
      <c r="AL10" s="92">
        <v>6.0400000000000002E-2</v>
      </c>
      <c r="AM10" s="93"/>
      <c r="AN10" s="93"/>
      <c r="AO10" s="100">
        <v>6.2199999999999998E-2</v>
      </c>
      <c r="AP10" s="90">
        <v>4.0151899999999996</v>
      </c>
    </row>
    <row r="11" spans="1:42" ht="17" thickBot="1" x14ac:dyDescent="0.25">
      <c r="A11" s="355"/>
      <c r="B11" s="70" t="s">
        <v>36</v>
      </c>
      <c r="C11" s="70" t="s">
        <v>37</v>
      </c>
      <c r="D11" s="70" t="s">
        <v>38</v>
      </c>
      <c r="E11" s="70" t="s">
        <v>39</v>
      </c>
      <c r="F11" s="355"/>
      <c r="G11" s="355"/>
      <c r="H11" s="55"/>
      <c r="I11" s="360"/>
      <c r="J11" s="71" t="s">
        <v>36</v>
      </c>
      <c r="K11" s="71" t="s">
        <v>37</v>
      </c>
      <c r="L11" s="71" t="s">
        <v>38</v>
      </c>
      <c r="M11" s="71" t="s">
        <v>39</v>
      </c>
      <c r="N11" s="360"/>
      <c r="O11" s="360"/>
      <c r="P11" s="55"/>
      <c r="Q11" s="55"/>
      <c r="R11" s="55"/>
      <c r="S11" s="18">
        <v>32</v>
      </c>
      <c r="T11" s="19"/>
      <c r="U11" s="21">
        <v>62.6</v>
      </c>
      <c r="V11" s="55"/>
      <c r="W11" s="55"/>
      <c r="X11" s="55"/>
      <c r="Y11" s="101">
        <v>12</v>
      </c>
      <c r="Z11" s="102"/>
      <c r="AA11" s="102"/>
      <c r="AB11" s="102"/>
      <c r="AC11" s="103">
        <v>2.0400000000000001E-2</v>
      </c>
      <c r="AD11" s="104">
        <v>3.04E-2</v>
      </c>
      <c r="AE11" s="105">
        <v>2.5399999999999999E-2</v>
      </c>
      <c r="AF11" s="90">
        <v>1.64177</v>
      </c>
      <c r="AG11" s="90"/>
      <c r="AH11" s="91"/>
      <c r="AI11" s="106">
        <v>12</v>
      </c>
      <c r="AJ11" s="107"/>
      <c r="AK11" s="107"/>
      <c r="AL11" s="107"/>
      <c r="AM11" s="108">
        <v>3.2399999999999998E-2</v>
      </c>
      <c r="AN11" s="103">
        <v>4.8399999999999999E-2</v>
      </c>
      <c r="AO11" s="109">
        <v>4.0399999999999998E-2</v>
      </c>
      <c r="AP11" s="90">
        <v>2.6113599999999999</v>
      </c>
    </row>
    <row r="12" spans="1:42" ht="17" thickBot="1" x14ac:dyDescent="0.25">
      <c r="A12" s="75" t="s">
        <v>25</v>
      </c>
      <c r="B12" s="70">
        <v>2091</v>
      </c>
      <c r="C12" s="70">
        <v>2677</v>
      </c>
      <c r="D12" s="70">
        <v>2384</v>
      </c>
      <c r="E12" s="70">
        <v>414.4</v>
      </c>
      <c r="F12" s="76">
        <v>1</v>
      </c>
      <c r="G12" s="76">
        <v>0</v>
      </c>
      <c r="H12" s="55"/>
      <c r="I12" s="77" t="s">
        <v>25</v>
      </c>
      <c r="J12" s="71">
        <v>3253</v>
      </c>
      <c r="K12" s="71">
        <v>2799.5</v>
      </c>
      <c r="L12" s="71">
        <v>3026.3</v>
      </c>
      <c r="M12" s="71">
        <v>320.7</v>
      </c>
      <c r="N12" s="78">
        <v>1</v>
      </c>
      <c r="O12" s="78">
        <v>0</v>
      </c>
      <c r="P12" s="55"/>
      <c r="Q12" s="55"/>
      <c r="R12" s="55"/>
      <c r="S12" s="22">
        <v>96.8</v>
      </c>
      <c r="T12" s="23"/>
      <c r="U12" s="24">
        <v>63.8</v>
      </c>
      <c r="V12" s="55"/>
      <c r="W12" s="55"/>
      <c r="X12" s="55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57"/>
      <c r="AO12" s="57"/>
      <c r="AP12" s="55"/>
    </row>
    <row r="13" spans="1:42" ht="17" thickBot="1" x14ac:dyDescent="0.25">
      <c r="A13" s="75" t="s">
        <v>89</v>
      </c>
      <c r="B13" s="70">
        <v>1820</v>
      </c>
      <c r="C13" s="70">
        <v>1217</v>
      </c>
      <c r="D13" s="70">
        <v>1518.5</v>
      </c>
      <c r="E13" s="70">
        <v>426.4</v>
      </c>
      <c r="F13" s="76">
        <v>0.64</v>
      </c>
      <c r="G13" s="76">
        <v>0.36</v>
      </c>
      <c r="H13" s="55"/>
      <c r="I13" s="77" t="s">
        <v>89</v>
      </c>
      <c r="J13" s="71">
        <v>1670</v>
      </c>
      <c r="K13" s="71">
        <v>1095.5</v>
      </c>
      <c r="L13" s="71">
        <v>1382.8</v>
      </c>
      <c r="M13" s="71">
        <v>406.2</v>
      </c>
      <c r="N13" s="78">
        <v>0.46</v>
      </c>
      <c r="O13" s="78">
        <v>0.54</v>
      </c>
      <c r="P13" s="55"/>
      <c r="Q13" s="55"/>
      <c r="R13" s="55"/>
      <c r="S13" s="55"/>
      <c r="T13" s="55"/>
      <c r="U13" s="55"/>
      <c r="V13" s="55"/>
      <c r="W13" s="55"/>
      <c r="X13" s="55"/>
      <c r="Y13" s="56" t="s">
        <v>99</v>
      </c>
      <c r="Z13" s="57"/>
      <c r="AA13" s="57"/>
      <c r="AB13" s="57"/>
      <c r="AC13" s="57"/>
      <c r="AD13" s="57"/>
      <c r="AE13" s="57"/>
      <c r="AF13" s="57"/>
      <c r="AG13" s="57"/>
      <c r="AH13" s="57"/>
      <c r="AI13" s="56" t="s">
        <v>100</v>
      </c>
      <c r="AJ13" s="56"/>
      <c r="AK13" s="56"/>
      <c r="AL13" s="56"/>
      <c r="AM13" s="57"/>
      <c r="AN13" s="57"/>
      <c r="AO13" s="57"/>
      <c r="AP13" s="55"/>
    </row>
    <row r="14" spans="1:42" ht="17" thickBot="1" x14ac:dyDescent="0.25">
      <c r="A14" s="75" t="s">
        <v>43</v>
      </c>
      <c r="B14" s="70">
        <v>1337.5</v>
      </c>
      <c r="C14" s="70">
        <v>1204</v>
      </c>
      <c r="D14" s="70">
        <v>1270.8</v>
      </c>
      <c r="E14" s="70">
        <v>94.4</v>
      </c>
      <c r="F14" s="76">
        <v>0.53</v>
      </c>
      <c r="G14" s="76">
        <v>0.47</v>
      </c>
      <c r="H14" s="55"/>
      <c r="I14" s="77" t="s">
        <v>43</v>
      </c>
      <c r="J14" s="71">
        <v>1046.5</v>
      </c>
      <c r="K14" s="71">
        <v>885.5</v>
      </c>
      <c r="L14" s="71">
        <v>966</v>
      </c>
      <c r="M14" s="71">
        <v>113.8</v>
      </c>
      <c r="N14" s="78">
        <v>0.32</v>
      </c>
      <c r="O14" s="78">
        <v>0.68</v>
      </c>
      <c r="P14" s="55"/>
      <c r="Q14" s="55"/>
      <c r="R14" s="55"/>
      <c r="S14" s="55"/>
      <c r="T14" s="55"/>
      <c r="U14" s="55"/>
      <c r="V14" s="55"/>
      <c r="W14" s="55"/>
      <c r="X14" s="55"/>
      <c r="Y14" s="62" t="s">
        <v>78</v>
      </c>
      <c r="Z14" s="63"/>
      <c r="AA14" s="63"/>
      <c r="AB14" s="63"/>
      <c r="AC14" s="57"/>
      <c r="AD14" s="57"/>
      <c r="AE14" s="57"/>
      <c r="AF14" s="57"/>
      <c r="AG14" s="57"/>
      <c r="AH14" s="57"/>
      <c r="AI14" s="62" t="s">
        <v>78</v>
      </c>
      <c r="AJ14" s="62"/>
      <c r="AK14" s="62"/>
      <c r="AL14" s="62"/>
      <c r="AM14" s="57"/>
      <c r="AN14" s="57"/>
      <c r="AO14" s="57"/>
      <c r="AP14" s="55"/>
    </row>
    <row r="15" spans="1:42" ht="17" thickBot="1" x14ac:dyDescent="0.25">
      <c r="A15" s="75" t="s">
        <v>44</v>
      </c>
      <c r="B15" s="70">
        <v>970.5</v>
      </c>
      <c r="C15" s="70">
        <v>961.5</v>
      </c>
      <c r="D15" s="70">
        <v>966</v>
      </c>
      <c r="E15" s="70">
        <v>6.4</v>
      </c>
      <c r="F15" s="76">
        <v>0.41</v>
      </c>
      <c r="G15" s="76">
        <v>0.59</v>
      </c>
      <c r="H15" s="55"/>
      <c r="I15" s="77" t="s">
        <v>44</v>
      </c>
      <c r="J15" s="71">
        <v>736</v>
      </c>
      <c r="K15" s="71">
        <v>737.5</v>
      </c>
      <c r="L15" s="71">
        <v>736.8</v>
      </c>
      <c r="M15" s="71">
        <v>1.1000000000000001</v>
      </c>
      <c r="N15" s="78">
        <v>0.24</v>
      </c>
      <c r="O15" s="78">
        <v>0.76</v>
      </c>
      <c r="P15" s="55"/>
      <c r="Q15" s="55"/>
      <c r="R15" s="55"/>
      <c r="S15" s="55"/>
      <c r="T15" s="55"/>
      <c r="U15" s="55"/>
      <c r="V15" s="55"/>
      <c r="W15" s="55"/>
      <c r="X15" s="55"/>
      <c r="Y15" s="66" t="s">
        <v>101</v>
      </c>
      <c r="Z15" s="67">
        <v>0.3</v>
      </c>
      <c r="AA15" s="68" t="s">
        <v>83</v>
      </c>
      <c r="AB15" s="69"/>
      <c r="AC15" s="69"/>
      <c r="AD15" s="69"/>
      <c r="AE15" s="57"/>
      <c r="AF15" s="57"/>
      <c r="AG15" s="57"/>
      <c r="AH15" s="57"/>
      <c r="AI15" s="66" t="s">
        <v>101</v>
      </c>
      <c r="AJ15" s="67">
        <v>0.3</v>
      </c>
      <c r="AK15" s="68" t="s">
        <v>83</v>
      </c>
      <c r="AL15" s="69"/>
      <c r="AM15" s="69"/>
      <c r="AN15" s="69"/>
      <c r="AO15" s="57"/>
      <c r="AP15" s="55"/>
    </row>
    <row r="16" spans="1:42" ht="17" thickBot="1" x14ac:dyDescent="0.25">
      <c r="A16" s="75" t="s">
        <v>45</v>
      </c>
      <c r="B16" s="70">
        <v>814.5</v>
      </c>
      <c r="C16" s="70">
        <v>959.5</v>
      </c>
      <c r="D16" s="70">
        <v>887</v>
      </c>
      <c r="E16" s="70">
        <v>102.5</v>
      </c>
      <c r="F16" s="76">
        <v>0.37</v>
      </c>
      <c r="G16" s="76">
        <v>0.63</v>
      </c>
      <c r="H16" s="55"/>
      <c r="I16" s="77" t="s">
        <v>45</v>
      </c>
      <c r="J16" s="71">
        <v>585.5</v>
      </c>
      <c r="K16" s="71">
        <v>680.5</v>
      </c>
      <c r="L16" s="71">
        <v>633</v>
      </c>
      <c r="M16" s="71">
        <v>67.2</v>
      </c>
      <c r="N16" s="78">
        <v>0.21</v>
      </c>
      <c r="O16" s="78">
        <v>0.79</v>
      </c>
      <c r="P16" s="55"/>
      <c r="Q16" s="55"/>
      <c r="R16" s="55"/>
      <c r="S16" s="55"/>
      <c r="T16" s="55"/>
      <c r="U16" s="55"/>
      <c r="V16" s="55"/>
      <c r="W16" s="55"/>
      <c r="X16" s="55"/>
      <c r="Y16" s="72" t="s">
        <v>30</v>
      </c>
      <c r="Z16" s="361" t="s">
        <v>84</v>
      </c>
      <c r="AA16" s="362"/>
      <c r="AB16" s="362"/>
      <c r="AC16" s="362"/>
      <c r="AD16" s="363"/>
      <c r="AE16" s="74" t="s">
        <v>85</v>
      </c>
      <c r="AF16" s="73" t="s">
        <v>86</v>
      </c>
      <c r="AG16" s="73"/>
      <c r="AH16" s="73"/>
      <c r="AI16" s="72" t="s">
        <v>30</v>
      </c>
      <c r="AJ16" s="361" t="s">
        <v>84</v>
      </c>
      <c r="AK16" s="362"/>
      <c r="AL16" s="362"/>
      <c r="AM16" s="362"/>
      <c r="AN16" s="363"/>
      <c r="AO16" s="74" t="s">
        <v>85</v>
      </c>
      <c r="AP16" s="73" t="s">
        <v>86</v>
      </c>
    </row>
    <row r="17" spans="1:42" ht="17" thickBot="1" x14ac:dyDescent="0.25">
      <c r="A17" s="354" t="s">
        <v>102</v>
      </c>
      <c r="B17" s="356" t="s">
        <v>27</v>
      </c>
      <c r="C17" s="357"/>
      <c r="D17" s="357"/>
      <c r="E17" s="358"/>
      <c r="F17" s="354" t="s">
        <v>28</v>
      </c>
      <c r="G17" s="354" t="s">
        <v>29</v>
      </c>
      <c r="H17" s="55"/>
      <c r="I17" s="359" t="s">
        <v>103</v>
      </c>
      <c r="J17" s="351" t="s">
        <v>27</v>
      </c>
      <c r="K17" s="352"/>
      <c r="L17" s="352"/>
      <c r="M17" s="353"/>
      <c r="N17" s="359" t="s">
        <v>28</v>
      </c>
      <c r="O17" s="359" t="s">
        <v>29</v>
      </c>
      <c r="P17" s="55"/>
      <c r="Q17" s="55"/>
      <c r="R17" s="55"/>
      <c r="S17" s="55"/>
      <c r="T17" s="55"/>
      <c r="U17" s="55"/>
      <c r="V17" s="55"/>
      <c r="W17" s="55"/>
      <c r="X17" s="55"/>
      <c r="Y17" s="79"/>
      <c r="Z17" s="364" t="s">
        <v>87</v>
      </c>
      <c r="AA17" s="365"/>
      <c r="AB17" s="365"/>
      <c r="AC17" s="365"/>
      <c r="AD17" s="366"/>
      <c r="AE17" s="80"/>
      <c r="AF17" s="73"/>
      <c r="AG17" s="73"/>
      <c r="AH17" s="73"/>
      <c r="AI17" s="79"/>
      <c r="AJ17" s="364" t="s">
        <v>88</v>
      </c>
      <c r="AK17" s="365"/>
      <c r="AL17" s="365"/>
      <c r="AM17" s="365"/>
      <c r="AN17" s="366"/>
      <c r="AO17" s="80"/>
      <c r="AP17" s="73"/>
    </row>
    <row r="18" spans="1:42" ht="17" thickBot="1" x14ac:dyDescent="0.25">
      <c r="A18" s="355"/>
      <c r="B18" s="70" t="s">
        <v>36</v>
      </c>
      <c r="C18" s="70" t="s">
        <v>37</v>
      </c>
      <c r="D18" s="70" t="s">
        <v>38</v>
      </c>
      <c r="E18" s="70" t="s">
        <v>39</v>
      </c>
      <c r="F18" s="355"/>
      <c r="G18" s="355"/>
      <c r="H18" s="55"/>
      <c r="I18" s="360"/>
      <c r="J18" s="71" t="s">
        <v>36</v>
      </c>
      <c r="K18" s="71" t="s">
        <v>37</v>
      </c>
      <c r="L18" s="71" t="s">
        <v>38</v>
      </c>
      <c r="M18" s="71" t="s">
        <v>39</v>
      </c>
      <c r="N18" s="360"/>
      <c r="O18" s="360"/>
      <c r="P18" s="55"/>
      <c r="Q18" s="55"/>
      <c r="R18" s="55"/>
      <c r="S18" s="55"/>
      <c r="T18" s="55"/>
      <c r="U18" s="55"/>
      <c r="V18" s="55"/>
      <c r="W18" s="55"/>
      <c r="X18" s="55"/>
      <c r="Y18" s="82" t="s">
        <v>40</v>
      </c>
      <c r="Z18" s="83" t="s">
        <v>104</v>
      </c>
      <c r="AA18" s="84" t="s">
        <v>105</v>
      </c>
      <c r="AB18" s="84" t="s">
        <v>106</v>
      </c>
      <c r="AC18" s="84" t="s">
        <v>107</v>
      </c>
      <c r="AD18" s="84" t="s">
        <v>108</v>
      </c>
      <c r="AE18" s="85" t="s">
        <v>95</v>
      </c>
      <c r="AF18" s="73" t="s">
        <v>96</v>
      </c>
      <c r="AG18" s="73"/>
      <c r="AH18" s="73"/>
      <c r="AI18" s="82" t="s">
        <v>40</v>
      </c>
      <c r="AJ18" s="83" t="s">
        <v>104</v>
      </c>
      <c r="AK18" s="84" t="s">
        <v>105</v>
      </c>
      <c r="AL18" s="84" t="s">
        <v>106</v>
      </c>
      <c r="AM18" s="84" t="s">
        <v>107</v>
      </c>
      <c r="AN18" s="84" t="s">
        <v>108</v>
      </c>
      <c r="AO18" s="85" t="s">
        <v>95</v>
      </c>
      <c r="AP18" s="73" t="s">
        <v>96</v>
      </c>
    </row>
    <row r="19" spans="1:42" ht="17" thickBot="1" x14ac:dyDescent="0.25">
      <c r="A19" s="75" t="s">
        <v>25</v>
      </c>
      <c r="B19" s="70">
        <v>2457</v>
      </c>
      <c r="C19" s="70">
        <v>1995.5</v>
      </c>
      <c r="D19" s="70">
        <v>2226.3000000000002</v>
      </c>
      <c r="E19" s="70">
        <v>326.3</v>
      </c>
      <c r="F19" s="76">
        <v>1</v>
      </c>
      <c r="G19" s="76">
        <v>0</v>
      </c>
      <c r="H19" s="55"/>
      <c r="I19" s="77" t="s">
        <v>25</v>
      </c>
      <c r="J19" s="71">
        <v>1391</v>
      </c>
      <c r="K19" s="71">
        <v>1298</v>
      </c>
      <c r="L19" s="71">
        <v>1344.5</v>
      </c>
      <c r="M19" s="71">
        <v>65.8</v>
      </c>
      <c r="N19" s="78">
        <v>1</v>
      </c>
      <c r="O19" s="78">
        <v>0</v>
      </c>
      <c r="P19" s="55"/>
      <c r="Q19" s="55"/>
      <c r="R19" s="55"/>
      <c r="S19" s="55"/>
      <c r="T19" s="55"/>
      <c r="U19" s="55"/>
      <c r="V19" s="55"/>
      <c r="W19" s="55"/>
      <c r="X19" s="55"/>
      <c r="Y19" s="86">
        <v>0.5</v>
      </c>
      <c r="Z19" s="110">
        <v>8.2900000000000005E-3</v>
      </c>
      <c r="AA19" s="111">
        <v>1.77E-2</v>
      </c>
      <c r="AB19" s="110"/>
      <c r="AC19" s="110"/>
      <c r="AD19" s="110"/>
      <c r="AE19" s="112">
        <v>1.2999999999999999E-2</v>
      </c>
      <c r="AF19" s="90">
        <v>0.84050999999999998</v>
      </c>
      <c r="AG19" s="90"/>
      <c r="AH19" s="91"/>
      <c r="AI19" s="86">
        <v>0.5</v>
      </c>
      <c r="AJ19" s="113">
        <v>0.16800000000000001</v>
      </c>
      <c r="AK19" s="113">
        <v>0.17299999999999999</v>
      </c>
      <c r="AL19" s="113"/>
      <c r="AM19" s="113"/>
      <c r="AN19" s="113"/>
      <c r="AO19" s="114">
        <v>0.17</v>
      </c>
      <c r="AP19" s="90">
        <v>10.98676</v>
      </c>
    </row>
    <row r="20" spans="1:42" ht="17" thickBot="1" x14ac:dyDescent="0.25">
      <c r="A20" s="75" t="s">
        <v>89</v>
      </c>
      <c r="B20" s="70">
        <v>1292.5</v>
      </c>
      <c r="C20" s="70">
        <v>1344</v>
      </c>
      <c r="D20" s="70">
        <v>1318.3</v>
      </c>
      <c r="E20" s="70">
        <v>36.4</v>
      </c>
      <c r="F20" s="76">
        <v>0.59</v>
      </c>
      <c r="G20" s="76">
        <v>0.41</v>
      </c>
      <c r="H20" s="55"/>
      <c r="I20" s="77" t="s">
        <v>89</v>
      </c>
      <c r="J20" s="71">
        <v>861.5</v>
      </c>
      <c r="K20" s="71">
        <v>813.5</v>
      </c>
      <c r="L20" s="71">
        <v>837.5</v>
      </c>
      <c r="M20" s="71">
        <v>33.9</v>
      </c>
      <c r="N20" s="78">
        <v>0.62</v>
      </c>
      <c r="O20" s="78">
        <v>0.38</v>
      </c>
      <c r="P20" s="55"/>
      <c r="Q20" s="55"/>
      <c r="R20" s="55"/>
      <c r="S20" s="55"/>
      <c r="T20" s="55"/>
      <c r="U20" s="55"/>
      <c r="V20" s="55"/>
      <c r="W20" s="55"/>
      <c r="X20" s="55"/>
      <c r="Y20" s="86">
        <v>2</v>
      </c>
      <c r="Z20" s="110"/>
      <c r="AA20" s="110"/>
      <c r="AB20" s="111">
        <v>5.1400000000000001E-2</v>
      </c>
      <c r="AC20" s="111">
        <v>6.4299999999999996E-2</v>
      </c>
      <c r="AD20" s="110"/>
      <c r="AE20" s="112">
        <v>5.7799999999999997E-2</v>
      </c>
      <c r="AF20" s="90">
        <v>3.7356199999999999</v>
      </c>
      <c r="AG20" s="90"/>
      <c r="AH20" s="91"/>
      <c r="AI20" s="95">
        <v>2</v>
      </c>
      <c r="AJ20" s="113"/>
      <c r="AK20" s="113"/>
      <c r="AL20" s="113">
        <v>0.18</v>
      </c>
      <c r="AM20" s="113">
        <v>0.17199999999999999</v>
      </c>
      <c r="AN20" s="113"/>
      <c r="AO20" s="114">
        <v>0.17599999999999999</v>
      </c>
      <c r="AP20" s="90">
        <v>11.37341</v>
      </c>
    </row>
    <row r="21" spans="1:42" ht="17" thickBot="1" x14ac:dyDescent="0.25">
      <c r="A21" s="75" t="s">
        <v>43</v>
      </c>
      <c r="B21" s="70">
        <v>1284</v>
      </c>
      <c r="C21" s="70">
        <v>1052</v>
      </c>
      <c r="D21" s="70">
        <v>1168</v>
      </c>
      <c r="E21" s="70">
        <v>164</v>
      </c>
      <c r="F21" s="76">
        <v>0.52</v>
      </c>
      <c r="G21" s="76">
        <v>0.48</v>
      </c>
      <c r="H21" s="55"/>
      <c r="I21" s="77" t="s">
        <v>43</v>
      </c>
      <c r="J21" s="71">
        <v>685.5</v>
      </c>
      <c r="K21" s="71">
        <v>595</v>
      </c>
      <c r="L21" s="71">
        <v>640.29999999999995</v>
      </c>
      <c r="M21" s="71">
        <v>64</v>
      </c>
      <c r="N21" s="78">
        <v>0.48</v>
      </c>
      <c r="O21" s="78">
        <v>0.52</v>
      </c>
      <c r="P21" s="55"/>
      <c r="Q21" s="55"/>
      <c r="R21" s="55"/>
      <c r="S21" s="55"/>
      <c r="T21" s="55"/>
      <c r="U21" s="55"/>
      <c r="V21" s="55"/>
      <c r="W21" s="55"/>
      <c r="X21" s="55"/>
      <c r="Y21" s="95">
        <v>4</v>
      </c>
      <c r="Z21" s="111">
        <v>4.7699999999999999E-2</v>
      </c>
      <c r="AA21" s="110"/>
      <c r="AB21" s="110"/>
      <c r="AC21" s="110"/>
      <c r="AD21" s="115">
        <v>0.106</v>
      </c>
      <c r="AE21" s="116">
        <v>7.6999999999999999E-2</v>
      </c>
      <c r="AF21" s="90">
        <v>4.9609899999999998</v>
      </c>
      <c r="AG21" s="90"/>
      <c r="AH21" s="91"/>
      <c r="AI21" s="86">
        <v>4</v>
      </c>
      <c r="AJ21" s="113">
        <v>0.152</v>
      </c>
      <c r="AK21" s="113"/>
      <c r="AL21" s="113"/>
      <c r="AM21" s="113"/>
      <c r="AN21" s="113">
        <v>0.17499999999999999</v>
      </c>
      <c r="AO21" s="114">
        <v>0.16400000000000001</v>
      </c>
      <c r="AP21" s="90">
        <v>10.56442</v>
      </c>
    </row>
    <row r="22" spans="1:42" ht="17" thickBot="1" x14ac:dyDescent="0.25">
      <c r="A22" s="75" t="s">
        <v>44</v>
      </c>
      <c r="B22" s="70">
        <v>792.5</v>
      </c>
      <c r="C22" s="70">
        <v>823.5</v>
      </c>
      <c r="D22" s="70">
        <v>808</v>
      </c>
      <c r="E22" s="70">
        <v>21.9</v>
      </c>
      <c r="F22" s="76">
        <v>0.36</v>
      </c>
      <c r="G22" s="76">
        <v>0.64</v>
      </c>
      <c r="H22" s="55"/>
      <c r="I22" s="77" t="s">
        <v>44</v>
      </c>
      <c r="J22" s="71">
        <v>460.5</v>
      </c>
      <c r="K22" s="71">
        <v>481</v>
      </c>
      <c r="L22" s="71">
        <v>470.8</v>
      </c>
      <c r="M22" s="71">
        <v>14.5</v>
      </c>
      <c r="N22" s="78">
        <v>0.35</v>
      </c>
      <c r="O22" s="78">
        <v>0.65</v>
      </c>
      <c r="P22" s="55"/>
      <c r="Q22" s="55"/>
      <c r="R22" s="55"/>
      <c r="S22" s="55"/>
      <c r="T22" s="55"/>
      <c r="U22" s="55"/>
      <c r="V22" s="55"/>
      <c r="W22" s="55"/>
      <c r="X22" s="55"/>
      <c r="Y22" s="86">
        <v>8</v>
      </c>
      <c r="Z22" s="110"/>
      <c r="AA22" s="111">
        <v>7.0699999999999999E-2</v>
      </c>
      <c r="AB22" s="111">
        <v>4.1799999999999997E-2</v>
      </c>
      <c r="AC22" s="110"/>
      <c r="AD22" s="117"/>
      <c r="AE22" s="118">
        <v>5.6300000000000003E-2</v>
      </c>
      <c r="AF22" s="90">
        <v>3.63449</v>
      </c>
      <c r="AG22" s="90"/>
      <c r="AH22" s="91"/>
      <c r="AI22" s="86">
        <v>8</v>
      </c>
      <c r="AJ22" s="113"/>
      <c r="AK22" s="113">
        <v>0.219</v>
      </c>
      <c r="AL22" s="113">
        <v>0.183</v>
      </c>
      <c r="AM22" s="113"/>
      <c r="AN22" s="113"/>
      <c r="AO22" s="119">
        <v>0.20100000000000001</v>
      </c>
      <c r="AP22" s="90">
        <v>12.985429999999999</v>
      </c>
    </row>
    <row r="23" spans="1:42" ht="17" thickBot="1" x14ac:dyDescent="0.25">
      <c r="A23" s="75" t="s">
        <v>45</v>
      </c>
      <c r="B23" s="70">
        <v>754.5</v>
      </c>
      <c r="C23" s="70">
        <v>692</v>
      </c>
      <c r="D23" s="70">
        <v>723.3</v>
      </c>
      <c r="E23" s="70">
        <v>44.2</v>
      </c>
      <c r="F23" s="76">
        <v>0.32</v>
      </c>
      <c r="G23" s="76">
        <v>0.68</v>
      </c>
      <c r="H23" s="55"/>
      <c r="I23" s="77" t="s">
        <v>45</v>
      </c>
      <c r="J23" s="71">
        <v>460.5</v>
      </c>
      <c r="K23" s="71">
        <v>354</v>
      </c>
      <c r="L23" s="71">
        <v>407.3</v>
      </c>
      <c r="M23" s="71">
        <v>75.3</v>
      </c>
      <c r="N23" s="78">
        <v>0.3</v>
      </c>
      <c r="O23" s="78">
        <v>0.7</v>
      </c>
      <c r="P23" s="55"/>
      <c r="Q23" s="55"/>
      <c r="R23" s="55"/>
      <c r="S23" s="55"/>
      <c r="T23" s="55"/>
      <c r="U23" s="55"/>
      <c r="V23" s="55"/>
      <c r="W23" s="55"/>
      <c r="X23" s="55"/>
      <c r="Y23" s="101">
        <v>12</v>
      </c>
      <c r="Z23" s="120"/>
      <c r="AA23" s="120"/>
      <c r="AB23" s="120"/>
      <c r="AC23" s="121">
        <v>6.9400000000000003E-2</v>
      </c>
      <c r="AD23" s="122">
        <v>0.13800000000000001</v>
      </c>
      <c r="AE23" s="123">
        <v>0.104</v>
      </c>
      <c r="AF23" s="90">
        <v>6.7098300000000002</v>
      </c>
      <c r="AG23" s="90"/>
      <c r="AH23" s="91"/>
      <c r="AI23" s="101">
        <v>12</v>
      </c>
      <c r="AJ23" s="124"/>
      <c r="AK23" s="125"/>
      <c r="AL23" s="125"/>
      <c r="AM23" s="126">
        <v>0.155</v>
      </c>
      <c r="AN23" s="127">
        <v>0.192</v>
      </c>
      <c r="AO23" s="128">
        <v>0.17299999999999999</v>
      </c>
      <c r="AP23" s="90">
        <v>11.19495</v>
      </c>
    </row>
    <row r="24" spans="1:42" ht="17" thickBot="1" x14ac:dyDescent="0.25">
      <c r="A24" s="354" t="s">
        <v>109</v>
      </c>
      <c r="B24" s="356" t="s">
        <v>27</v>
      </c>
      <c r="C24" s="357"/>
      <c r="D24" s="357"/>
      <c r="E24" s="358"/>
      <c r="F24" s="354" t="s">
        <v>28</v>
      </c>
      <c r="G24" s="354" t="s">
        <v>29</v>
      </c>
      <c r="H24" s="55"/>
      <c r="I24" s="359" t="s">
        <v>110</v>
      </c>
      <c r="J24" s="351" t="s">
        <v>27</v>
      </c>
      <c r="K24" s="352"/>
      <c r="L24" s="352"/>
      <c r="M24" s="353"/>
      <c r="N24" s="359" t="s">
        <v>28</v>
      </c>
      <c r="O24" s="359" t="s">
        <v>29</v>
      </c>
      <c r="P24" s="55"/>
      <c r="Q24" s="55"/>
      <c r="R24" s="55"/>
      <c r="S24" s="55"/>
      <c r="T24" s="55"/>
      <c r="U24" s="55"/>
      <c r="V24" s="55"/>
      <c r="W24" s="55"/>
      <c r="X24" s="55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5"/>
    </row>
    <row r="25" spans="1:42" ht="17" thickBot="1" x14ac:dyDescent="0.25">
      <c r="A25" s="355"/>
      <c r="B25" s="70" t="s">
        <v>36</v>
      </c>
      <c r="C25" s="70" t="s">
        <v>37</v>
      </c>
      <c r="D25" s="70" t="s">
        <v>38</v>
      </c>
      <c r="E25" s="70" t="s">
        <v>39</v>
      </c>
      <c r="F25" s="355"/>
      <c r="G25" s="355"/>
      <c r="H25" s="55"/>
      <c r="I25" s="360"/>
      <c r="J25" s="71" t="s">
        <v>36</v>
      </c>
      <c r="K25" s="71" t="s">
        <v>37</v>
      </c>
      <c r="L25" s="71" t="s">
        <v>38</v>
      </c>
      <c r="M25" s="71" t="s">
        <v>39</v>
      </c>
      <c r="N25" s="360"/>
      <c r="O25" s="360"/>
      <c r="P25" s="55"/>
      <c r="Q25" s="55"/>
      <c r="R25" s="55"/>
      <c r="S25" s="55"/>
      <c r="T25" s="55"/>
      <c r="U25" s="55"/>
      <c r="V25" s="55"/>
      <c r="W25" s="55"/>
      <c r="X25" s="55"/>
      <c r="Y25" s="56" t="s">
        <v>111</v>
      </c>
      <c r="Z25" s="57"/>
      <c r="AA25" s="57"/>
      <c r="AB25" s="57"/>
      <c r="AC25" s="57"/>
      <c r="AD25" s="57"/>
      <c r="AE25" s="57"/>
      <c r="AF25" s="57"/>
      <c r="AG25" s="57"/>
      <c r="AH25" s="57"/>
      <c r="AI25" s="56" t="s">
        <v>112</v>
      </c>
      <c r="AJ25" s="56"/>
      <c r="AK25" s="56"/>
      <c r="AL25" s="56"/>
      <c r="AM25" s="57"/>
      <c r="AN25" s="57"/>
      <c r="AO25" s="57"/>
      <c r="AP25" s="55"/>
    </row>
    <row r="26" spans="1:42" ht="17" thickBot="1" x14ac:dyDescent="0.25">
      <c r="A26" s="75" t="s">
        <v>25</v>
      </c>
      <c r="B26" s="70">
        <v>2046.5</v>
      </c>
      <c r="C26" s="70">
        <v>2103.5</v>
      </c>
      <c r="D26" s="70">
        <v>2075</v>
      </c>
      <c r="E26" s="70">
        <v>40.299999999999997</v>
      </c>
      <c r="F26" s="76">
        <v>1</v>
      </c>
      <c r="G26" s="76">
        <v>0</v>
      </c>
      <c r="H26" s="55"/>
      <c r="I26" s="77" t="s">
        <v>25</v>
      </c>
      <c r="J26" s="71">
        <v>1578</v>
      </c>
      <c r="K26" s="71">
        <v>1890</v>
      </c>
      <c r="L26" s="71">
        <v>1734</v>
      </c>
      <c r="M26" s="71">
        <v>220.6</v>
      </c>
      <c r="N26" s="78">
        <v>1</v>
      </c>
      <c r="O26" s="78">
        <v>0</v>
      </c>
      <c r="P26" s="55"/>
      <c r="Q26" s="55"/>
      <c r="R26" s="55"/>
      <c r="S26" s="55"/>
      <c r="T26" s="55"/>
      <c r="U26" s="55"/>
      <c r="V26" s="55"/>
      <c r="W26" s="55"/>
      <c r="X26" s="55"/>
      <c r="Y26" s="62" t="s">
        <v>78</v>
      </c>
      <c r="Z26" s="63"/>
      <c r="AA26" s="63"/>
      <c r="AB26" s="63"/>
      <c r="AC26" s="57"/>
      <c r="AD26" s="57"/>
      <c r="AE26" s="57"/>
      <c r="AF26" s="57"/>
      <c r="AG26" s="57"/>
      <c r="AH26" s="57"/>
      <c r="AI26" s="62" t="s">
        <v>78</v>
      </c>
      <c r="AJ26" s="62"/>
      <c r="AK26" s="62"/>
      <c r="AL26" s="62"/>
      <c r="AM26" s="57"/>
      <c r="AN26" s="57"/>
      <c r="AO26" s="57"/>
      <c r="AP26" s="55"/>
    </row>
    <row r="27" spans="1:42" ht="17" thickBot="1" x14ac:dyDescent="0.25">
      <c r="A27" s="75" t="s">
        <v>89</v>
      </c>
      <c r="B27" s="70">
        <v>1216.5</v>
      </c>
      <c r="C27" s="70">
        <v>1277</v>
      </c>
      <c r="D27" s="70">
        <v>1246.8</v>
      </c>
      <c r="E27" s="70">
        <v>42.8</v>
      </c>
      <c r="F27" s="76">
        <v>0.6</v>
      </c>
      <c r="G27" s="76">
        <v>0.4</v>
      </c>
      <c r="H27" s="55"/>
      <c r="I27" s="77" t="s">
        <v>89</v>
      </c>
      <c r="J27" s="71">
        <v>887.5</v>
      </c>
      <c r="K27" s="71">
        <v>1130</v>
      </c>
      <c r="L27" s="71">
        <v>1008.8</v>
      </c>
      <c r="M27" s="71">
        <v>171.5</v>
      </c>
      <c r="N27" s="78">
        <v>0.57999999999999996</v>
      </c>
      <c r="O27" s="78">
        <v>0.42</v>
      </c>
      <c r="P27" s="55"/>
      <c r="Q27" s="55"/>
      <c r="R27" s="55"/>
      <c r="S27" s="55"/>
      <c r="T27" s="55"/>
      <c r="U27" s="55"/>
      <c r="V27" s="55"/>
      <c r="W27" s="55"/>
      <c r="X27" s="55"/>
      <c r="Y27" s="66" t="s">
        <v>113</v>
      </c>
      <c r="Z27" s="129">
        <v>1</v>
      </c>
      <c r="AA27" s="68" t="s">
        <v>83</v>
      </c>
      <c r="AB27" s="69"/>
      <c r="AC27" s="69"/>
      <c r="AD27" s="69"/>
      <c r="AE27" s="57"/>
      <c r="AF27" s="57"/>
      <c r="AG27" s="57"/>
      <c r="AH27" s="57"/>
      <c r="AI27" s="66" t="s">
        <v>113</v>
      </c>
      <c r="AJ27" s="129">
        <v>1</v>
      </c>
      <c r="AK27" s="68" t="s">
        <v>83</v>
      </c>
      <c r="AL27" s="69"/>
      <c r="AM27" s="69"/>
      <c r="AN27" s="69"/>
      <c r="AO27" s="57"/>
      <c r="AP27" s="55"/>
    </row>
    <row r="28" spans="1:42" ht="17" thickBot="1" x14ac:dyDescent="0.25">
      <c r="A28" s="75" t="s">
        <v>43</v>
      </c>
      <c r="B28" s="70">
        <v>997</v>
      </c>
      <c r="C28" s="70">
        <v>943</v>
      </c>
      <c r="D28" s="70">
        <v>970</v>
      </c>
      <c r="E28" s="70">
        <v>38.200000000000003</v>
      </c>
      <c r="F28" s="76">
        <v>0.47</v>
      </c>
      <c r="G28" s="76">
        <v>0.53</v>
      </c>
      <c r="H28" s="55"/>
      <c r="I28" s="77" t="s">
        <v>43</v>
      </c>
      <c r="J28" s="71">
        <v>567.5</v>
      </c>
      <c r="K28" s="71">
        <v>662.5</v>
      </c>
      <c r="L28" s="71">
        <v>615</v>
      </c>
      <c r="M28" s="71">
        <v>67.2</v>
      </c>
      <c r="N28" s="78">
        <v>0.35</v>
      </c>
      <c r="O28" s="78">
        <v>0.65</v>
      </c>
      <c r="P28" s="55"/>
      <c r="Q28" s="55"/>
      <c r="R28" s="55"/>
      <c r="S28" s="55"/>
      <c r="T28" s="55"/>
      <c r="U28" s="55"/>
      <c r="V28" s="55"/>
      <c r="W28" s="55"/>
      <c r="X28" s="55"/>
      <c r="Y28" s="72" t="s">
        <v>30</v>
      </c>
      <c r="Z28" s="361" t="s">
        <v>84</v>
      </c>
      <c r="AA28" s="362"/>
      <c r="AB28" s="362"/>
      <c r="AC28" s="362"/>
      <c r="AD28" s="363"/>
      <c r="AE28" s="74" t="s">
        <v>85</v>
      </c>
      <c r="AF28" s="73" t="s">
        <v>86</v>
      </c>
      <c r="AG28" s="73"/>
      <c r="AH28" s="73"/>
      <c r="AI28" s="72" t="s">
        <v>30</v>
      </c>
      <c r="AJ28" s="361" t="s">
        <v>84</v>
      </c>
      <c r="AK28" s="362"/>
      <c r="AL28" s="362"/>
      <c r="AM28" s="362"/>
      <c r="AN28" s="363"/>
      <c r="AO28" s="74" t="s">
        <v>85</v>
      </c>
      <c r="AP28" s="73" t="s">
        <v>86</v>
      </c>
    </row>
    <row r="29" spans="1:42" ht="17" thickBot="1" x14ac:dyDescent="0.25">
      <c r="A29" s="75" t="s">
        <v>44</v>
      </c>
      <c r="B29" s="70">
        <v>733</v>
      </c>
      <c r="C29" s="70">
        <v>728.5</v>
      </c>
      <c r="D29" s="70">
        <v>730.8</v>
      </c>
      <c r="E29" s="70">
        <v>3.2</v>
      </c>
      <c r="F29" s="76">
        <v>0.35</v>
      </c>
      <c r="G29" s="76">
        <v>0.65</v>
      </c>
      <c r="H29" s="55"/>
      <c r="I29" s="77" t="s">
        <v>44</v>
      </c>
      <c r="J29" s="71">
        <v>703</v>
      </c>
      <c r="K29" s="71">
        <v>635</v>
      </c>
      <c r="L29" s="71">
        <v>669</v>
      </c>
      <c r="M29" s="71">
        <v>48.1</v>
      </c>
      <c r="N29" s="78">
        <v>0.39</v>
      </c>
      <c r="O29" s="78">
        <v>0.61</v>
      </c>
      <c r="P29" s="55"/>
      <c r="Q29" s="55"/>
      <c r="R29" s="55"/>
      <c r="S29" s="55"/>
      <c r="T29" s="55"/>
      <c r="U29" s="55"/>
      <c r="V29" s="55"/>
      <c r="W29" s="55"/>
      <c r="X29" s="55"/>
      <c r="Y29" s="79"/>
      <c r="Z29" s="364" t="s">
        <v>87</v>
      </c>
      <c r="AA29" s="365"/>
      <c r="AB29" s="365"/>
      <c r="AC29" s="365"/>
      <c r="AD29" s="366"/>
      <c r="AE29" s="80"/>
      <c r="AF29" s="73"/>
      <c r="AG29" s="73"/>
      <c r="AH29" s="73"/>
      <c r="AI29" s="79"/>
      <c r="AJ29" s="364" t="s">
        <v>88</v>
      </c>
      <c r="AK29" s="365"/>
      <c r="AL29" s="365"/>
      <c r="AM29" s="365"/>
      <c r="AN29" s="366"/>
      <c r="AO29" s="80"/>
      <c r="AP29" s="73"/>
    </row>
    <row r="30" spans="1:42" ht="17" thickBot="1" x14ac:dyDescent="0.25">
      <c r="A30" s="75" t="s">
        <v>45</v>
      </c>
      <c r="B30" s="70">
        <v>746</v>
      </c>
      <c r="C30" s="70">
        <v>621.5</v>
      </c>
      <c r="D30" s="70">
        <v>683.8</v>
      </c>
      <c r="E30" s="70">
        <v>88</v>
      </c>
      <c r="F30" s="76">
        <v>0.33</v>
      </c>
      <c r="G30" s="76">
        <v>0.67</v>
      </c>
      <c r="H30" s="55"/>
      <c r="I30" s="77" t="s">
        <v>45</v>
      </c>
      <c r="J30" s="71">
        <v>809.5</v>
      </c>
      <c r="K30" s="71">
        <v>530</v>
      </c>
      <c r="L30" s="71">
        <v>669.8</v>
      </c>
      <c r="M30" s="71">
        <v>197.6</v>
      </c>
      <c r="N30" s="78">
        <v>0.39</v>
      </c>
      <c r="O30" s="78">
        <v>0.61</v>
      </c>
      <c r="P30" s="55"/>
      <c r="Q30" s="55"/>
      <c r="R30" s="55"/>
      <c r="S30" s="55"/>
      <c r="T30" s="55"/>
      <c r="U30" s="55"/>
      <c r="V30" s="55"/>
      <c r="W30" s="55"/>
      <c r="X30" s="55"/>
      <c r="Y30" s="82" t="s">
        <v>40</v>
      </c>
      <c r="Z30" s="83" t="s">
        <v>114</v>
      </c>
      <c r="AA30" s="84" t="s">
        <v>115</v>
      </c>
      <c r="AB30" s="84" t="s">
        <v>116</v>
      </c>
      <c r="AC30" s="84" t="s">
        <v>117</v>
      </c>
      <c r="AD30" s="84" t="s">
        <v>118</v>
      </c>
      <c r="AE30" s="85" t="s">
        <v>95</v>
      </c>
      <c r="AF30" s="73" t="s">
        <v>96</v>
      </c>
      <c r="AG30" s="73"/>
      <c r="AH30" s="73"/>
      <c r="AI30" s="82" t="s">
        <v>40</v>
      </c>
      <c r="AJ30" s="83" t="s">
        <v>114</v>
      </c>
      <c r="AK30" s="84" t="s">
        <v>115</v>
      </c>
      <c r="AL30" s="84" t="s">
        <v>116</v>
      </c>
      <c r="AM30" s="84" t="s">
        <v>117</v>
      </c>
      <c r="AN30" s="84" t="s">
        <v>118</v>
      </c>
      <c r="AO30" s="85" t="s">
        <v>95</v>
      </c>
      <c r="AP30" s="73" t="s">
        <v>96</v>
      </c>
    </row>
    <row r="31" spans="1:42" ht="17" thickBot="1" x14ac:dyDescent="0.25">
      <c r="A31" s="354" t="s">
        <v>119</v>
      </c>
      <c r="B31" s="356" t="s">
        <v>27</v>
      </c>
      <c r="C31" s="357"/>
      <c r="D31" s="357"/>
      <c r="E31" s="358"/>
      <c r="F31" s="354" t="s">
        <v>28</v>
      </c>
      <c r="G31" s="354" t="s">
        <v>29</v>
      </c>
      <c r="H31" s="55"/>
      <c r="I31" s="359" t="s">
        <v>120</v>
      </c>
      <c r="J31" s="351" t="s">
        <v>27</v>
      </c>
      <c r="K31" s="352"/>
      <c r="L31" s="352"/>
      <c r="M31" s="353"/>
      <c r="N31" s="359" t="s">
        <v>28</v>
      </c>
      <c r="O31" s="359" t="s">
        <v>29</v>
      </c>
      <c r="P31" s="55"/>
      <c r="Q31" s="55"/>
      <c r="R31" s="55"/>
      <c r="S31" s="55"/>
      <c r="T31" s="55"/>
      <c r="U31" s="55"/>
      <c r="V31" s="55"/>
      <c r="W31" s="55"/>
      <c r="X31" s="55"/>
      <c r="Y31" s="86">
        <v>0.5</v>
      </c>
      <c r="Z31" s="130">
        <v>0.17299999999999999</v>
      </c>
      <c r="AA31" s="130">
        <v>0.12</v>
      </c>
      <c r="AB31" s="110"/>
      <c r="AC31" s="110"/>
      <c r="AD31" s="110"/>
      <c r="AE31" s="131">
        <v>0.14599999999999999</v>
      </c>
      <c r="AF31" s="90">
        <v>9.4520599999999995</v>
      </c>
      <c r="AG31" s="90"/>
      <c r="AH31" s="91"/>
      <c r="AI31" s="86">
        <v>0.5</v>
      </c>
      <c r="AJ31" s="113">
        <v>0.14099999999999999</v>
      </c>
      <c r="AK31" s="92">
        <v>6.9400000000000003E-2</v>
      </c>
      <c r="AL31" s="113"/>
      <c r="AM31" s="113"/>
      <c r="AN31" s="113"/>
      <c r="AO31" s="114">
        <v>0.105</v>
      </c>
      <c r="AP31" s="90">
        <v>6.7871600000000001</v>
      </c>
    </row>
    <row r="32" spans="1:42" ht="17" thickBot="1" x14ac:dyDescent="0.25">
      <c r="A32" s="355"/>
      <c r="B32" s="70" t="s">
        <v>36</v>
      </c>
      <c r="C32" s="70" t="s">
        <v>37</v>
      </c>
      <c r="D32" s="70" t="s">
        <v>38</v>
      </c>
      <c r="E32" s="70" t="s">
        <v>39</v>
      </c>
      <c r="F32" s="355"/>
      <c r="G32" s="355"/>
      <c r="H32" s="55"/>
      <c r="I32" s="360"/>
      <c r="J32" s="71" t="s">
        <v>36</v>
      </c>
      <c r="K32" s="71" t="s">
        <v>37</v>
      </c>
      <c r="L32" s="71" t="s">
        <v>38</v>
      </c>
      <c r="M32" s="71" t="s">
        <v>39</v>
      </c>
      <c r="N32" s="360"/>
      <c r="O32" s="360"/>
      <c r="P32" s="55"/>
      <c r="Q32" s="55"/>
      <c r="R32" s="55"/>
      <c r="S32" s="55"/>
      <c r="T32" s="55"/>
      <c r="U32" s="55"/>
      <c r="V32" s="55"/>
      <c r="W32" s="55"/>
      <c r="X32" s="55"/>
      <c r="Y32" s="86">
        <v>2</v>
      </c>
      <c r="Z32" s="110"/>
      <c r="AA32" s="110"/>
      <c r="AB32" s="130">
        <v>0.23799999999999999</v>
      </c>
      <c r="AC32" s="130">
        <v>0.29099999999999998</v>
      </c>
      <c r="AD32" s="110"/>
      <c r="AE32" s="131">
        <v>0.26400000000000001</v>
      </c>
      <c r="AF32" s="90">
        <v>17.072009999999999</v>
      </c>
      <c r="AG32" s="90"/>
      <c r="AH32" s="91"/>
      <c r="AI32" s="95">
        <v>2</v>
      </c>
      <c r="AJ32" s="113"/>
      <c r="AK32" s="113"/>
      <c r="AL32" s="113">
        <v>0.63400000000000001</v>
      </c>
      <c r="AM32" s="113">
        <v>0.51200000000000001</v>
      </c>
      <c r="AN32" s="113"/>
      <c r="AO32" s="114">
        <v>0.57299999999999995</v>
      </c>
      <c r="AP32" s="90">
        <v>36.99926</v>
      </c>
    </row>
    <row r="33" spans="1:42" ht="17" thickBot="1" x14ac:dyDescent="0.25">
      <c r="A33" s="75" t="s">
        <v>25</v>
      </c>
      <c r="B33" s="70">
        <v>2761</v>
      </c>
      <c r="C33" s="70">
        <v>2042.5</v>
      </c>
      <c r="D33" s="70">
        <v>2401.8000000000002</v>
      </c>
      <c r="E33" s="70">
        <v>508.1</v>
      </c>
      <c r="F33" s="76">
        <v>1</v>
      </c>
      <c r="G33" s="76">
        <v>0</v>
      </c>
      <c r="H33" s="55"/>
      <c r="I33" s="77" t="s">
        <v>25</v>
      </c>
      <c r="J33" s="71">
        <v>994</v>
      </c>
      <c r="K33" s="71">
        <v>927.5</v>
      </c>
      <c r="L33" s="71">
        <v>960.8</v>
      </c>
      <c r="M33" s="71">
        <v>47</v>
      </c>
      <c r="N33" s="78">
        <v>1</v>
      </c>
      <c r="O33" s="78">
        <v>0</v>
      </c>
      <c r="P33" s="55"/>
      <c r="Q33" s="55"/>
      <c r="R33" s="55"/>
      <c r="S33" s="55"/>
      <c r="T33" s="55"/>
      <c r="U33" s="55"/>
      <c r="V33" s="55"/>
      <c r="W33" s="55"/>
      <c r="X33" s="55"/>
      <c r="Y33" s="95">
        <v>4</v>
      </c>
      <c r="Z33" s="130">
        <v>0.27100000000000002</v>
      </c>
      <c r="AA33" s="110"/>
      <c r="AB33" s="110"/>
      <c r="AC33" s="110"/>
      <c r="AD33" s="115">
        <v>0.25800000000000001</v>
      </c>
      <c r="AE33" s="132">
        <v>0.26400000000000001</v>
      </c>
      <c r="AF33" s="90">
        <v>17.072009999999999</v>
      </c>
      <c r="AG33" s="90"/>
      <c r="AH33" s="98"/>
      <c r="AI33" s="86">
        <v>4</v>
      </c>
      <c r="AJ33" s="113">
        <v>0.45700000000000002</v>
      </c>
      <c r="AK33" s="113"/>
      <c r="AL33" s="113"/>
      <c r="AM33" s="113"/>
      <c r="AN33" s="113">
        <v>0.48299999999999998</v>
      </c>
      <c r="AO33" s="114">
        <v>0.47</v>
      </c>
      <c r="AP33" s="90">
        <v>30.337019999999999</v>
      </c>
    </row>
    <row r="34" spans="1:42" ht="17" thickBot="1" x14ac:dyDescent="0.25">
      <c r="A34" s="75" t="s">
        <v>89</v>
      </c>
      <c r="B34" s="70">
        <v>1208.5</v>
      </c>
      <c r="C34" s="70">
        <v>908.5</v>
      </c>
      <c r="D34" s="70">
        <v>1058.5</v>
      </c>
      <c r="E34" s="70">
        <v>212.1</v>
      </c>
      <c r="F34" s="76">
        <v>0.44</v>
      </c>
      <c r="G34" s="76">
        <v>0.56000000000000005</v>
      </c>
      <c r="H34" s="55"/>
      <c r="I34" s="77" t="s">
        <v>89</v>
      </c>
      <c r="J34" s="71">
        <v>619</v>
      </c>
      <c r="K34" s="71">
        <v>576.5</v>
      </c>
      <c r="L34" s="71">
        <v>597.79999999999995</v>
      </c>
      <c r="M34" s="71">
        <v>30.1</v>
      </c>
      <c r="N34" s="78">
        <v>0.62</v>
      </c>
      <c r="O34" s="78">
        <v>0.38</v>
      </c>
      <c r="P34" s="55"/>
      <c r="Q34" s="55"/>
      <c r="R34" s="55"/>
      <c r="S34" s="55"/>
      <c r="T34" s="55"/>
      <c r="U34" s="55"/>
      <c r="V34" s="55"/>
      <c r="W34" s="55"/>
      <c r="X34" s="55"/>
      <c r="Y34" s="86">
        <v>8</v>
      </c>
      <c r="Z34" s="110"/>
      <c r="AA34" s="130">
        <v>0.25800000000000001</v>
      </c>
      <c r="AB34" s="130">
        <v>0.26500000000000001</v>
      </c>
      <c r="AC34" s="110"/>
      <c r="AD34" s="117"/>
      <c r="AE34" s="132">
        <v>0.26200000000000001</v>
      </c>
      <c r="AF34" s="90">
        <v>16.893550000000001</v>
      </c>
      <c r="AG34" s="90"/>
      <c r="AH34" s="98"/>
      <c r="AI34" s="86">
        <v>8</v>
      </c>
      <c r="AJ34" s="113"/>
      <c r="AK34" s="113">
        <v>0.57599999999999996</v>
      </c>
      <c r="AL34" s="113">
        <v>0.65200000000000002</v>
      </c>
      <c r="AM34" s="113"/>
      <c r="AN34" s="113"/>
      <c r="AO34" s="119">
        <v>0.61399999999999999</v>
      </c>
      <c r="AP34" s="90">
        <v>39.67606</v>
      </c>
    </row>
    <row r="35" spans="1:42" ht="17" thickBot="1" x14ac:dyDescent="0.25">
      <c r="A35" s="75" t="s">
        <v>43</v>
      </c>
      <c r="B35" s="70">
        <v>1022</v>
      </c>
      <c r="C35" s="70">
        <v>918</v>
      </c>
      <c r="D35" s="70">
        <v>970</v>
      </c>
      <c r="E35" s="70">
        <v>73.5</v>
      </c>
      <c r="F35" s="76">
        <v>0.4</v>
      </c>
      <c r="G35" s="76">
        <v>0.6</v>
      </c>
      <c r="H35" s="55"/>
      <c r="I35" s="77" t="s">
        <v>43</v>
      </c>
      <c r="J35" s="71">
        <v>543</v>
      </c>
      <c r="K35" s="71">
        <v>542</v>
      </c>
      <c r="L35" s="71">
        <v>542.5</v>
      </c>
      <c r="M35" s="71">
        <v>0.7</v>
      </c>
      <c r="N35" s="78">
        <v>0.56000000000000005</v>
      </c>
      <c r="O35" s="78">
        <v>0.44</v>
      </c>
      <c r="P35" s="55"/>
      <c r="Q35" s="55"/>
      <c r="R35" s="55"/>
      <c r="S35" s="55"/>
      <c r="T35" s="55"/>
      <c r="U35" s="55"/>
      <c r="V35" s="55"/>
      <c r="W35" s="55"/>
      <c r="X35" s="55"/>
      <c r="Y35" s="101">
        <v>12</v>
      </c>
      <c r="Z35" s="120"/>
      <c r="AA35" s="120"/>
      <c r="AB35" s="120"/>
      <c r="AC35" s="133">
        <v>0.22800000000000001</v>
      </c>
      <c r="AD35" s="122">
        <v>0.254</v>
      </c>
      <c r="AE35" s="134">
        <v>0.24099999999999999</v>
      </c>
      <c r="AF35" s="90">
        <v>15.584899999999999</v>
      </c>
      <c r="AG35" s="90"/>
      <c r="AH35" s="98"/>
      <c r="AI35" s="101">
        <v>12</v>
      </c>
      <c r="AJ35" s="124"/>
      <c r="AK35" s="125"/>
      <c r="AL35" s="125"/>
      <c r="AM35" s="126">
        <v>0.49399999999999999</v>
      </c>
      <c r="AN35" s="127">
        <v>0.44400000000000001</v>
      </c>
      <c r="AO35" s="128">
        <v>0.46899999999999997</v>
      </c>
      <c r="AP35" s="90">
        <v>30.277529999999999</v>
      </c>
    </row>
    <row r="36" spans="1:42" ht="17" thickBot="1" x14ac:dyDescent="0.25">
      <c r="A36" s="75" t="s">
        <v>44</v>
      </c>
      <c r="B36" s="70">
        <v>714</v>
      </c>
      <c r="C36" s="70">
        <v>826.5</v>
      </c>
      <c r="D36" s="70">
        <v>770.3</v>
      </c>
      <c r="E36" s="70">
        <v>79.5</v>
      </c>
      <c r="F36" s="76">
        <v>0.32</v>
      </c>
      <c r="G36" s="76">
        <v>0.68</v>
      </c>
      <c r="H36" s="55"/>
      <c r="I36" s="77" t="s">
        <v>44</v>
      </c>
      <c r="J36" s="71">
        <v>495.5</v>
      </c>
      <c r="K36" s="71">
        <v>416</v>
      </c>
      <c r="L36" s="71">
        <v>455.8</v>
      </c>
      <c r="M36" s="71">
        <v>56.2</v>
      </c>
      <c r="N36" s="78">
        <v>0.47</v>
      </c>
      <c r="O36" s="78">
        <v>0.53</v>
      </c>
      <c r="P36" s="55"/>
      <c r="Q36" s="55"/>
      <c r="R36" s="55"/>
      <c r="S36" s="55"/>
      <c r="T36" s="55"/>
      <c r="U36" s="55"/>
      <c r="V36" s="55"/>
      <c r="W36" s="55"/>
      <c r="X36" s="55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135"/>
      <c r="AK36" s="135"/>
      <c r="AL36" s="135"/>
      <c r="AM36" s="135"/>
      <c r="AN36" s="135"/>
      <c r="AO36" s="135"/>
      <c r="AP36" s="55"/>
    </row>
    <row r="37" spans="1:42" ht="17" thickBot="1" x14ac:dyDescent="0.25">
      <c r="A37" s="75" t="s">
        <v>45</v>
      </c>
      <c r="B37" s="70">
        <v>818</v>
      </c>
      <c r="C37" s="70">
        <v>714</v>
      </c>
      <c r="D37" s="70">
        <v>766</v>
      </c>
      <c r="E37" s="70">
        <v>73.5</v>
      </c>
      <c r="F37" s="76">
        <v>0.32</v>
      </c>
      <c r="G37" s="76">
        <v>0.68</v>
      </c>
      <c r="H37" s="55"/>
      <c r="I37" s="77" t="s">
        <v>45</v>
      </c>
      <c r="J37" s="71">
        <v>590.5</v>
      </c>
      <c r="K37" s="71">
        <v>438.5</v>
      </c>
      <c r="L37" s="71">
        <v>514.5</v>
      </c>
      <c r="M37" s="71">
        <v>107.5</v>
      </c>
      <c r="N37" s="78">
        <v>0.54</v>
      </c>
      <c r="O37" s="78">
        <v>0.46</v>
      </c>
      <c r="P37" s="55"/>
      <c r="Q37" s="55"/>
      <c r="R37" s="55"/>
      <c r="S37" s="55"/>
      <c r="T37" s="55"/>
      <c r="U37" s="55"/>
      <c r="V37" s="55"/>
      <c r="W37" s="55"/>
      <c r="X37" s="55"/>
      <c r="Y37" s="56" t="s">
        <v>121</v>
      </c>
      <c r="Z37" s="57"/>
      <c r="AA37" s="57"/>
      <c r="AB37" s="57"/>
      <c r="AC37" s="57"/>
      <c r="AD37" s="57"/>
      <c r="AE37" s="57"/>
      <c r="AF37" s="57"/>
      <c r="AG37" s="57"/>
      <c r="AH37" s="57"/>
      <c r="AI37" s="56" t="s">
        <v>122</v>
      </c>
      <c r="AJ37" s="56"/>
      <c r="AK37" s="56"/>
      <c r="AL37" s="56"/>
      <c r="AM37" s="57"/>
      <c r="AN37" s="57"/>
      <c r="AO37" s="57"/>
      <c r="AP37" s="55"/>
    </row>
    <row r="38" spans="1:42" x14ac:dyDescent="0.2">
      <c r="A38" s="55"/>
      <c r="B38" s="55"/>
      <c r="C38" s="55"/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62" t="s">
        <v>78</v>
      </c>
      <c r="Z38" s="63"/>
      <c r="AA38" s="63"/>
      <c r="AB38" s="63"/>
      <c r="AC38" s="57"/>
      <c r="AD38" s="57"/>
      <c r="AE38" s="57"/>
      <c r="AF38" s="57"/>
      <c r="AG38" s="57"/>
      <c r="AH38" s="57"/>
      <c r="AI38" s="62" t="s">
        <v>78</v>
      </c>
      <c r="AJ38" s="62"/>
      <c r="AK38" s="62"/>
      <c r="AL38" s="62"/>
      <c r="AM38" s="57"/>
      <c r="AN38" s="57"/>
      <c r="AO38" s="57"/>
      <c r="AP38" s="55"/>
    </row>
    <row r="39" spans="1:42" ht="17" thickBot="1" x14ac:dyDescent="0.25">
      <c r="A39" s="55"/>
      <c r="B39" s="55"/>
      <c r="C39" s="55"/>
      <c r="D39" s="55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66" t="s">
        <v>123</v>
      </c>
      <c r="Z39" s="129">
        <v>3</v>
      </c>
      <c r="AA39" s="68" t="s">
        <v>83</v>
      </c>
      <c r="AB39" s="69"/>
      <c r="AC39" s="69"/>
      <c r="AD39" s="69"/>
      <c r="AE39" s="57"/>
      <c r="AF39" s="57"/>
      <c r="AG39" s="57"/>
      <c r="AH39" s="57"/>
      <c r="AI39" s="66" t="s">
        <v>123</v>
      </c>
      <c r="AJ39" s="129">
        <v>3</v>
      </c>
      <c r="AK39" s="68" t="s">
        <v>83</v>
      </c>
      <c r="AL39" s="69"/>
      <c r="AM39" s="69"/>
      <c r="AN39" s="69"/>
      <c r="AO39" s="57"/>
      <c r="AP39" s="55"/>
    </row>
    <row r="40" spans="1:42" x14ac:dyDescent="0.2">
      <c r="A40" s="55"/>
      <c r="B40" s="55"/>
      <c r="C40" s="55"/>
      <c r="D40" s="55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72" t="s">
        <v>30</v>
      </c>
      <c r="Z40" s="361" t="s">
        <v>84</v>
      </c>
      <c r="AA40" s="362"/>
      <c r="AB40" s="362"/>
      <c r="AC40" s="362"/>
      <c r="AD40" s="363"/>
      <c r="AE40" s="74" t="s">
        <v>85</v>
      </c>
      <c r="AF40" s="73" t="s">
        <v>86</v>
      </c>
      <c r="AG40" s="73"/>
      <c r="AH40" s="73"/>
      <c r="AI40" s="72" t="s">
        <v>30</v>
      </c>
      <c r="AJ40" s="361" t="s">
        <v>84</v>
      </c>
      <c r="AK40" s="362"/>
      <c r="AL40" s="362"/>
      <c r="AM40" s="362"/>
      <c r="AN40" s="363"/>
      <c r="AO40" s="74" t="s">
        <v>85</v>
      </c>
      <c r="AP40" s="73" t="s">
        <v>86</v>
      </c>
    </row>
    <row r="41" spans="1:42" x14ac:dyDescent="0.2">
      <c r="A41" s="55"/>
      <c r="B41" s="55"/>
      <c r="C41" s="55"/>
      <c r="D41" s="55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79"/>
      <c r="Z41" s="364" t="s">
        <v>87</v>
      </c>
      <c r="AA41" s="365"/>
      <c r="AB41" s="365"/>
      <c r="AC41" s="365"/>
      <c r="AD41" s="366"/>
      <c r="AE41" s="80"/>
      <c r="AF41" s="73"/>
      <c r="AG41" s="73"/>
      <c r="AH41" s="73"/>
      <c r="AI41" s="79"/>
      <c r="AJ41" s="364" t="s">
        <v>88</v>
      </c>
      <c r="AK41" s="365"/>
      <c r="AL41" s="365"/>
      <c r="AM41" s="365"/>
      <c r="AN41" s="366"/>
      <c r="AO41" s="80"/>
      <c r="AP41" s="73"/>
    </row>
    <row r="42" spans="1:42" x14ac:dyDescent="0.2">
      <c r="A42" s="55"/>
      <c r="B42" s="55"/>
      <c r="C42" s="55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82" t="s">
        <v>40</v>
      </c>
      <c r="Z42" s="83" t="s">
        <v>124</v>
      </c>
      <c r="AA42" s="84" t="s">
        <v>125</v>
      </c>
      <c r="AB42" s="84" t="s">
        <v>126</v>
      </c>
      <c r="AC42" s="84" t="s">
        <v>127</v>
      </c>
      <c r="AD42" s="84" t="s">
        <v>128</v>
      </c>
      <c r="AE42" s="85" t="s">
        <v>95</v>
      </c>
      <c r="AF42" s="73" t="s">
        <v>96</v>
      </c>
      <c r="AG42" s="73"/>
      <c r="AH42" s="73"/>
      <c r="AI42" s="82" t="s">
        <v>40</v>
      </c>
      <c r="AJ42" s="83" t="s">
        <v>124</v>
      </c>
      <c r="AK42" s="84" t="s">
        <v>125</v>
      </c>
      <c r="AL42" s="84" t="s">
        <v>126</v>
      </c>
      <c r="AM42" s="84" t="s">
        <v>127</v>
      </c>
      <c r="AN42" s="84" t="s">
        <v>128</v>
      </c>
      <c r="AO42" s="85" t="s">
        <v>95</v>
      </c>
      <c r="AP42" s="73" t="s">
        <v>96</v>
      </c>
    </row>
    <row r="43" spans="1:42" ht="17" thickBot="1" x14ac:dyDescent="0.25">
      <c r="A43" s="58" t="s">
        <v>129</v>
      </c>
      <c r="B43" s="58"/>
      <c r="C43" s="58"/>
      <c r="D43" s="58"/>
      <c r="E43" s="58"/>
      <c r="F43" s="58"/>
      <c r="G43" s="58"/>
      <c r="H43" s="58"/>
      <c r="I43" s="58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86">
        <v>0.5</v>
      </c>
      <c r="Z43" s="130">
        <v>0.13</v>
      </c>
      <c r="AA43" s="130">
        <v>0.17499999999999999</v>
      </c>
      <c r="AB43" s="110"/>
      <c r="AC43" s="110"/>
      <c r="AD43" s="110"/>
      <c r="AE43" s="131">
        <v>0.152</v>
      </c>
      <c r="AF43" s="90">
        <v>9.8446599999999993</v>
      </c>
      <c r="AG43" s="90"/>
      <c r="AH43" s="91"/>
      <c r="AI43" s="86">
        <v>0.5</v>
      </c>
      <c r="AJ43" s="113">
        <v>0.99399999999999999</v>
      </c>
      <c r="AK43" s="136">
        <v>1.01</v>
      </c>
      <c r="AL43" s="113"/>
      <c r="AM43" s="113"/>
      <c r="AN43" s="113"/>
      <c r="AO43" s="137">
        <v>1</v>
      </c>
      <c r="AP43" s="90">
        <v>64.837940000000003</v>
      </c>
    </row>
    <row r="44" spans="1:42" ht="17" thickBot="1" x14ac:dyDescent="0.25">
      <c r="A44" s="369" t="s">
        <v>130</v>
      </c>
      <c r="B44" s="351" t="s">
        <v>131</v>
      </c>
      <c r="C44" s="371"/>
      <c r="D44" s="372" t="s">
        <v>88</v>
      </c>
      <c r="E44" s="371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86">
        <v>2</v>
      </c>
      <c r="Z44" s="110"/>
      <c r="AA44" s="110"/>
      <c r="AB44" s="130">
        <v>0.77300000000000002</v>
      </c>
      <c r="AC44" s="130">
        <v>0.66100000000000003</v>
      </c>
      <c r="AD44" s="110"/>
      <c r="AE44" s="131">
        <v>0.71699999999999997</v>
      </c>
      <c r="AF44" s="90">
        <v>46.33831</v>
      </c>
      <c r="AG44" s="90"/>
      <c r="AH44" s="91"/>
      <c r="AI44" s="95">
        <v>2</v>
      </c>
      <c r="AJ44" s="113"/>
      <c r="AK44" s="113"/>
      <c r="AL44" s="136">
        <v>2.27</v>
      </c>
      <c r="AM44" s="136">
        <v>1.55</v>
      </c>
      <c r="AN44" s="113"/>
      <c r="AO44" s="137">
        <v>1.91</v>
      </c>
      <c r="AP44" s="90">
        <v>123.37053</v>
      </c>
    </row>
    <row r="45" spans="1:42" ht="86" thickBot="1" x14ac:dyDescent="0.25">
      <c r="A45" s="370"/>
      <c r="B45" s="138" t="s">
        <v>69</v>
      </c>
      <c r="C45" s="138" t="s">
        <v>70</v>
      </c>
      <c r="D45" s="138" t="s">
        <v>69</v>
      </c>
      <c r="E45" s="138" t="s">
        <v>70</v>
      </c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95">
        <v>4</v>
      </c>
      <c r="Z45" s="130">
        <v>0.54700000000000004</v>
      </c>
      <c r="AA45" s="110"/>
      <c r="AB45" s="110"/>
      <c r="AC45" s="110"/>
      <c r="AD45" s="115">
        <v>0.79</v>
      </c>
      <c r="AE45" s="116">
        <v>0.66900000000000004</v>
      </c>
      <c r="AF45" s="90">
        <v>43.185639999999999</v>
      </c>
      <c r="AG45" s="90"/>
      <c r="AH45" s="91"/>
      <c r="AI45" s="86">
        <v>4</v>
      </c>
      <c r="AJ45" s="136">
        <v>1.17</v>
      </c>
      <c r="AK45" s="113"/>
      <c r="AL45" s="113"/>
      <c r="AM45" s="113"/>
      <c r="AN45" s="136">
        <v>1.4</v>
      </c>
      <c r="AO45" s="137">
        <v>1.29</v>
      </c>
      <c r="AP45" s="90">
        <v>83.040149999999997</v>
      </c>
    </row>
    <row r="46" spans="1:42" ht="17" thickBot="1" x14ac:dyDescent="0.25">
      <c r="A46" s="77" t="s">
        <v>132</v>
      </c>
      <c r="B46" s="138">
        <v>1.69</v>
      </c>
      <c r="C46" s="138">
        <v>30.7</v>
      </c>
      <c r="D46" s="138">
        <v>3.46</v>
      </c>
      <c r="E46" s="138">
        <v>41.3</v>
      </c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86">
        <v>8</v>
      </c>
      <c r="Z46" s="110"/>
      <c r="AA46" s="139">
        <v>1.1499999999999999</v>
      </c>
      <c r="AB46" s="139">
        <v>1</v>
      </c>
      <c r="AC46" s="110"/>
      <c r="AD46" s="117"/>
      <c r="AE46" s="140">
        <v>1.08</v>
      </c>
      <c r="AF46" s="90">
        <v>69.596689999999995</v>
      </c>
      <c r="AG46" s="90"/>
      <c r="AH46" s="91"/>
      <c r="AI46" s="86">
        <v>8</v>
      </c>
      <c r="AJ46" s="113"/>
      <c r="AK46" s="136">
        <v>1.35</v>
      </c>
      <c r="AL46" s="136">
        <v>2.38</v>
      </c>
      <c r="AM46" s="113"/>
      <c r="AN46" s="113"/>
      <c r="AO46" s="141">
        <v>1.86</v>
      </c>
      <c r="AP46" s="90">
        <v>120.21786</v>
      </c>
    </row>
    <row r="47" spans="1:42" ht="17" thickBot="1" x14ac:dyDescent="0.25">
      <c r="A47" s="77" t="s">
        <v>133</v>
      </c>
      <c r="B47" s="138">
        <v>4.21</v>
      </c>
      <c r="C47" s="138">
        <v>47.5</v>
      </c>
      <c r="D47" s="138">
        <v>11.5</v>
      </c>
      <c r="E47" s="138">
        <v>57.5</v>
      </c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101">
        <v>12</v>
      </c>
      <c r="Z47" s="120"/>
      <c r="AA47" s="120"/>
      <c r="AB47" s="120"/>
      <c r="AC47" s="133">
        <v>0.497</v>
      </c>
      <c r="AD47" s="122">
        <v>0.83199999999999996</v>
      </c>
      <c r="AE47" s="123">
        <v>0.66500000000000004</v>
      </c>
      <c r="AF47" s="90">
        <v>42.947699999999998</v>
      </c>
      <c r="AG47" s="90"/>
      <c r="AH47" s="91"/>
      <c r="AI47" s="101">
        <v>12</v>
      </c>
      <c r="AJ47" s="124"/>
      <c r="AK47" s="125"/>
      <c r="AL47" s="125"/>
      <c r="AM47" s="142">
        <v>1.37</v>
      </c>
      <c r="AN47" s="127">
        <v>0.90800000000000003</v>
      </c>
      <c r="AO47" s="143">
        <v>1.1399999999999999</v>
      </c>
      <c r="AP47" s="90">
        <v>73.582139999999995</v>
      </c>
    </row>
    <row r="48" spans="1:42" ht="17" thickBot="1" x14ac:dyDescent="0.25">
      <c r="A48" s="77" t="s">
        <v>134</v>
      </c>
      <c r="B48" s="138">
        <v>16.100000000000001</v>
      </c>
      <c r="C48" s="138">
        <v>60.7</v>
      </c>
      <c r="D48" s="138">
        <v>32</v>
      </c>
      <c r="E48" s="138">
        <v>62.6</v>
      </c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</row>
    <row r="49" spans="1:42" ht="17" thickBot="1" x14ac:dyDescent="0.25">
      <c r="A49" s="77" t="s">
        <v>135</v>
      </c>
      <c r="B49" s="138">
        <v>49</v>
      </c>
      <c r="C49" s="138">
        <v>63.3</v>
      </c>
      <c r="D49" s="138">
        <v>96.8</v>
      </c>
      <c r="E49" s="138">
        <v>63.8</v>
      </c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</row>
    <row r="50" spans="1:42" x14ac:dyDescent="0.2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</row>
    <row r="51" spans="1:42" x14ac:dyDescent="0.2">
      <c r="A51" s="55"/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</row>
    <row r="52" spans="1:42" x14ac:dyDescent="0.2">
      <c r="A52" s="55"/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144" t="s">
        <v>136</v>
      </c>
      <c r="Z52" s="20"/>
      <c r="AA52" s="20"/>
      <c r="AB52" s="20"/>
      <c r="AC52" s="55"/>
      <c r="AD52" s="55"/>
      <c r="AE52" s="55"/>
      <c r="AF52" s="55"/>
      <c r="AG52" s="55"/>
      <c r="AH52" s="144" t="s">
        <v>137</v>
      </c>
      <c r="AI52" s="144"/>
      <c r="AJ52" s="144"/>
      <c r="AK52" s="144"/>
      <c r="AL52" s="144"/>
      <c r="AM52" s="55"/>
      <c r="AN52" s="55"/>
      <c r="AO52" s="55"/>
      <c r="AP52" s="55"/>
    </row>
    <row r="53" spans="1:42" x14ac:dyDescent="0.2">
      <c r="A53" s="55"/>
      <c r="B53" s="55"/>
      <c r="C53" s="55"/>
      <c r="D53" s="55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145" t="s">
        <v>82</v>
      </c>
      <c r="Z53" s="55"/>
      <c r="AA53" s="144"/>
      <c r="AB53" s="20"/>
      <c r="AC53" s="55"/>
      <c r="AD53" s="55"/>
      <c r="AE53" s="55"/>
      <c r="AF53" s="55"/>
      <c r="AG53" s="55"/>
      <c r="AH53" s="145" t="s">
        <v>82</v>
      </c>
      <c r="AI53" s="145"/>
      <c r="AJ53" s="144"/>
      <c r="AK53" s="20"/>
      <c r="AL53" s="55"/>
      <c r="AM53" s="55"/>
      <c r="AN53" s="55"/>
      <c r="AO53" s="55"/>
      <c r="AP53" s="55"/>
    </row>
    <row r="54" spans="1:42" x14ac:dyDescent="0.2">
      <c r="A54" s="55"/>
      <c r="B54" s="55"/>
      <c r="C54" s="55"/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373" t="s">
        <v>50</v>
      </c>
      <c r="Z54" s="374"/>
      <c r="AA54" s="146" t="s">
        <v>51</v>
      </c>
      <c r="AB54" s="147" t="s">
        <v>132</v>
      </c>
      <c r="AC54" s="147" t="s">
        <v>133</v>
      </c>
      <c r="AD54" s="147" t="s">
        <v>134</v>
      </c>
      <c r="AE54" s="147" t="s">
        <v>135</v>
      </c>
      <c r="AF54" s="55"/>
      <c r="AG54" s="55"/>
      <c r="AH54" s="373" t="s">
        <v>50</v>
      </c>
      <c r="AI54" s="374"/>
      <c r="AJ54" s="146" t="s">
        <v>51</v>
      </c>
      <c r="AK54" s="147" t="s">
        <v>132</v>
      </c>
      <c r="AL54" s="147" t="s">
        <v>133</v>
      </c>
      <c r="AM54" s="147" t="s">
        <v>134</v>
      </c>
      <c r="AN54" s="147" t="s">
        <v>135</v>
      </c>
      <c r="AO54" s="55"/>
      <c r="AP54" s="55"/>
    </row>
    <row r="55" spans="1:42" ht="16" customHeight="1" x14ac:dyDescent="0.2">
      <c r="A55" s="55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367" t="s">
        <v>138</v>
      </c>
      <c r="Z55" s="368"/>
      <c r="AA55" s="148" t="s">
        <v>53</v>
      </c>
      <c r="AB55" s="149">
        <v>25</v>
      </c>
      <c r="AC55" s="150" t="s">
        <v>139</v>
      </c>
      <c r="AD55" s="151">
        <v>60.83</v>
      </c>
      <c r="AE55" s="150" t="s">
        <v>139</v>
      </c>
      <c r="AF55" s="55"/>
      <c r="AG55" s="55"/>
      <c r="AH55" s="367" t="s">
        <v>138</v>
      </c>
      <c r="AI55" s="368"/>
      <c r="AJ55" s="148" t="s">
        <v>53</v>
      </c>
      <c r="AK55" s="149">
        <v>16.7</v>
      </c>
      <c r="AL55" s="151">
        <v>42.35</v>
      </c>
      <c r="AM55" s="151">
        <v>23.53</v>
      </c>
      <c r="AN55" s="151">
        <v>45.55</v>
      </c>
      <c r="AO55" s="55"/>
      <c r="AP55" s="55"/>
    </row>
    <row r="56" spans="1:42" ht="16" customHeight="1" x14ac:dyDescent="0.2">
      <c r="A56" s="55"/>
      <c r="B56" s="55"/>
      <c r="C56" s="55"/>
      <c r="D56" s="55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367" t="s">
        <v>140</v>
      </c>
      <c r="Z56" s="368"/>
      <c r="AA56" s="148" t="s">
        <v>53</v>
      </c>
      <c r="AB56" s="152">
        <v>4</v>
      </c>
      <c r="AC56" s="150">
        <v>12</v>
      </c>
      <c r="AD56" s="150">
        <v>2</v>
      </c>
      <c r="AE56" s="150">
        <v>8</v>
      </c>
      <c r="AF56" s="55"/>
      <c r="AG56" s="55"/>
      <c r="AH56" s="367" t="s">
        <v>140</v>
      </c>
      <c r="AI56" s="368"/>
      <c r="AJ56" s="148" t="s">
        <v>53</v>
      </c>
      <c r="AK56" s="152">
        <v>8</v>
      </c>
      <c r="AL56" s="150">
        <v>8</v>
      </c>
      <c r="AM56" s="150">
        <v>8</v>
      </c>
      <c r="AN56" s="150">
        <v>2</v>
      </c>
      <c r="AO56" s="55"/>
      <c r="AP56" s="55"/>
    </row>
    <row r="57" spans="1:42" ht="16" customHeight="1" x14ac:dyDescent="0.2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367" t="s">
        <v>141</v>
      </c>
      <c r="Z57" s="368"/>
      <c r="AA57" s="148" t="s">
        <v>56</v>
      </c>
      <c r="AB57" s="152">
        <v>0.03</v>
      </c>
      <c r="AC57" s="151">
        <v>0.1</v>
      </c>
      <c r="AD57" s="151">
        <v>0.26</v>
      </c>
      <c r="AE57" s="151">
        <v>1.08</v>
      </c>
      <c r="AF57" s="55"/>
      <c r="AG57" s="55"/>
      <c r="AH57" s="367" t="s">
        <v>141</v>
      </c>
      <c r="AI57" s="368"/>
      <c r="AJ57" s="148" t="s">
        <v>56</v>
      </c>
      <c r="AK57" s="152">
        <v>0.06</v>
      </c>
      <c r="AL57" s="151">
        <v>0.2</v>
      </c>
      <c r="AM57" s="151">
        <v>0.61</v>
      </c>
      <c r="AN57" s="151">
        <v>1.91</v>
      </c>
      <c r="AO57" s="55"/>
      <c r="AP57" s="55"/>
    </row>
    <row r="58" spans="1:42" ht="16" customHeight="1" x14ac:dyDescent="0.2">
      <c r="A58" s="55"/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367" t="s">
        <v>142</v>
      </c>
      <c r="Z58" s="368"/>
      <c r="AA58" s="148" t="s">
        <v>58</v>
      </c>
      <c r="AB58" s="152">
        <v>0.31</v>
      </c>
      <c r="AC58" s="151">
        <v>0.78</v>
      </c>
      <c r="AD58" s="151">
        <v>2.93</v>
      </c>
      <c r="AE58" s="151">
        <v>9.06</v>
      </c>
      <c r="AF58" s="55"/>
      <c r="AG58" s="55"/>
      <c r="AH58" s="367" t="s">
        <v>142</v>
      </c>
      <c r="AI58" s="368"/>
      <c r="AJ58" s="148" t="s">
        <v>58</v>
      </c>
      <c r="AK58" s="152">
        <v>0.64</v>
      </c>
      <c r="AL58" s="151">
        <v>2.14</v>
      </c>
      <c r="AM58" s="151">
        <v>5.94</v>
      </c>
      <c r="AN58" s="151">
        <v>17.98</v>
      </c>
      <c r="AO58" s="55"/>
      <c r="AP58" s="55"/>
    </row>
    <row r="59" spans="1:42" x14ac:dyDescent="0.2">
      <c r="A59" s="55"/>
      <c r="B59" s="55"/>
      <c r="C59" s="55"/>
      <c r="D59" s="55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375" t="s">
        <v>62</v>
      </c>
      <c r="Z59" s="376"/>
      <c r="AA59" s="148" t="s">
        <v>63</v>
      </c>
      <c r="AB59" s="151">
        <v>20.18</v>
      </c>
      <c r="AC59" s="151">
        <v>50.28</v>
      </c>
      <c r="AD59" s="151">
        <v>189.28</v>
      </c>
      <c r="AE59" s="151">
        <v>585.52</v>
      </c>
      <c r="AF59" s="55"/>
      <c r="AG59" s="55"/>
      <c r="AH59" s="375" t="s">
        <v>62</v>
      </c>
      <c r="AI59" s="376"/>
      <c r="AJ59" s="148" t="s">
        <v>63</v>
      </c>
      <c r="AK59" s="151">
        <v>41.52</v>
      </c>
      <c r="AL59" s="151">
        <v>138</v>
      </c>
      <c r="AM59" s="151">
        <v>384</v>
      </c>
      <c r="AN59" s="151">
        <v>1161.5999999999999</v>
      </c>
      <c r="AO59" s="55"/>
      <c r="AP59" s="55"/>
    </row>
    <row r="60" spans="1:42" x14ac:dyDescent="0.2">
      <c r="A60" s="55"/>
      <c r="B60" s="55"/>
      <c r="C60" s="55"/>
      <c r="D60" s="55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153" t="s">
        <v>143</v>
      </c>
      <c r="Z60" s="154"/>
      <c r="AA60" s="148" t="s">
        <v>65</v>
      </c>
      <c r="AB60" s="151">
        <v>1.68</v>
      </c>
      <c r="AC60" s="151">
        <v>4.1900000000000004</v>
      </c>
      <c r="AD60" s="151">
        <v>15.77</v>
      </c>
      <c r="AE60" s="151">
        <v>48.79</v>
      </c>
      <c r="AF60" s="55"/>
      <c r="AG60" s="55"/>
      <c r="AH60" s="153" t="s">
        <v>143</v>
      </c>
      <c r="AI60" s="154"/>
      <c r="AJ60" s="148" t="s">
        <v>65</v>
      </c>
      <c r="AK60" s="151">
        <v>3.46</v>
      </c>
      <c r="AL60" s="151">
        <v>11.5</v>
      </c>
      <c r="AM60" s="151">
        <v>32</v>
      </c>
      <c r="AN60" s="151">
        <v>96.8</v>
      </c>
      <c r="AO60" s="55"/>
      <c r="AP60" s="55"/>
    </row>
  </sheetData>
  <mergeCells count="71">
    <mergeCell ref="Y59:Z59"/>
    <mergeCell ref="AH59:AI59"/>
    <mergeCell ref="Y56:Z56"/>
    <mergeCell ref="AH56:AI56"/>
    <mergeCell ref="Y57:Z57"/>
    <mergeCell ref="AH57:AI57"/>
    <mergeCell ref="Y58:Z58"/>
    <mergeCell ref="AH58:AI58"/>
    <mergeCell ref="A44:A45"/>
    <mergeCell ref="B44:C44"/>
    <mergeCell ref="D44:E44"/>
    <mergeCell ref="Y54:Z54"/>
    <mergeCell ref="AH54:AI54"/>
    <mergeCell ref="Y55:Z55"/>
    <mergeCell ref="AH55:AI55"/>
    <mergeCell ref="N31:N32"/>
    <mergeCell ref="O31:O32"/>
    <mergeCell ref="Z40:AD40"/>
    <mergeCell ref="Z41:AD41"/>
    <mergeCell ref="AJ41:AN41"/>
    <mergeCell ref="A31:A32"/>
    <mergeCell ref="B31:E31"/>
    <mergeCell ref="F31:F32"/>
    <mergeCell ref="G31:G32"/>
    <mergeCell ref="I31:I32"/>
    <mergeCell ref="J31:M31"/>
    <mergeCell ref="Z28:AD28"/>
    <mergeCell ref="AJ28:AN28"/>
    <mergeCell ref="Z29:AD29"/>
    <mergeCell ref="AJ29:AN29"/>
    <mergeCell ref="AJ40:AN40"/>
    <mergeCell ref="N17:N18"/>
    <mergeCell ref="O17:O18"/>
    <mergeCell ref="Z17:AD17"/>
    <mergeCell ref="AJ17:AN17"/>
    <mergeCell ref="A24:A25"/>
    <mergeCell ref="B24:E24"/>
    <mergeCell ref="F24:F25"/>
    <mergeCell ref="G24:G25"/>
    <mergeCell ref="I24:I25"/>
    <mergeCell ref="J24:M24"/>
    <mergeCell ref="N24:N25"/>
    <mergeCell ref="O24:O25"/>
    <mergeCell ref="N10:N11"/>
    <mergeCell ref="O10:O11"/>
    <mergeCell ref="Z16:AD16"/>
    <mergeCell ref="AJ16:AN16"/>
    <mergeCell ref="A17:A18"/>
    <mergeCell ref="B17:E17"/>
    <mergeCell ref="F17:F18"/>
    <mergeCell ref="G17:G18"/>
    <mergeCell ref="I17:I18"/>
    <mergeCell ref="J17:M17"/>
    <mergeCell ref="A10:A11"/>
    <mergeCell ref="B10:E10"/>
    <mergeCell ref="F10:F11"/>
    <mergeCell ref="G10:G11"/>
    <mergeCell ref="I10:I11"/>
    <mergeCell ref="J10:M10"/>
    <mergeCell ref="N3:N4"/>
    <mergeCell ref="O3:O4"/>
    <mergeCell ref="Z4:AD4"/>
    <mergeCell ref="AJ4:AN4"/>
    <mergeCell ref="Z5:AD5"/>
    <mergeCell ref="AJ5:AN5"/>
    <mergeCell ref="J3:M3"/>
    <mergeCell ref="A3:A4"/>
    <mergeCell ref="B3:E3"/>
    <mergeCell ref="F3:F4"/>
    <mergeCell ref="G3:G4"/>
    <mergeCell ref="I3:I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192A1-2E75-D546-AA10-186D302F2585}">
  <dimension ref="A1:B11"/>
  <sheetViews>
    <sheetView workbookViewId="0">
      <selection activeCell="N35" sqref="N35"/>
    </sheetView>
  </sheetViews>
  <sheetFormatPr baseColWidth="10" defaultColWidth="11.1640625" defaultRowHeight="16" x14ac:dyDescent="0.2"/>
  <sheetData>
    <row r="1" spans="1:2" x14ac:dyDescent="0.2">
      <c r="A1" s="25" t="s">
        <v>144</v>
      </c>
      <c r="B1" s="26" t="s">
        <v>145</v>
      </c>
    </row>
    <row r="2" spans="1:2" x14ac:dyDescent="0.2">
      <c r="A2" s="27">
        <v>450.36500000000001</v>
      </c>
      <c r="B2" s="28">
        <v>285.06400000000002</v>
      </c>
    </row>
    <row r="3" spans="1:2" x14ac:dyDescent="0.2">
      <c r="A3" s="27">
        <v>496.17200000000003</v>
      </c>
      <c r="B3" s="28">
        <v>233.52799999999999</v>
      </c>
    </row>
    <row r="4" spans="1:2" x14ac:dyDescent="0.2">
      <c r="A4" s="27">
        <v>321.19200000000001</v>
      </c>
      <c r="B4" s="28">
        <v>142.375</v>
      </c>
    </row>
    <row r="5" spans="1:2" x14ac:dyDescent="0.2">
      <c r="A5" s="27">
        <v>224.952</v>
      </c>
      <c r="B5" s="28">
        <v>238.23699999999999</v>
      </c>
    </row>
    <row r="6" spans="1:2" x14ac:dyDescent="0.2">
      <c r="A6" s="27">
        <v>225.86199999999999</v>
      </c>
      <c r="B6" s="28">
        <v>116.938</v>
      </c>
    </row>
    <row r="7" spans="1:2" x14ac:dyDescent="0.2">
      <c r="A7" s="27">
        <v>245.184</v>
      </c>
      <c r="B7" s="28">
        <v>433.50900000000001</v>
      </c>
    </row>
    <row r="8" spans="1:2" x14ac:dyDescent="0.2">
      <c r="A8" s="27">
        <v>242.80799999999999</v>
      </c>
      <c r="B8" s="28">
        <v>249.71799999999999</v>
      </c>
    </row>
    <row r="9" spans="1:2" x14ac:dyDescent="0.2">
      <c r="A9" s="27">
        <v>396.96899999999999</v>
      </c>
      <c r="B9" s="28">
        <v>24.308</v>
      </c>
    </row>
    <row r="10" spans="1:2" x14ac:dyDescent="0.2">
      <c r="A10" s="27"/>
      <c r="B10" s="28">
        <v>146.90899999999999</v>
      </c>
    </row>
    <row r="11" spans="1:2" ht="17" thickBot="1" x14ac:dyDescent="0.25">
      <c r="A11" s="29"/>
      <c r="B11" s="30">
        <v>351.36900000000003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32810-C436-2A4C-BCDA-A7AC6222A120}">
  <dimension ref="A1:D11"/>
  <sheetViews>
    <sheetView workbookViewId="0">
      <selection sqref="A1:D11"/>
    </sheetView>
  </sheetViews>
  <sheetFormatPr baseColWidth="10" defaultColWidth="11.1640625" defaultRowHeight="16" x14ac:dyDescent="0.2"/>
  <sheetData>
    <row r="1" spans="1:4" x14ac:dyDescent="0.2">
      <c r="A1" s="1" t="s">
        <v>144</v>
      </c>
      <c r="B1" s="31" t="s">
        <v>144</v>
      </c>
      <c r="C1" s="31" t="s">
        <v>146</v>
      </c>
      <c r="D1" s="2" t="s">
        <v>145</v>
      </c>
    </row>
    <row r="2" spans="1:4" x14ac:dyDescent="0.2">
      <c r="A2" s="155" t="s">
        <v>147</v>
      </c>
      <c r="B2" s="156" t="s">
        <v>148</v>
      </c>
      <c r="C2" s="156" t="s">
        <v>147</v>
      </c>
      <c r="D2" s="157" t="s">
        <v>148</v>
      </c>
    </row>
    <row r="3" spans="1:4" x14ac:dyDescent="0.2">
      <c r="A3" s="3">
        <v>34</v>
      </c>
      <c r="B3" s="12">
        <v>12</v>
      </c>
      <c r="C3" s="12">
        <v>23</v>
      </c>
      <c r="D3" s="4">
        <v>5</v>
      </c>
    </row>
    <row r="4" spans="1:4" x14ac:dyDescent="0.2">
      <c r="A4" s="3">
        <v>39</v>
      </c>
      <c r="B4" s="12">
        <v>11</v>
      </c>
      <c r="C4" s="12">
        <v>14</v>
      </c>
      <c r="D4" s="4">
        <v>13</v>
      </c>
    </row>
    <row r="5" spans="1:4" x14ac:dyDescent="0.2">
      <c r="A5" s="3">
        <v>95</v>
      </c>
      <c r="B5" s="12">
        <v>11</v>
      </c>
      <c r="C5" s="12">
        <v>20</v>
      </c>
      <c r="D5" s="4">
        <v>10</v>
      </c>
    </row>
    <row r="6" spans="1:4" x14ac:dyDescent="0.2">
      <c r="A6" s="3">
        <v>30</v>
      </c>
      <c r="B6" s="12">
        <v>10</v>
      </c>
      <c r="C6" s="12">
        <v>30</v>
      </c>
      <c r="D6" s="4">
        <v>8</v>
      </c>
    </row>
    <row r="7" spans="1:4" x14ac:dyDescent="0.2">
      <c r="A7" s="3">
        <v>24</v>
      </c>
      <c r="B7" s="12">
        <v>10</v>
      </c>
      <c r="C7" s="12">
        <v>32</v>
      </c>
      <c r="D7" s="4">
        <v>9</v>
      </c>
    </row>
    <row r="8" spans="1:4" x14ac:dyDescent="0.2">
      <c r="A8" s="3">
        <v>27</v>
      </c>
      <c r="B8" s="12">
        <v>14</v>
      </c>
      <c r="C8" s="12">
        <v>28</v>
      </c>
      <c r="D8" s="4">
        <v>10</v>
      </c>
    </row>
    <row r="9" spans="1:4" x14ac:dyDescent="0.2">
      <c r="A9" s="3">
        <v>29</v>
      </c>
      <c r="B9" s="12">
        <v>11</v>
      </c>
      <c r="C9" s="12">
        <v>22</v>
      </c>
      <c r="D9" s="4">
        <v>8</v>
      </c>
    </row>
    <row r="10" spans="1:4" x14ac:dyDescent="0.2">
      <c r="A10" s="3">
        <v>26</v>
      </c>
      <c r="B10" s="12">
        <v>13</v>
      </c>
      <c r="C10" s="12">
        <v>26</v>
      </c>
      <c r="D10" s="4">
        <v>14</v>
      </c>
    </row>
    <row r="11" spans="1:4" ht="17" thickBot="1" x14ac:dyDescent="0.25">
      <c r="A11" s="5">
        <v>25</v>
      </c>
      <c r="B11" s="13">
        <v>9</v>
      </c>
      <c r="C11" s="13"/>
      <c r="D11" s="6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CBF5C0-6CC8-D641-B71D-84A04A144F0F}">
  <dimension ref="A1:D12"/>
  <sheetViews>
    <sheetView workbookViewId="0">
      <selection activeCell="Q33" sqref="Q33"/>
    </sheetView>
  </sheetViews>
  <sheetFormatPr baseColWidth="10" defaultColWidth="11.1640625" defaultRowHeight="16" x14ac:dyDescent="0.2"/>
  <sheetData>
    <row r="1" spans="1:4" x14ac:dyDescent="0.2">
      <c r="A1" s="1" t="s">
        <v>144</v>
      </c>
      <c r="B1" s="31" t="s">
        <v>144</v>
      </c>
      <c r="C1" s="31" t="s">
        <v>145</v>
      </c>
      <c r="D1" s="2" t="s">
        <v>145</v>
      </c>
    </row>
    <row r="2" spans="1:4" x14ac:dyDescent="0.2">
      <c r="A2" s="155" t="s">
        <v>147</v>
      </c>
      <c r="B2" s="156" t="s">
        <v>148</v>
      </c>
      <c r="C2" s="156" t="s">
        <v>147</v>
      </c>
      <c r="D2" s="157" t="s">
        <v>148</v>
      </c>
    </row>
    <row r="3" spans="1:4" x14ac:dyDescent="0.2">
      <c r="A3" s="3">
        <v>-22.727273</v>
      </c>
      <c r="B3" s="12">
        <v>-73.913043000000002</v>
      </c>
      <c r="C3" s="12">
        <v>-11.538462000000001</v>
      </c>
      <c r="D3" s="4">
        <v>-66.666667000000004</v>
      </c>
    </row>
    <row r="4" spans="1:4" x14ac:dyDescent="0.2">
      <c r="A4" s="3">
        <v>-49.350648999999997</v>
      </c>
      <c r="B4" s="12">
        <v>-72.5</v>
      </c>
      <c r="C4" s="12">
        <v>-33.333333000000003</v>
      </c>
      <c r="D4" s="4">
        <v>-75</v>
      </c>
    </row>
    <row r="5" spans="1:4" x14ac:dyDescent="0.2">
      <c r="A5" s="3">
        <v>-26.356589</v>
      </c>
      <c r="B5" s="12">
        <v>-85.897435999999999</v>
      </c>
      <c r="C5" s="12">
        <v>-25.925926</v>
      </c>
      <c r="D5" s="4">
        <v>-70.588234999999997</v>
      </c>
    </row>
    <row r="6" spans="1:4" x14ac:dyDescent="0.2">
      <c r="A6" s="3">
        <v>-58.333333000000003</v>
      </c>
      <c r="B6" s="12">
        <v>-84.615385000000003</v>
      </c>
      <c r="C6" s="12">
        <v>-14.285714</v>
      </c>
      <c r="D6" s="4">
        <v>-73.333332999999996</v>
      </c>
    </row>
    <row r="7" spans="1:4" x14ac:dyDescent="0.2">
      <c r="A7" s="3">
        <v>-42.857143000000001</v>
      </c>
      <c r="B7" s="12">
        <v>-81.481481000000002</v>
      </c>
      <c r="C7" s="12">
        <v>-11.111110999999999</v>
      </c>
      <c r="D7" s="4">
        <v>-77.5</v>
      </c>
    </row>
    <row r="8" spans="1:4" x14ac:dyDescent="0.2">
      <c r="A8" s="3">
        <v>-47.058824000000001</v>
      </c>
      <c r="B8" s="12">
        <v>-77.419354999999996</v>
      </c>
      <c r="C8" s="12">
        <v>-26.315788999999999</v>
      </c>
      <c r="D8" s="4">
        <v>-70.588234999999997</v>
      </c>
    </row>
    <row r="9" spans="1:4" x14ac:dyDescent="0.2">
      <c r="A9" s="3">
        <v>-76.612903000000003</v>
      </c>
      <c r="B9" s="12">
        <v>-78.431372999999994</v>
      </c>
      <c r="C9" s="12">
        <v>-4.3478260999999998</v>
      </c>
      <c r="D9" s="4">
        <v>-72.413792999999998</v>
      </c>
    </row>
    <row r="10" spans="1:4" x14ac:dyDescent="0.2">
      <c r="A10" s="3">
        <v>-59.375</v>
      </c>
      <c r="B10" s="12">
        <v>-78.688524999999998</v>
      </c>
      <c r="C10" s="12">
        <v>-3.7037037000000002</v>
      </c>
      <c r="D10" s="4">
        <v>-78.125</v>
      </c>
    </row>
    <row r="11" spans="1:4" x14ac:dyDescent="0.2">
      <c r="A11" s="3">
        <v>-59.677419</v>
      </c>
      <c r="B11" s="12">
        <v>-88.311688000000004</v>
      </c>
      <c r="C11" s="12">
        <v>-14.285714</v>
      </c>
      <c r="D11" s="4">
        <v>-72.413792999999998</v>
      </c>
    </row>
    <row r="12" spans="1:4" ht="17" thickBot="1" x14ac:dyDescent="0.25">
      <c r="A12" s="35"/>
      <c r="B12" s="13"/>
      <c r="C12" s="13">
        <v>13.0434783</v>
      </c>
      <c r="D12" s="6">
        <v>-78.048779999999994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75BF4-1E0F-8F4A-AB48-D8B3C59F8E33}">
  <dimension ref="A1:B11"/>
  <sheetViews>
    <sheetView workbookViewId="0">
      <selection sqref="A1:B11"/>
    </sheetView>
  </sheetViews>
  <sheetFormatPr baseColWidth="10" defaultColWidth="11.1640625" defaultRowHeight="16" x14ac:dyDescent="0.2"/>
  <sheetData>
    <row r="1" spans="1:2" x14ac:dyDescent="0.2">
      <c r="A1" s="1" t="s">
        <v>144</v>
      </c>
      <c r="B1" s="2" t="s">
        <v>145</v>
      </c>
    </row>
    <row r="2" spans="1:2" x14ac:dyDescent="0.2">
      <c r="A2" s="27">
        <v>273.10500000000002</v>
      </c>
      <c r="B2" s="28">
        <v>118.60299999999999</v>
      </c>
    </row>
    <row r="3" spans="1:2" x14ac:dyDescent="0.2">
      <c r="A3" s="27">
        <v>140.63300000000001</v>
      </c>
      <c r="B3" s="28">
        <v>207.62899999999999</v>
      </c>
    </row>
    <row r="4" spans="1:2" x14ac:dyDescent="0.2">
      <c r="A4" s="27">
        <v>168.328</v>
      </c>
      <c r="B4" s="28">
        <v>133.09700000000001</v>
      </c>
    </row>
    <row r="5" spans="1:2" x14ac:dyDescent="0.2">
      <c r="A5" s="27">
        <v>169.31399999999999</v>
      </c>
      <c r="B5" s="28">
        <v>63.762999999999998</v>
      </c>
    </row>
    <row r="6" spans="1:2" x14ac:dyDescent="0.2">
      <c r="A6" s="27">
        <v>222.559</v>
      </c>
      <c r="B6" s="28">
        <v>139.357</v>
      </c>
    </row>
    <row r="7" spans="1:2" x14ac:dyDescent="0.2">
      <c r="A7" s="27">
        <v>251.34800000000001</v>
      </c>
      <c r="B7" s="28">
        <v>121.538</v>
      </c>
    </row>
    <row r="8" spans="1:2" x14ac:dyDescent="0.2">
      <c r="A8" s="27">
        <v>74.111999999999995</v>
      </c>
      <c r="B8" s="28">
        <v>175.708</v>
      </c>
    </row>
    <row r="9" spans="1:2" x14ac:dyDescent="0.2">
      <c r="A9" s="27">
        <v>58.222999999999999</v>
      </c>
      <c r="B9" s="28"/>
    </row>
    <row r="10" spans="1:2" x14ac:dyDescent="0.2">
      <c r="A10" s="27">
        <v>233.95500000000001</v>
      </c>
      <c r="B10" s="28"/>
    </row>
    <row r="11" spans="1:2" ht="17" thickBot="1" x14ac:dyDescent="0.25">
      <c r="A11" s="29">
        <v>284.42899999999997</v>
      </c>
      <c r="B11" s="30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75D3F-FAFC-0C40-8E2F-4E6E24A466B1}">
  <dimension ref="A1:D12"/>
  <sheetViews>
    <sheetView workbookViewId="0">
      <selection sqref="A1:D12"/>
    </sheetView>
  </sheetViews>
  <sheetFormatPr baseColWidth="10" defaultColWidth="11.1640625" defaultRowHeight="16" x14ac:dyDescent="0.2"/>
  <sheetData>
    <row r="1" spans="1:4" x14ac:dyDescent="0.2">
      <c r="A1" s="1" t="s">
        <v>144</v>
      </c>
      <c r="B1" s="31" t="s">
        <v>144</v>
      </c>
      <c r="C1" s="31" t="s">
        <v>145</v>
      </c>
      <c r="D1" s="2" t="s">
        <v>145</v>
      </c>
    </row>
    <row r="2" spans="1:4" x14ac:dyDescent="0.2">
      <c r="A2" s="155" t="s">
        <v>147</v>
      </c>
      <c r="B2" s="156" t="s">
        <v>148</v>
      </c>
      <c r="C2" s="156" t="s">
        <v>147</v>
      </c>
      <c r="D2" s="157" t="s">
        <v>148</v>
      </c>
    </row>
    <row r="3" spans="1:4" x14ac:dyDescent="0.2">
      <c r="A3" s="3">
        <v>350</v>
      </c>
      <c r="B3" s="12">
        <v>78</v>
      </c>
      <c r="C3" s="12">
        <v>154</v>
      </c>
      <c r="D3" s="4">
        <v>89</v>
      </c>
    </row>
    <row r="4" spans="1:4" x14ac:dyDescent="0.2">
      <c r="A4" s="3">
        <v>112</v>
      </c>
      <c r="B4" s="12">
        <v>76</v>
      </c>
      <c r="C4" s="12">
        <v>192</v>
      </c>
      <c r="D4" s="4">
        <v>91</v>
      </c>
    </row>
    <row r="5" spans="1:4" x14ac:dyDescent="0.2">
      <c r="A5" s="3">
        <v>146</v>
      </c>
      <c r="B5" s="12">
        <v>152</v>
      </c>
      <c r="C5" s="12">
        <v>132</v>
      </c>
      <c r="D5" s="4">
        <v>96</v>
      </c>
    </row>
    <row r="6" spans="1:4" x14ac:dyDescent="0.2">
      <c r="A6" s="3">
        <v>123</v>
      </c>
      <c r="B6" s="12">
        <v>80</v>
      </c>
      <c r="C6" s="12">
        <v>303</v>
      </c>
      <c r="D6" s="4">
        <v>101</v>
      </c>
    </row>
    <row r="7" spans="1:4" x14ac:dyDescent="0.2">
      <c r="A7" s="3">
        <v>137</v>
      </c>
      <c r="B7" s="12">
        <v>79</v>
      </c>
      <c r="C7" s="12">
        <v>137</v>
      </c>
      <c r="D7" s="4">
        <v>94</v>
      </c>
    </row>
    <row r="8" spans="1:4" x14ac:dyDescent="0.2">
      <c r="A8" s="3">
        <v>98</v>
      </c>
      <c r="B8" s="12">
        <v>72</v>
      </c>
      <c r="C8" s="12">
        <v>131</v>
      </c>
      <c r="D8" s="4">
        <v>92</v>
      </c>
    </row>
    <row r="9" spans="1:4" x14ac:dyDescent="0.2">
      <c r="A9" s="3">
        <v>108</v>
      </c>
      <c r="B9" s="12">
        <v>119</v>
      </c>
      <c r="C9" s="12">
        <v>155</v>
      </c>
      <c r="D9" s="4">
        <v>92</v>
      </c>
    </row>
    <row r="10" spans="1:4" x14ac:dyDescent="0.2">
      <c r="A10" s="3">
        <v>210</v>
      </c>
      <c r="B10" s="12">
        <v>96</v>
      </c>
      <c r="C10" s="12">
        <v>122</v>
      </c>
      <c r="D10" s="4">
        <v>89</v>
      </c>
    </row>
    <row r="11" spans="1:4" x14ac:dyDescent="0.2">
      <c r="A11" s="3">
        <v>127</v>
      </c>
      <c r="B11" s="12">
        <v>76</v>
      </c>
      <c r="C11" s="12"/>
      <c r="D11" s="4"/>
    </row>
    <row r="12" spans="1:4" ht="17" thickBot="1" x14ac:dyDescent="0.25">
      <c r="A12" s="5"/>
      <c r="B12" s="13">
        <v>85</v>
      </c>
      <c r="C12" s="158"/>
      <c r="D12" s="159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4B158F-6DF5-2744-BE14-0A5A7E318A00}">
  <dimension ref="A1:D12"/>
  <sheetViews>
    <sheetView workbookViewId="0">
      <selection sqref="A1:D12"/>
    </sheetView>
  </sheetViews>
  <sheetFormatPr baseColWidth="10" defaultColWidth="11.1640625" defaultRowHeight="16" x14ac:dyDescent="0.2"/>
  <sheetData>
    <row r="1" spans="1:4" x14ac:dyDescent="0.2">
      <c r="A1" s="1" t="s">
        <v>144</v>
      </c>
      <c r="B1" s="31" t="s">
        <v>144</v>
      </c>
      <c r="C1" s="31" t="s">
        <v>145</v>
      </c>
      <c r="D1" s="2" t="s">
        <v>145</v>
      </c>
    </row>
    <row r="2" spans="1:4" x14ac:dyDescent="0.2">
      <c r="A2" s="155" t="s">
        <v>147</v>
      </c>
      <c r="B2" s="156" t="s">
        <v>148</v>
      </c>
      <c r="C2" s="156" t="s">
        <v>147</v>
      </c>
      <c r="D2" s="157" t="s">
        <v>148</v>
      </c>
    </row>
    <row r="3" spans="1:4" x14ac:dyDescent="0.2">
      <c r="A3" s="3">
        <v>87.165775400000001</v>
      </c>
      <c r="B3" s="12">
        <v>-69.169960000000003</v>
      </c>
      <c r="C3" s="12">
        <v>-35.564853999999997</v>
      </c>
      <c r="D3" s="4">
        <v>-55.050505000000001</v>
      </c>
    </row>
    <row r="4" spans="1:4" x14ac:dyDescent="0.2">
      <c r="A4" s="3">
        <v>-58.823529000000001</v>
      </c>
      <c r="B4" s="12">
        <v>-59.139785000000003</v>
      </c>
      <c r="C4" s="12">
        <v>-44.508671</v>
      </c>
      <c r="D4" s="4">
        <v>-53.807107000000002</v>
      </c>
    </row>
    <row r="5" spans="1:4" x14ac:dyDescent="0.2">
      <c r="A5" s="3">
        <v>-62.755102000000001</v>
      </c>
      <c r="B5" s="12">
        <v>-63.196126</v>
      </c>
      <c r="C5" s="12">
        <v>-54.794521000000003</v>
      </c>
      <c r="D5" s="4">
        <v>-58.260869999999997</v>
      </c>
    </row>
    <row r="6" spans="1:4" x14ac:dyDescent="0.2">
      <c r="A6" s="3">
        <v>-43.835616000000002</v>
      </c>
      <c r="B6" s="12">
        <v>-63.470320000000001</v>
      </c>
      <c r="C6" s="12">
        <v>-29.039812999999999</v>
      </c>
      <c r="D6" s="4">
        <v>-78.510638</v>
      </c>
    </row>
    <row r="7" spans="1:4" x14ac:dyDescent="0.2">
      <c r="A7" s="3">
        <v>-69.690264999999997</v>
      </c>
      <c r="B7" s="12">
        <v>-83.778233999999998</v>
      </c>
      <c r="C7" s="12">
        <v>-62.670299999999997</v>
      </c>
      <c r="D7" s="4">
        <v>-78.440366999999995</v>
      </c>
    </row>
    <row r="8" spans="1:4" x14ac:dyDescent="0.2">
      <c r="A8" s="3">
        <v>-53.773584999999997</v>
      </c>
      <c r="B8" s="12">
        <v>-77.5</v>
      </c>
      <c r="C8" s="12">
        <v>-66.237112999999994</v>
      </c>
      <c r="D8" s="4">
        <v>-68.166089999999997</v>
      </c>
    </row>
    <row r="9" spans="1:4" x14ac:dyDescent="0.2">
      <c r="A9" s="3">
        <v>-42.857143000000001</v>
      </c>
      <c r="B9" s="12">
        <v>-74.894514999999998</v>
      </c>
      <c r="C9" s="12">
        <v>-57.534247000000001</v>
      </c>
      <c r="D9" s="4">
        <v>-76.826195999999996</v>
      </c>
    </row>
    <row r="10" spans="1:4" x14ac:dyDescent="0.2">
      <c r="A10" s="3">
        <v>-69.957082</v>
      </c>
      <c r="B10" s="12">
        <v>-83.476764000000003</v>
      </c>
      <c r="C10" s="12">
        <v>-69.5</v>
      </c>
      <c r="D10" s="4">
        <v>-77.805486000000002</v>
      </c>
    </row>
    <row r="11" spans="1:4" x14ac:dyDescent="0.2">
      <c r="A11" s="3">
        <v>-33.157895000000003</v>
      </c>
      <c r="B11" s="12">
        <v>-77.514792999999997</v>
      </c>
      <c r="C11" s="160"/>
      <c r="D11" s="4"/>
    </row>
    <row r="12" spans="1:4" ht="17" thickBot="1" x14ac:dyDescent="0.25">
      <c r="A12" s="5"/>
      <c r="B12" s="13">
        <v>-61.363636</v>
      </c>
      <c r="C12" s="13"/>
      <c r="D12" s="159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02843-9880-E04F-B46F-656CDB5F9AEB}">
  <dimension ref="A1:B11"/>
  <sheetViews>
    <sheetView workbookViewId="0">
      <selection sqref="A1:B11"/>
    </sheetView>
  </sheetViews>
  <sheetFormatPr baseColWidth="10" defaultColWidth="11.1640625" defaultRowHeight="16" x14ac:dyDescent="0.2"/>
  <sheetData>
    <row r="1" spans="1:2" x14ac:dyDescent="0.2">
      <c r="A1" s="25" t="s">
        <v>148</v>
      </c>
      <c r="B1" s="26" t="s">
        <v>149</v>
      </c>
    </row>
    <row r="2" spans="1:2" x14ac:dyDescent="0.2">
      <c r="A2" s="3">
        <v>109.169</v>
      </c>
      <c r="B2" s="4">
        <v>352.59800000000001</v>
      </c>
    </row>
    <row r="3" spans="1:2" x14ac:dyDescent="0.2">
      <c r="A3" s="3">
        <v>208.04900000000001</v>
      </c>
      <c r="B3" s="4">
        <v>226.37</v>
      </c>
    </row>
    <row r="4" spans="1:2" x14ac:dyDescent="0.2">
      <c r="A4" s="3">
        <v>52.747</v>
      </c>
      <c r="B4" s="4">
        <v>186.35599999999999</v>
      </c>
    </row>
    <row r="5" spans="1:2" x14ac:dyDescent="0.2">
      <c r="A5" s="3">
        <v>123.25700000000001</v>
      </c>
      <c r="B5" s="4">
        <v>174.12100000000001</v>
      </c>
    </row>
    <row r="6" spans="1:2" x14ac:dyDescent="0.2">
      <c r="A6" s="3">
        <v>127.904</v>
      </c>
      <c r="B6" s="4">
        <v>232.214</v>
      </c>
    </row>
    <row r="7" spans="1:2" x14ac:dyDescent="0.2">
      <c r="A7" s="3">
        <v>138.709</v>
      </c>
      <c r="B7" s="4">
        <v>543.26099999999997</v>
      </c>
    </row>
    <row r="8" spans="1:2" x14ac:dyDescent="0.2">
      <c r="A8" s="3">
        <v>230.27</v>
      </c>
      <c r="B8" s="4">
        <v>111.759</v>
      </c>
    </row>
    <row r="9" spans="1:2" x14ac:dyDescent="0.2">
      <c r="A9" s="3">
        <v>127.611</v>
      </c>
      <c r="B9" s="4">
        <v>211.39</v>
      </c>
    </row>
    <row r="10" spans="1:2" x14ac:dyDescent="0.2">
      <c r="A10" s="3">
        <v>50.186</v>
      </c>
      <c r="B10" s="4">
        <v>233.84100000000001</v>
      </c>
    </row>
    <row r="11" spans="1:2" ht="17" thickBot="1" x14ac:dyDescent="0.25">
      <c r="A11" s="5">
        <v>354.23200000000003</v>
      </c>
      <c r="B11" s="159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E43DE-F7E3-0A4A-A3FE-572DEFEA8B8E}">
  <dimension ref="A1:C11"/>
  <sheetViews>
    <sheetView workbookViewId="0">
      <selection sqref="A1:C11"/>
    </sheetView>
  </sheetViews>
  <sheetFormatPr baseColWidth="10" defaultColWidth="11.1640625" defaultRowHeight="16" x14ac:dyDescent="0.2"/>
  <sheetData>
    <row r="1" spans="1:3" x14ac:dyDescent="0.2">
      <c r="A1" s="25" t="s">
        <v>147</v>
      </c>
      <c r="B1" s="38" t="s">
        <v>148</v>
      </c>
      <c r="C1" s="26" t="s">
        <v>149</v>
      </c>
    </row>
    <row r="2" spans="1:3" x14ac:dyDescent="0.2">
      <c r="A2" s="3">
        <v>298</v>
      </c>
      <c r="B2" s="12">
        <v>168</v>
      </c>
      <c r="C2" s="4">
        <v>75</v>
      </c>
    </row>
    <row r="3" spans="1:3" x14ac:dyDescent="0.2">
      <c r="A3" s="3">
        <v>216</v>
      </c>
      <c r="B3" s="12">
        <v>143</v>
      </c>
      <c r="C3" s="4">
        <v>92</v>
      </c>
    </row>
    <row r="4" spans="1:3" x14ac:dyDescent="0.2">
      <c r="A4" s="3">
        <v>145</v>
      </c>
      <c r="B4" s="12">
        <v>124</v>
      </c>
      <c r="C4" s="4">
        <v>85</v>
      </c>
    </row>
    <row r="5" spans="1:3" x14ac:dyDescent="0.2">
      <c r="A5" s="3">
        <v>192</v>
      </c>
      <c r="B5" s="12">
        <v>103</v>
      </c>
      <c r="C5" s="4">
        <v>73</v>
      </c>
    </row>
    <row r="6" spans="1:3" x14ac:dyDescent="0.2">
      <c r="A6" s="3">
        <v>103</v>
      </c>
      <c r="B6" s="12">
        <v>78</v>
      </c>
      <c r="C6" s="4">
        <v>73</v>
      </c>
    </row>
    <row r="7" spans="1:3" x14ac:dyDescent="0.2">
      <c r="A7" s="3">
        <v>88</v>
      </c>
      <c r="B7" s="12">
        <v>77</v>
      </c>
      <c r="C7" s="4">
        <v>83</v>
      </c>
    </row>
    <row r="8" spans="1:3" x14ac:dyDescent="0.2">
      <c r="A8" s="3">
        <v>263</v>
      </c>
      <c r="B8" s="12">
        <v>142</v>
      </c>
      <c r="C8" s="4">
        <v>87</v>
      </c>
    </row>
    <row r="9" spans="1:3" x14ac:dyDescent="0.2">
      <c r="A9" s="3">
        <v>95</v>
      </c>
      <c r="B9" s="12">
        <v>101</v>
      </c>
      <c r="C9" s="4">
        <v>90</v>
      </c>
    </row>
    <row r="10" spans="1:3" x14ac:dyDescent="0.2">
      <c r="A10" s="3">
        <v>126</v>
      </c>
      <c r="B10" s="12">
        <v>122</v>
      </c>
      <c r="C10" s="4">
        <v>82</v>
      </c>
    </row>
    <row r="11" spans="1:3" ht="17" thickBot="1" x14ac:dyDescent="0.25">
      <c r="A11" s="5">
        <v>136</v>
      </c>
      <c r="B11" s="13">
        <v>81</v>
      </c>
      <c r="C11" s="6">
        <v>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4922A-F50D-B542-93BD-40A66D8E64C0}">
  <dimension ref="A1:D11"/>
  <sheetViews>
    <sheetView workbookViewId="0">
      <selection activeCell="C19" sqref="C19"/>
    </sheetView>
  </sheetViews>
  <sheetFormatPr baseColWidth="10" defaultColWidth="11.1640625" defaultRowHeight="16" x14ac:dyDescent="0.2"/>
  <cols>
    <col min="1" max="1" width="17" bestFit="1" customWidth="1"/>
    <col min="2" max="4" width="26" bestFit="1" customWidth="1"/>
  </cols>
  <sheetData>
    <row r="1" spans="1:4" ht="17" thickBot="1" x14ac:dyDescent="0.25">
      <c r="A1" s="7" t="s">
        <v>2</v>
      </c>
      <c r="B1" s="8" t="s">
        <v>3</v>
      </c>
      <c r="C1" s="8" t="s">
        <v>3</v>
      </c>
      <c r="D1" s="8" t="s">
        <v>3</v>
      </c>
    </row>
    <row r="2" spans="1:4" x14ac:dyDescent="0.2">
      <c r="A2" s="9">
        <v>0.01</v>
      </c>
      <c r="B2" s="10">
        <v>480.4</v>
      </c>
      <c r="C2" s="10">
        <v>474.8</v>
      </c>
      <c r="D2" s="11">
        <v>410.7</v>
      </c>
    </row>
    <row r="3" spans="1:4" x14ac:dyDescent="0.2">
      <c r="A3" s="3">
        <v>0.15</v>
      </c>
      <c r="B3" s="12">
        <v>326</v>
      </c>
      <c r="C3" s="12">
        <v>318.8</v>
      </c>
      <c r="D3" s="4"/>
    </row>
    <row r="4" spans="1:4" x14ac:dyDescent="0.2">
      <c r="A4" s="3">
        <v>0.46</v>
      </c>
      <c r="B4" s="12">
        <v>364.3</v>
      </c>
      <c r="C4" s="12">
        <v>391</v>
      </c>
      <c r="D4" s="4"/>
    </row>
    <row r="5" spans="1:4" x14ac:dyDescent="0.2">
      <c r="A5" s="3">
        <v>1.37</v>
      </c>
      <c r="B5" s="12">
        <v>318</v>
      </c>
      <c r="C5" s="12">
        <v>333.7</v>
      </c>
      <c r="D5" s="4"/>
    </row>
    <row r="6" spans="1:4" x14ac:dyDescent="0.2">
      <c r="A6" s="3">
        <v>4.12</v>
      </c>
      <c r="B6" s="12">
        <v>234.5</v>
      </c>
      <c r="C6" s="12">
        <v>263.3</v>
      </c>
      <c r="D6" s="4"/>
    </row>
    <row r="7" spans="1:4" x14ac:dyDescent="0.2">
      <c r="A7" s="3">
        <v>12.35</v>
      </c>
      <c r="B7" s="12">
        <v>156.30000000000001</v>
      </c>
      <c r="C7" s="12">
        <v>193.5</v>
      </c>
      <c r="D7" s="4"/>
    </row>
    <row r="8" spans="1:4" x14ac:dyDescent="0.2">
      <c r="A8" s="3">
        <v>37.04</v>
      </c>
      <c r="B8" s="12">
        <v>134.80000000000001</v>
      </c>
      <c r="C8" s="12">
        <v>138.9</v>
      </c>
      <c r="D8" s="4"/>
    </row>
    <row r="9" spans="1:4" x14ac:dyDescent="0.2">
      <c r="A9" s="3">
        <v>111.11</v>
      </c>
      <c r="B9" s="12">
        <v>107.9</v>
      </c>
      <c r="C9" s="12">
        <v>111</v>
      </c>
      <c r="D9" s="4"/>
    </row>
    <row r="10" spans="1:4" x14ac:dyDescent="0.2">
      <c r="A10" s="3">
        <v>333.33</v>
      </c>
      <c r="B10" s="12">
        <v>108.6</v>
      </c>
      <c r="C10" s="12">
        <v>98</v>
      </c>
      <c r="D10" s="4"/>
    </row>
    <row r="11" spans="1:4" ht="17" thickBot="1" x14ac:dyDescent="0.25">
      <c r="A11" s="5">
        <v>1000</v>
      </c>
      <c r="B11" s="13">
        <v>101.1</v>
      </c>
      <c r="C11" s="13">
        <v>104.8</v>
      </c>
      <c r="D11" s="6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3B7CB-4F07-A74B-9142-55190FAAF13E}">
  <dimension ref="A1:C11"/>
  <sheetViews>
    <sheetView workbookViewId="0">
      <selection activeCell="J20" sqref="J20"/>
    </sheetView>
  </sheetViews>
  <sheetFormatPr baseColWidth="10" defaultColWidth="11.1640625" defaultRowHeight="16" x14ac:dyDescent="0.2"/>
  <sheetData>
    <row r="1" spans="1:3" x14ac:dyDescent="0.2">
      <c r="A1" s="25" t="s">
        <v>147</v>
      </c>
      <c r="B1" s="38" t="s">
        <v>148</v>
      </c>
      <c r="C1" s="26" t="s">
        <v>149</v>
      </c>
    </row>
    <row r="2" spans="1:3" x14ac:dyDescent="0.2">
      <c r="A2" s="3">
        <v>74.27</v>
      </c>
      <c r="B2" s="12">
        <v>-0.59</v>
      </c>
      <c r="C2" s="4">
        <v>-29.91</v>
      </c>
    </row>
    <row r="3" spans="1:3" x14ac:dyDescent="0.2">
      <c r="A3" s="3">
        <v>17.39</v>
      </c>
      <c r="B3" s="12">
        <v>5.15</v>
      </c>
      <c r="C3" s="4">
        <v>-48.02</v>
      </c>
    </row>
    <row r="4" spans="1:3" x14ac:dyDescent="0.2">
      <c r="A4" s="3">
        <v>66.67</v>
      </c>
      <c r="B4" s="12">
        <v>9.73</v>
      </c>
      <c r="C4" s="4">
        <v>-23.42</v>
      </c>
    </row>
    <row r="5" spans="1:3" x14ac:dyDescent="0.2">
      <c r="A5" s="3">
        <v>-7.25</v>
      </c>
      <c r="B5" s="12">
        <v>-16.260000000000002</v>
      </c>
      <c r="C5" s="4">
        <v>-41.6</v>
      </c>
    </row>
    <row r="6" spans="1:3" x14ac:dyDescent="0.2">
      <c r="A6" s="3">
        <v>-0.96</v>
      </c>
      <c r="B6" s="12">
        <v>-36.07</v>
      </c>
      <c r="C6" s="4">
        <v>-34.229999999999997</v>
      </c>
    </row>
    <row r="7" spans="1:3" x14ac:dyDescent="0.2">
      <c r="A7" s="3">
        <v>-20.72</v>
      </c>
      <c r="B7" s="12">
        <v>-25.24</v>
      </c>
      <c r="C7" s="4">
        <v>-23.85</v>
      </c>
    </row>
    <row r="8" spans="1:3" x14ac:dyDescent="0.2">
      <c r="A8" s="3">
        <v>32.83</v>
      </c>
      <c r="B8" s="12">
        <v>-24.47</v>
      </c>
      <c r="C8" s="4">
        <v>-31.5</v>
      </c>
    </row>
    <row r="9" spans="1:3" x14ac:dyDescent="0.2">
      <c r="A9" s="3">
        <v>-1.04</v>
      </c>
      <c r="B9" s="12">
        <v>-2.88</v>
      </c>
      <c r="C9" s="4">
        <v>-34.78</v>
      </c>
    </row>
    <row r="10" spans="1:3" x14ac:dyDescent="0.2">
      <c r="A10" s="3">
        <v>12.5</v>
      </c>
      <c r="B10" s="12">
        <v>-12.86</v>
      </c>
      <c r="C10" s="4">
        <v>-29.31</v>
      </c>
    </row>
    <row r="11" spans="1:3" ht="17" thickBot="1" x14ac:dyDescent="0.25">
      <c r="A11" s="5">
        <v>-1.45</v>
      </c>
      <c r="B11" s="13">
        <v>-27.68</v>
      </c>
      <c r="C11" s="6">
        <v>-22.76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96421-E61B-5E4C-825B-F382B2A986F0}">
  <dimension ref="A1:C11"/>
  <sheetViews>
    <sheetView workbookViewId="0">
      <selection sqref="A1:C11"/>
    </sheetView>
  </sheetViews>
  <sheetFormatPr baseColWidth="10" defaultColWidth="11.1640625" defaultRowHeight="16" x14ac:dyDescent="0.2"/>
  <sheetData>
    <row r="1" spans="1:3" x14ac:dyDescent="0.2">
      <c r="A1" s="25" t="s">
        <v>147</v>
      </c>
      <c r="B1" s="38" t="s">
        <v>148</v>
      </c>
      <c r="C1" s="26" t="s">
        <v>149</v>
      </c>
    </row>
    <row r="2" spans="1:3" x14ac:dyDescent="0.2">
      <c r="A2" s="3">
        <v>198</v>
      </c>
      <c r="B2" s="12">
        <v>137</v>
      </c>
      <c r="C2" s="4">
        <v>56.4</v>
      </c>
    </row>
    <row r="3" spans="1:3" x14ac:dyDescent="0.2">
      <c r="A3" s="3">
        <v>159</v>
      </c>
      <c r="B3" s="12">
        <v>140</v>
      </c>
      <c r="C3" s="4">
        <v>86.4</v>
      </c>
    </row>
    <row r="4" spans="1:3" x14ac:dyDescent="0.2">
      <c r="A4" s="3">
        <v>128</v>
      </c>
      <c r="B4" s="12">
        <v>115</v>
      </c>
      <c r="C4" s="4">
        <v>93.9</v>
      </c>
    </row>
    <row r="5" spans="1:3" x14ac:dyDescent="0.2">
      <c r="A5" s="3">
        <v>134</v>
      </c>
      <c r="B5" s="12">
        <v>94.2</v>
      </c>
      <c r="C5" s="4">
        <v>84.2</v>
      </c>
    </row>
    <row r="6" spans="1:3" x14ac:dyDescent="0.2">
      <c r="A6" s="3">
        <v>182</v>
      </c>
      <c r="B6" s="12">
        <v>59.5</v>
      </c>
      <c r="C6" s="4">
        <v>86.4</v>
      </c>
    </row>
    <row r="7" spans="1:3" x14ac:dyDescent="0.2">
      <c r="A7" s="3">
        <v>66.5</v>
      </c>
      <c r="B7" s="12">
        <v>102</v>
      </c>
      <c r="C7" s="4">
        <v>85.1</v>
      </c>
    </row>
    <row r="8" spans="1:3" x14ac:dyDescent="0.2">
      <c r="A8" s="3">
        <v>65.900000000000006</v>
      </c>
      <c r="B8" s="12">
        <v>68.599999999999994</v>
      </c>
      <c r="C8" s="4">
        <v>18.600000000000001</v>
      </c>
    </row>
    <row r="9" spans="1:3" x14ac:dyDescent="0.2">
      <c r="A9" s="3">
        <v>65.900000000000006</v>
      </c>
      <c r="B9" s="12">
        <v>65.400000000000006</v>
      </c>
      <c r="C9" s="4">
        <v>44.6</v>
      </c>
    </row>
    <row r="10" spans="1:3" x14ac:dyDescent="0.2">
      <c r="A10" s="161"/>
      <c r="B10" s="12">
        <v>50.2</v>
      </c>
      <c r="C10" s="4">
        <v>45.3</v>
      </c>
    </row>
    <row r="11" spans="1:3" ht="17" thickBot="1" x14ac:dyDescent="0.25">
      <c r="A11" s="162"/>
      <c r="B11" s="158"/>
      <c r="C11" s="6">
        <v>52.9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C5AEA-8A4A-2B45-8919-D1937A604C9F}">
  <dimension ref="A1:C11"/>
  <sheetViews>
    <sheetView workbookViewId="0">
      <selection activeCell="Q19" sqref="Q19"/>
    </sheetView>
  </sheetViews>
  <sheetFormatPr baseColWidth="10" defaultColWidth="11.1640625" defaultRowHeight="16" x14ac:dyDescent="0.2"/>
  <sheetData>
    <row r="1" spans="1:3" x14ac:dyDescent="0.2">
      <c r="A1" s="25" t="s">
        <v>147</v>
      </c>
      <c r="B1" s="38" t="s">
        <v>148</v>
      </c>
      <c r="C1" s="26" t="s">
        <v>149</v>
      </c>
    </row>
    <row r="2" spans="1:3" x14ac:dyDescent="0.2">
      <c r="A2" s="3">
        <v>85.7</v>
      </c>
      <c r="B2" s="12">
        <v>83.8</v>
      </c>
      <c r="C2" s="4">
        <v>45.6</v>
      </c>
    </row>
    <row r="3" spans="1:3" x14ac:dyDescent="0.2">
      <c r="A3" s="3">
        <v>99.5</v>
      </c>
      <c r="B3" s="12">
        <v>79.5</v>
      </c>
      <c r="C3" s="4">
        <v>78.099999999999994</v>
      </c>
    </row>
    <row r="4" spans="1:3" x14ac:dyDescent="0.2">
      <c r="A4" s="3">
        <v>90.8</v>
      </c>
      <c r="B4" s="12">
        <v>85.7</v>
      </c>
      <c r="C4" s="4">
        <v>83</v>
      </c>
    </row>
    <row r="5" spans="1:3" x14ac:dyDescent="0.2">
      <c r="A5" s="3">
        <v>77.2</v>
      </c>
      <c r="B5" s="12">
        <v>72.400000000000006</v>
      </c>
      <c r="C5" s="4">
        <v>77.599999999999994</v>
      </c>
    </row>
    <row r="6" spans="1:3" x14ac:dyDescent="0.2">
      <c r="A6" s="3">
        <v>68.8</v>
      </c>
      <c r="B6" s="12">
        <v>51.7</v>
      </c>
      <c r="C6" s="4">
        <v>83.1</v>
      </c>
    </row>
    <row r="7" spans="1:3" x14ac:dyDescent="0.2">
      <c r="A7" s="3">
        <v>41.4</v>
      </c>
      <c r="B7" s="12">
        <v>64.400000000000006</v>
      </c>
      <c r="C7" s="4">
        <v>88.6</v>
      </c>
    </row>
    <row r="8" spans="1:3" x14ac:dyDescent="0.2">
      <c r="A8" s="3">
        <v>43.7</v>
      </c>
      <c r="B8" s="12">
        <v>56.4</v>
      </c>
      <c r="C8" s="4">
        <v>1.04</v>
      </c>
    </row>
    <row r="9" spans="1:3" x14ac:dyDescent="0.2">
      <c r="A9" s="3">
        <v>43.3</v>
      </c>
      <c r="B9" s="12">
        <v>46.4</v>
      </c>
      <c r="C9" s="4">
        <v>39.299999999999997</v>
      </c>
    </row>
    <row r="10" spans="1:3" x14ac:dyDescent="0.2">
      <c r="A10" s="161"/>
      <c r="B10" s="12">
        <v>41.9</v>
      </c>
      <c r="C10" s="4">
        <v>41.3</v>
      </c>
    </row>
    <row r="11" spans="1:3" ht="17" thickBot="1" x14ac:dyDescent="0.25">
      <c r="A11" s="162"/>
      <c r="B11" s="158"/>
      <c r="C11" s="6">
        <v>47.1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9F196-21FC-6C4F-A752-FA8DA526C4B9}">
  <dimension ref="A1:C11"/>
  <sheetViews>
    <sheetView workbookViewId="0">
      <selection sqref="A1:C11"/>
    </sheetView>
  </sheetViews>
  <sheetFormatPr baseColWidth="10" defaultColWidth="11.1640625" defaultRowHeight="16" x14ac:dyDescent="0.2"/>
  <sheetData>
    <row r="1" spans="1:3" x14ac:dyDescent="0.2">
      <c r="A1" s="25" t="s">
        <v>147</v>
      </c>
      <c r="B1" s="38" t="s">
        <v>148</v>
      </c>
      <c r="C1" s="26" t="s">
        <v>149</v>
      </c>
    </row>
    <row r="2" spans="1:3" x14ac:dyDescent="0.2">
      <c r="A2" s="3">
        <v>183</v>
      </c>
      <c r="B2" s="12">
        <v>137</v>
      </c>
      <c r="C2" s="4">
        <v>61.1</v>
      </c>
    </row>
    <row r="3" spans="1:3" x14ac:dyDescent="0.2">
      <c r="A3" s="3">
        <v>148</v>
      </c>
      <c r="B3" s="12">
        <v>166</v>
      </c>
      <c r="C3" s="4">
        <v>94.8</v>
      </c>
    </row>
    <row r="4" spans="1:3" x14ac:dyDescent="0.2">
      <c r="A4" s="3">
        <v>113</v>
      </c>
      <c r="B4" s="12">
        <v>113</v>
      </c>
      <c r="C4" s="4">
        <v>104</v>
      </c>
    </row>
    <row r="5" spans="1:3" x14ac:dyDescent="0.2">
      <c r="A5" s="3">
        <v>141</v>
      </c>
      <c r="B5" s="12">
        <v>94.8</v>
      </c>
      <c r="C5" s="4">
        <v>81.3</v>
      </c>
    </row>
    <row r="6" spans="1:3" x14ac:dyDescent="0.2">
      <c r="A6" s="3">
        <v>172</v>
      </c>
      <c r="B6" s="12">
        <v>64.900000000000006</v>
      </c>
      <c r="C6" s="4">
        <v>101</v>
      </c>
    </row>
    <row r="7" spans="1:3" x14ac:dyDescent="0.2">
      <c r="A7" s="3">
        <v>76</v>
      </c>
      <c r="B7" s="12">
        <v>109</v>
      </c>
      <c r="C7" s="4">
        <v>87</v>
      </c>
    </row>
    <row r="8" spans="1:3" x14ac:dyDescent="0.2">
      <c r="A8" s="3">
        <v>85</v>
      </c>
      <c r="B8" s="12">
        <v>64.900000000000006</v>
      </c>
      <c r="C8" s="4">
        <v>25.9</v>
      </c>
    </row>
    <row r="9" spans="1:3" x14ac:dyDescent="0.2">
      <c r="A9" s="3">
        <v>76.099999999999994</v>
      </c>
      <c r="B9" s="12">
        <v>74.900000000000006</v>
      </c>
      <c r="C9" s="4">
        <v>48.7</v>
      </c>
    </row>
    <row r="10" spans="1:3" x14ac:dyDescent="0.2">
      <c r="A10" s="161"/>
      <c r="B10" s="12">
        <v>63.3</v>
      </c>
      <c r="C10" s="4">
        <v>55.5</v>
      </c>
    </row>
    <row r="11" spans="1:3" ht="17" thickBot="1" x14ac:dyDescent="0.25">
      <c r="A11" s="162"/>
      <c r="B11" s="158"/>
      <c r="C11" s="6">
        <v>53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BD1B6-FF4A-2348-9FDF-ADAF6F2D3E78}">
  <dimension ref="A1:C11"/>
  <sheetViews>
    <sheetView workbookViewId="0">
      <selection activeCell="E21" sqref="E21"/>
    </sheetView>
  </sheetViews>
  <sheetFormatPr baseColWidth="10" defaultColWidth="11.1640625" defaultRowHeight="16" x14ac:dyDescent="0.2"/>
  <sheetData>
    <row r="1" spans="1:3" x14ac:dyDescent="0.2">
      <c r="A1" s="25" t="s">
        <v>147</v>
      </c>
      <c r="B1" s="38" t="s">
        <v>148</v>
      </c>
      <c r="C1" s="26" t="s">
        <v>149</v>
      </c>
    </row>
    <row r="2" spans="1:3" x14ac:dyDescent="0.2">
      <c r="A2" s="3">
        <v>254</v>
      </c>
      <c r="B2" s="12">
        <v>155</v>
      </c>
      <c r="C2" s="4">
        <v>59</v>
      </c>
    </row>
    <row r="3" spans="1:3" x14ac:dyDescent="0.2">
      <c r="A3" s="3">
        <v>205</v>
      </c>
      <c r="B3" s="12">
        <v>157</v>
      </c>
      <c r="C3" s="4">
        <v>85.2</v>
      </c>
    </row>
    <row r="4" spans="1:3" x14ac:dyDescent="0.2">
      <c r="A4" s="3">
        <v>149</v>
      </c>
      <c r="B4" s="12">
        <v>133</v>
      </c>
      <c r="C4" s="4">
        <v>92</v>
      </c>
    </row>
    <row r="5" spans="1:3" x14ac:dyDescent="0.2">
      <c r="A5" s="3">
        <v>154</v>
      </c>
      <c r="B5" s="12">
        <v>104</v>
      </c>
      <c r="C5" s="4">
        <v>88.2</v>
      </c>
    </row>
    <row r="6" spans="1:3" x14ac:dyDescent="0.2">
      <c r="A6" s="3">
        <v>231</v>
      </c>
      <c r="B6" s="12">
        <v>61.3</v>
      </c>
      <c r="C6" s="4">
        <v>79.599999999999994</v>
      </c>
    </row>
    <row r="7" spans="1:3" x14ac:dyDescent="0.2">
      <c r="A7" s="3">
        <v>76.900000000000006</v>
      </c>
      <c r="B7" s="12">
        <v>115</v>
      </c>
      <c r="C7" s="4">
        <v>81</v>
      </c>
    </row>
    <row r="8" spans="1:3" x14ac:dyDescent="0.2">
      <c r="A8" s="3">
        <v>70.7</v>
      </c>
      <c r="B8" s="12">
        <v>76.5</v>
      </c>
      <c r="C8" s="4">
        <v>21.4</v>
      </c>
    </row>
    <row r="9" spans="1:3" x14ac:dyDescent="0.2">
      <c r="A9" s="3">
        <v>75.2</v>
      </c>
      <c r="B9" s="12">
        <v>75.400000000000006</v>
      </c>
      <c r="C9" s="4">
        <v>44.9</v>
      </c>
    </row>
    <row r="10" spans="1:3" x14ac:dyDescent="0.2">
      <c r="A10" s="161"/>
      <c r="B10" s="12">
        <v>46</v>
      </c>
      <c r="C10" s="4">
        <v>41.1</v>
      </c>
    </row>
    <row r="11" spans="1:3" ht="17" thickBot="1" x14ac:dyDescent="0.25">
      <c r="A11" s="162"/>
      <c r="B11" s="158"/>
      <c r="C11" s="6">
        <v>56.1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50B46-2E23-6A4E-9BAA-7B7E5DC4AC78}">
  <dimension ref="A1:K10"/>
  <sheetViews>
    <sheetView workbookViewId="0">
      <selection sqref="A1:K10"/>
    </sheetView>
  </sheetViews>
  <sheetFormatPr baseColWidth="10" defaultColWidth="11.1640625" defaultRowHeight="16" x14ac:dyDescent="0.2"/>
  <sheetData>
    <row r="1" spans="1:11" x14ac:dyDescent="0.2">
      <c r="A1" s="163" t="s">
        <v>150</v>
      </c>
      <c r="B1" s="377" t="s">
        <v>151</v>
      </c>
      <c r="C1" s="378"/>
      <c r="D1" s="378"/>
      <c r="E1" s="378"/>
      <c r="F1" s="379"/>
      <c r="G1" s="380" t="s">
        <v>152</v>
      </c>
      <c r="H1" s="378"/>
      <c r="I1" s="378"/>
      <c r="J1" s="378"/>
      <c r="K1" s="379"/>
    </row>
    <row r="2" spans="1:11" x14ac:dyDescent="0.2">
      <c r="A2" s="165">
        <v>0</v>
      </c>
      <c r="B2" s="3">
        <v>72</v>
      </c>
      <c r="C2" s="12">
        <v>97</v>
      </c>
      <c r="D2" s="12">
        <v>68</v>
      </c>
      <c r="E2" s="12">
        <v>69</v>
      </c>
      <c r="F2" s="4">
        <v>103</v>
      </c>
      <c r="G2" s="166">
        <v>78</v>
      </c>
      <c r="H2" s="12">
        <v>86</v>
      </c>
      <c r="I2" s="12">
        <v>88</v>
      </c>
      <c r="J2" s="12">
        <v>87</v>
      </c>
      <c r="K2" s="4">
        <v>91</v>
      </c>
    </row>
    <row r="3" spans="1:11" x14ac:dyDescent="0.2">
      <c r="A3" s="165">
        <v>1</v>
      </c>
      <c r="B3" s="3">
        <v>78</v>
      </c>
      <c r="C3" s="12">
        <v>102</v>
      </c>
      <c r="D3" s="12">
        <v>73</v>
      </c>
      <c r="E3" s="12">
        <v>73</v>
      </c>
      <c r="F3" s="4">
        <v>97</v>
      </c>
      <c r="G3" s="166">
        <v>79</v>
      </c>
      <c r="H3" s="12">
        <v>74</v>
      </c>
      <c r="I3" s="12">
        <v>85</v>
      </c>
      <c r="J3" s="12">
        <v>77</v>
      </c>
      <c r="K3" s="4">
        <v>78</v>
      </c>
    </row>
    <row r="4" spans="1:11" x14ac:dyDescent="0.2">
      <c r="A4" s="165">
        <v>2</v>
      </c>
      <c r="B4" s="3">
        <v>76</v>
      </c>
      <c r="C4" s="12">
        <v>104</v>
      </c>
      <c r="D4" s="12">
        <v>77</v>
      </c>
      <c r="E4" s="12">
        <v>68</v>
      </c>
      <c r="F4" s="4">
        <v>94</v>
      </c>
      <c r="G4" s="166">
        <v>71</v>
      </c>
      <c r="H4" s="12">
        <v>71</v>
      </c>
      <c r="I4" s="12">
        <v>85</v>
      </c>
      <c r="J4" s="12">
        <v>73</v>
      </c>
      <c r="K4" s="4">
        <v>77</v>
      </c>
    </row>
    <row r="5" spans="1:11" x14ac:dyDescent="0.2">
      <c r="A5" s="165">
        <v>3</v>
      </c>
      <c r="B5" s="3">
        <v>73</v>
      </c>
      <c r="C5" s="12">
        <v>95</v>
      </c>
      <c r="D5" s="12">
        <v>63</v>
      </c>
      <c r="E5" s="12">
        <v>71</v>
      </c>
      <c r="F5" s="4">
        <v>103</v>
      </c>
      <c r="G5" s="166">
        <v>66</v>
      </c>
      <c r="H5" s="12">
        <v>65</v>
      </c>
      <c r="I5" s="12">
        <v>100</v>
      </c>
      <c r="J5" s="12">
        <v>68</v>
      </c>
      <c r="K5" s="4">
        <v>67</v>
      </c>
    </row>
    <row r="6" spans="1:11" x14ac:dyDescent="0.2">
      <c r="A6" s="165">
        <v>4</v>
      </c>
      <c r="B6" s="3">
        <v>83</v>
      </c>
      <c r="C6" s="12">
        <v>102</v>
      </c>
      <c r="D6" s="12">
        <v>73</v>
      </c>
      <c r="E6" s="12">
        <v>78</v>
      </c>
      <c r="F6" s="4">
        <v>100</v>
      </c>
      <c r="G6" s="166">
        <v>76</v>
      </c>
      <c r="H6" s="12">
        <v>69</v>
      </c>
      <c r="I6" s="12">
        <v>126</v>
      </c>
      <c r="J6" s="12">
        <v>73</v>
      </c>
      <c r="K6" s="4">
        <v>75</v>
      </c>
    </row>
    <row r="7" spans="1:11" x14ac:dyDescent="0.2">
      <c r="A7" s="165">
        <v>7</v>
      </c>
      <c r="B7" s="3">
        <v>90</v>
      </c>
      <c r="C7" s="12">
        <v>115</v>
      </c>
      <c r="D7" s="12">
        <v>70</v>
      </c>
      <c r="E7" s="12">
        <v>76</v>
      </c>
      <c r="F7" s="4">
        <v>102</v>
      </c>
      <c r="G7" s="166">
        <v>98</v>
      </c>
      <c r="H7" s="12">
        <v>67</v>
      </c>
      <c r="I7" s="12">
        <v>107</v>
      </c>
      <c r="J7" s="12">
        <v>80</v>
      </c>
      <c r="K7" s="4">
        <v>74</v>
      </c>
    </row>
    <row r="8" spans="1:11" x14ac:dyDescent="0.2">
      <c r="A8" s="165">
        <v>14</v>
      </c>
      <c r="B8" s="3">
        <v>91</v>
      </c>
      <c r="C8" s="12">
        <v>112</v>
      </c>
      <c r="D8" s="12">
        <v>84</v>
      </c>
      <c r="E8" s="12">
        <v>77</v>
      </c>
      <c r="F8" s="4">
        <v>105</v>
      </c>
      <c r="G8" s="166"/>
      <c r="H8" s="12">
        <v>70</v>
      </c>
      <c r="I8" s="12">
        <v>116</v>
      </c>
      <c r="J8" s="12">
        <v>78</v>
      </c>
      <c r="K8" s="4">
        <v>79</v>
      </c>
    </row>
    <row r="9" spans="1:11" x14ac:dyDescent="0.2">
      <c r="A9" s="165">
        <v>21</v>
      </c>
      <c r="B9" s="3">
        <v>96</v>
      </c>
      <c r="C9" s="12">
        <v>109</v>
      </c>
      <c r="D9" s="12">
        <v>101</v>
      </c>
      <c r="E9" s="12">
        <v>89</v>
      </c>
      <c r="F9" s="4">
        <v>106</v>
      </c>
      <c r="G9" s="166"/>
      <c r="H9" s="12">
        <v>88</v>
      </c>
      <c r="I9" s="12">
        <v>94</v>
      </c>
      <c r="J9" s="12">
        <v>76</v>
      </c>
      <c r="K9" s="4">
        <v>84</v>
      </c>
    </row>
    <row r="10" spans="1:11" ht="17" thickBot="1" x14ac:dyDescent="0.25">
      <c r="A10" s="167">
        <v>28</v>
      </c>
      <c r="B10" s="5">
        <v>105</v>
      </c>
      <c r="C10" s="13">
        <v>131</v>
      </c>
      <c r="D10" s="13">
        <v>103</v>
      </c>
      <c r="E10" s="13">
        <v>88</v>
      </c>
      <c r="F10" s="6">
        <v>116</v>
      </c>
      <c r="G10" s="168"/>
      <c r="H10" s="13">
        <v>78</v>
      </c>
      <c r="I10" s="13">
        <v>83</v>
      </c>
      <c r="J10" s="13">
        <v>82</v>
      </c>
      <c r="K10" s="6">
        <v>82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1E185-B88A-024A-8F74-AD29CDFEF6E9}">
  <dimension ref="A1:K10"/>
  <sheetViews>
    <sheetView workbookViewId="0">
      <selection activeCell="T35" sqref="T35"/>
    </sheetView>
  </sheetViews>
  <sheetFormatPr baseColWidth="10" defaultColWidth="11.1640625" defaultRowHeight="16" x14ac:dyDescent="0.2"/>
  <sheetData>
    <row r="1" spans="1:11" ht="17" thickBot="1" x14ac:dyDescent="0.25">
      <c r="A1" s="25" t="s">
        <v>150</v>
      </c>
      <c r="B1" s="381" t="s">
        <v>151</v>
      </c>
      <c r="C1" s="381"/>
      <c r="D1" s="381"/>
      <c r="E1" s="381"/>
      <c r="F1" s="381"/>
      <c r="G1" s="381" t="s">
        <v>152</v>
      </c>
      <c r="H1" s="381"/>
      <c r="I1" s="381"/>
      <c r="J1" s="381"/>
      <c r="K1" s="382"/>
    </row>
    <row r="2" spans="1:11" x14ac:dyDescent="0.2">
      <c r="A2" s="165">
        <v>0</v>
      </c>
      <c r="B2" s="9">
        <v>5.0999999999999996</v>
      </c>
      <c r="C2" s="10">
        <v>6.2</v>
      </c>
      <c r="D2" s="10">
        <v>4.5</v>
      </c>
      <c r="E2" s="10">
        <v>4.9000000000000004</v>
      </c>
      <c r="F2" s="11">
        <v>4.7</v>
      </c>
      <c r="G2" s="9">
        <v>5.8</v>
      </c>
      <c r="H2" s="10">
        <v>5.7</v>
      </c>
      <c r="I2" s="10">
        <v>6.9</v>
      </c>
      <c r="J2" s="10">
        <v>4.8</v>
      </c>
      <c r="K2" s="11">
        <v>4.7</v>
      </c>
    </row>
    <row r="3" spans="1:11" x14ac:dyDescent="0.2">
      <c r="A3" s="165">
        <v>1</v>
      </c>
      <c r="B3" s="3">
        <v>3.9</v>
      </c>
      <c r="C3" s="12">
        <v>4.7</v>
      </c>
      <c r="D3" s="12">
        <v>3.6</v>
      </c>
      <c r="E3" s="12">
        <v>4.7</v>
      </c>
      <c r="F3" s="4">
        <v>4.2</v>
      </c>
      <c r="G3" s="3">
        <v>4.8</v>
      </c>
      <c r="H3" s="12">
        <v>5</v>
      </c>
      <c r="I3" s="12">
        <v>4.3</v>
      </c>
      <c r="J3" s="12">
        <v>4.4000000000000004</v>
      </c>
      <c r="K3" s="4">
        <v>4.5</v>
      </c>
    </row>
    <row r="4" spans="1:11" x14ac:dyDescent="0.2">
      <c r="A4" s="165">
        <v>2</v>
      </c>
      <c r="B4" s="3">
        <v>3.6</v>
      </c>
      <c r="C4" s="12">
        <v>4.3</v>
      </c>
      <c r="D4" s="12">
        <v>4.8</v>
      </c>
      <c r="E4" s="12">
        <v>3.9</v>
      </c>
      <c r="F4" s="4">
        <v>3.9</v>
      </c>
      <c r="G4" s="3">
        <v>4.8</v>
      </c>
      <c r="H4" s="12">
        <v>5</v>
      </c>
      <c r="I4" s="12">
        <v>4.3</v>
      </c>
      <c r="J4" s="12">
        <v>4.4000000000000004</v>
      </c>
      <c r="K4" s="4">
        <v>4.5</v>
      </c>
    </row>
    <row r="5" spans="1:11" x14ac:dyDescent="0.2">
      <c r="A5" s="165">
        <v>3</v>
      </c>
      <c r="B5" s="3">
        <v>3.9</v>
      </c>
      <c r="C5" s="12">
        <v>4.7</v>
      </c>
      <c r="D5" s="12">
        <v>3.1</v>
      </c>
      <c r="E5" s="12">
        <v>4.4000000000000004</v>
      </c>
      <c r="F5" s="4">
        <v>4.9000000000000004</v>
      </c>
      <c r="G5" s="3">
        <v>4.7</v>
      </c>
      <c r="H5" s="12">
        <v>4.3</v>
      </c>
      <c r="I5" s="12">
        <v>5.9</v>
      </c>
      <c r="J5" s="12">
        <v>5.0999999999999996</v>
      </c>
      <c r="K5" s="4">
        <v>5.0999999999999996</v>
      </c>
    </row>
    <row r="6" spans="1:11" x14ac:dyDescent="0.2">
      <c r="A6" s="165">
        <v>4</v>
      </c>
      <c r="B6" s="3">
        <v>3.9</v>
      </c>
      <c r="C6" s="12">
        <v>5.5</v>
      </c>
      <c r="D6" s="12">
        <v>3.7</v>
      </c>
      <c r="E6" s="12">
        <v>3.7</v>
      </c>
      <c r="F6" s="4">
        <v>4.4000000000000004</v>
      </c>
      <c r="G6" s="3">
        <v>5.7</v>
      </c>
      <c r="H6" s="12">
        <v>5.2</v>
      </c>
      <c r="I6" s="12">
        <v>8.1999999999999993</v>
      </c>
      <c r="J6" s="12">
        <v>6.1</v>
      </c>
      <c r="K6" s="4">
        <v>5.8</v>
      </c>
    </row>
    <row r="7" spans="1:11" x14ac:dyDescent="0.2">
      <c r="A7" s="165">
        <v>7</v>
      </c>
      <c r="B7" s="3">
        <v>4.7</v>
      </c>
      <c r="C7" s="12">
        <v>5.8</v>
      </c>
      <c r="D7" s="12">
        <v>4</v>
      </c>
      <c r="E7" s="12">
        <v>4.0999999999999996</v>
      </c>
      <c r="F7" s="4">
        <v>5.2</v>
      </c>
      <c r="G7" s="3">
        <v>6.3</v>
      </c>
      <c r="H7" s="12">
        <v>5</v>
      </c>
      <c r="I7" s="12">
        <v>4.0999999999999996</v>
      </c>
      <c r="J7" s="12">
        <v>6.9</v>
      </c>
      <c r="K7" s="4">
        <v>6.1</v>
      </c>
    </row>
    <row r="8" spans="1:11" x14ac:dyDescent="0.2">
      <c r="A8" s="165">
        <v>14</v>
      </c>
      <c r="B8" s="3">
        <v>3.5</v>
      </c>
      <c r="C8" s="12">
        <v>3.9</v>
      </c>
      <c r="D8" s="12">
        <v>2.8</v>
      </c>
      <c r="E8" s="12">
        <v>5.5</v>
      </c>
      <c r="F8" s="4">
        <v>5.4</v>
      </c>
      <c r="G8" s="3"/>
      <c r="H8" s="12">
        <v>3.2</v>
      </c>
      <c r="I8" s="12">
        <v>8.1</v>
      </c>
      <c r="J8" s="12">
        <v>5.8</v>
      </c>
      <c r="K8" s="4">
        <v>7.2</v>
      </c>
    </row>
    <row r="9" spans="1:11" x14ac:dyDescent="0.2">
      <c r="A9" s="165">
        <v>21</v>
      </c>
      <c r="B9" s="3">
        <v>6.1</v>
      </c>
      <c r="C9" s="12">
        <v>9.8000000000000007</v>
      </c>
      <c r="D9" s="12">
        <v>5.9</v>
      </c>
      <c r="E9" s="12">
        <v>5.8</v>
      </c>
      <c r="F9" s="4">
        <v>5.5</v>
      </c>
      <c r="G9" s="3"/>
      <c r="H9" s="12">
        <v>8.1999999999999993</v>
      </c>
      <c r="I9" s="12">
        <v>8.3000000000000007</v>
      </c>
      <c r="J9" s="12">
        <v>7.4</v>
      </c>
      <c r="K9" s="4">
        <v>7.1</v>
      </c>
    </row>
    <row r="10" spans="1:11" ht="17" thickBot="1" x14ac:dyDescent="0.25">
      <c r="A10" s="167">
        <v>28</v>
      </c>
      <c r="B10" s="5">
        <v>5.0999999999999996</v>
      </c>
      <c r="C10" s="13">
        <v>7</v>
      </c>
      <c r="D10" s="13">
        <v>4.5</v>
      </c>
      <c r="E10" s="13">
        <v>5.0999999999999996</v>
      </c>
      <c r="F10" s="6">
        <v>5.2</v>
      </c>
      <c r="G10" s="5"/>
      <c r="H10" s="13">
        <v>5.5</v>
      </c>
      <c r="I10" s="13">
        <v>6.7</v>
      </c>
      <c r="J10" s="13">
        <v>7.2</v>
      </c>
      <c r="K10" s="6">
        <v>6.9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A140B5-6604-C442-9C9B-03235D06D85D}">
  <dimension ref="A1:K8"/>
  <sheetViews>
    <sheetView workbookViewId="0">
      <selection activeCell="T35" sqref="T35"/>
    </sheetView>
  </sheetViews>
  <sheetFormatPr baseColWidth="10" defaultColWidth="11.1640625" defaultRowHeight="16" x14ac:dyDescent="0.2"/>
  <sheetData>
    <row r="1" spans="1:11" x14ac:dyDescent="0.2">
      <c r="A1" s="163" t="s">
        <v>150</v>
      </c>
      <c r="B1" s="377" t="s">
        <v>151</v>
      </c>
      <c r="C1" s="378"/>
      <c r="D1" s="378"/>
      <c r="E1" s="378"/>
      <c r="F1" s="379"/>
      <c r="G1" s="380" t="s">
        <v>152</v>
      </c>
      <c r="H1" s="378"/>
      <c r="I1" s="378"/>
      <c r="J1" s="378"/>
      <c r="K1" s="379"/>
    </row>
    <row r="2" spans="1:11" x14ac:dyDescent="0.2">
      <c r="A2" s="165">
        <v>0</v>
      </c>
      <c r="B2" s="3">
        <v>9.5</v>
      </c>
      <c r="C2" s="12">
        <v>9.8000000000000007</v>
      </c>
      <c r="D2" s="12">
        <v>7.3</v>
      </c>
      <c r="E2" s="12">
        <v>8.6</v>
      </c>
      <c r="F2" s="4">
        <v>8.3000000000000007</v>
      </c>
      <c r="G2" s="166">
        <v>8.3000000000000007</v>
      </c>
      <c r="H2" s="12">
        <v>9.1999999999999993</v>
      </c>
      <c r="I2" s="12">
        <v>9</v>
      </c>
      <c r="J2" s="12">
        <v>8.1999999999999993</v>
      </c>
      <c r="K2" s="4">
        <v>9.1</v>
      </c>
    </row>
    <row r="3" spans="1:11" x14ac:dyDescent="0.2">
      <c r="A3" s="165">
        <v>1</v>
      </c>
      <c r="B3" s="3">
        <v>7.9</v>
      </c>
      <c r="C3" s="12">
        <v>8.8000000000000007</v>
      </c>
      <c r="D3" s="12">
        <v>7.6</v>
      </c>
      <c r="E3" s="12">
        <v>8.6</v>
      </c>
      <c r="F3" s="4">
        <v>8.1999999999999993</v>
      </c>
      <c r="G3" s="166">
        <v>8.1</v>
      </c>
      <c r="H3" s="12">
        <v>7.1</v>
      </c>
      <c r="I3" s="12">
        <v>8.3000000000000007</v>
      </c>
      <c r="J3" s="12">
        <v>7.9</v>
      </c>
      <c r="K3" s="4">
        <v>10.199999999999999</v>
      </c>
    </row>
    <row r="4" spans="1:11" x14ac:dyDescent="0.2">
      <c r="A4" s="165">
        <v>2</v>
      </c>
      <c r="B4" s="3">
        <v>9.1</v>
      </c>
      <c r="C4" s="12">
        <v>8.3000000000000007</v>
      </c>
      <c r="D4" s="12">
        <v>8.9</v>
      </c>
      <c r="E4" s="12">
        <v>8.4</v>
      </c>
      <c r="F4" s="4">
        <v>7.8</v>
      </c>
      <c r="G4" s="166">
        <v>8.1999999999999993</v>
      </c>
      <c r="H4" s="12">
        <v>7.4</v>
      </c>
      <c r="I4" s="12">
        <v>8.9</v>
      </c>
      <c r="J4" s="12">
        <v>9.1999999999999993</v>
      </c>
      <c r="K4" s="4">
        <v>9.1</v>
      </c>
    </row>
    <row r="5" spans="1:11" x14ac:dyDescent="0.2">
      <c r="A5" s="165">
        <v>3</v>
      </c>
      <c r="B5" s="3">
        <v>8</v>
      </c>
      <c r="C5" s="12">
        <v>7.9</v>
      </c>
      <c r="D5" s="12">
        <v>6.7</v>
      </c>
      <c r="E5" s="12">
        <v>8.1</v>
      </c>
      <c r="F5" s="4">
        <v>8.5</v>
      </c>
      <c r="G5" s="166">
        <v>8.6</v>
      </c>
      <c r="H5" s="12">
        <v>8</v>
      </c>
      <c r="I5" s="12">
        <v>10.7</v>
      </c>
      <c r="J5" s="12">
        <v>8.9</v>
      </c>
      <c r="K5" s="4">
        <v>11.4</v>
      </c>
    </row>
    <row r="6" spans="1:11" x14ac:dyDescent="0.2">
      <c r="A6" s="165">
        <v>4</v>
      </c>
      <c r="B6" s="3">
        <v>10</v>
      </c>
      <c r="C6" s="12">
        <v>8.8000000000000007</v>
      </c>
      <c r="D6" s="12">
        <v>7.3</v>
      </c>
      <c r="E6" s="12">
        <v>8.6</v>
      </c>
      <c r="F6" s="4">
        <v>9.1</v>
      </c>
      <c r="G6" s="166">
        <v>10</v>
      </c>
      <c r="H6" s="12">
        <v>10.199999999999999</v>
      </c>
      <c r="I6" s="12">
        <v>13.6</v>
      </c>
      <c r="J6" s="12">
        <v>10.4</v>
      </c>
      <c r="K6" s="4">
        <v>11.9</v>
      </c>
    </row>
    <row r="7" spans="1:11" x14ac:dyDescent="0.2">
      <c r="A7" s="165">
        <v>7</v>
      </c>
      <c r="B7" s="3">
        <v>9.1</v>
      </c>
      <c r="C7" s="12">
        <v>11.3</v>
      </c>
      <c r="D7" s="12">
        <v>7.6</v>
      </c>
      <c r="E7" s="12">
        <v>10.199999999999999</v>
      </c>
      <c r="F7" s="4">
        <v>7.9</v>
      </c>
      <c r="G7" s="166">
        <v>13.4</v>
      </c>
      <c r="H7" s="12">
        <v>11.2</v>
      </c>
      <c r="I7" s="12">
        <v>13</v>
      </c>
      <c r="J7" s="12">
        <v>12.2</v>
      </c>
      <c r="K7" s="4">
        <v>11.5</v>
      </c>
    </row>
    <row r="8" spans="1:11" ht="17" thickBot="1" x14ac:dyDescent="0.25">
      <c r="A8" s="167">
        <v>28</v>
      </c>
      <c r="B8" s="5">
        <v>9.9</v>
      </c>
      <c r="C8" s="13">
        <v>12.4</v>
      </c>
      <c r="D8" s="13">
        <v>8.6</v>
      </c>
      <c r="E8" s="13">
        <v>8</v>
      </c>
      <c r="F8" s="6">
        <v>9.1</v>
      </c>
      <c r="G8" s="168"/>
      <c r="H8" s="13">
        <v>13.2</v>
      </c>
      <c r="I8" s="13">
        <v>15.3</v>
      </c>
      <c r="J8" s="13">
        <v>13.7</v>
      </c>
      <c r="K8" s="6">
        <v>15.5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73619-49F1-A940-B071-A929DC1F1B94}">
  <dimension ref="A1:K8"/>
  <sheetViews>
    <sheetView workbookViewId="0">
      <selection sqref="A1:K8"/>
    </sheetView>
  </sheetViews>
  <sheetFormatPr baseColWidth="10" defaultColWidth="11.1640625" defaultRowHeight="16" x14ac:dyDescent="0.2"/>
  <sheetData>
    <row r="1" spans="1:11" x14ac:dyDescent="0.2">
      <c r="A1" s="163" t="s">
        <v>150</v>
      </c>
      <c r="B1" s="377" t="s">
        <v>151</v>
      </c>
      <c r="C1" s="378"/>
      <c r="D1" s="378"/>
      <c r="E1" s="378"/>
      <c r="F1" s="379"/>
      <c r="G1" s="380" t="s">
        <v>152</v>
      </c>
      <c r="H1" s="378"/>
      <c r="I1" s="378"/>
      <c r="J1" s="378"/>
      <c r="K1" s="379"/>
    </row>
    <row r="2" spans="1:11" x14ac:dyDescent="0.2">
      <c r="A2" s="165">
        <v>0</v>
      </c>
      <c r="B2" s="3">
        <v>2.6</v>
      </c>
      <c r="C2" s="12">
        <v>3.6</v>
      </c>
      <c r="D2" s="12">
        <v>2</v>
      </c>
      <c r="E2" s="12">
        <v>2.5</v>
      </c>
      <c r="F2" s="4">
        <v>2.1</v>
      </c>
      <c r="G2" s="166">
        <v>3.7</v>
      </c>
      <c r="H2" s="12">
        <v>3.4</v>
      </c>
      <c r="I2" s="12">
        <v>3.9</v>
      </c>
      <c r="J2" s="12">
        <v>2.6</v>
      </c>
      <c r="K2" s="4">
        <v>2.7</v>
      </c>
    </row>
    <row r="3" spans="1:11" x14ac:dyDescent="0.2">
      <c r="A3" s="165">
        <v>1</v>
      </c>
      <c r="B3" s="3">
        <v>1.6</v>
      </c>
      <c r="C3" s="12">
        <v>2.7</v>
      </c>
      <c r="D3" s="12">
        <v>1.9</v>
      </c>
      <c r="E3" s="12">
        <v>2</v>
      </c>
      <c r="F3" s="4">
        <v>2.9</v>
      </c>
      <c r="G3" s="166">
        <v>2.2999999999999998</v>
      </c>
      <c r="H3" s="12">
        <v>1.4</v>
      </c>
      <c r="I3" s="12">
        <v>2</v>
      </c>
      <c r="J3" s="12">
        <v>2.4</v>
      </c>
      <c r="K3" s="4">
        <v>2.8</v>
      </c>
    </row>
    <row r="4" spans="1:11" x14ac:dyDescent="0.2">
      <c r="A4" s="165">
        <v>2</v>
      </c>
      <c r="B4" s="3">
        <v>2.1</v>
      </c>
      <c r="C4" s="12">
        <v>2.2999999999999998</v>
      </c>
      <c r="D4" s="12">
        <v>2.9</v>
      </c>
      <c r="E4" s="12">
        <v>1.6</v>
      </c>
      <c r="F4" s="4">
        <v>2.2000000000000002</v>
      </c>
      <c r="G4" s="166">
        <v>1.9</v>
      </c>
      <c r="H4" s="12">
        <v>1.8</v>
      </c>
      <c r="I4" s="12">
        <v>2.5</v>
      </c>
      <c r="J4" s="12">
        <v>2.5</v>
      </c>
      <c r="K4" s="4">
        <v>2.1</v>
      </c>
    </row>
    <row r="5" spans="1:11" x14ac:dyDescent="0.2">
      <c r="A5" s="165">
        <v>3</v>
      </c>
      <c r="B5" s="3">
        <v>2.4</v>
      </c>
      <c r="C5" s="12">
        <v>2.8</v>
      </c>
      <c r="D5" s="12">
        <v>1.9</v>
      </c>
      <c r="E5" s="12">
        <v>2.7</v>
      </c>
      <c r="F5" s="4">
        <v>3</v>
      </c>
      <c r="G5" s="166">
        <v>2.4</v>
      </c>
      <c r="H5" s="12">
        <v>1.8</v>
      </c>
      <c r="I5" s="12">
        <v>4</v>
      </c>
      <c r="J5" s="12">
        <v>2.2999999999999998</v>
      </c>
      <c r="K5" s="4">
        <v>3</v>
      </c>
    </row>
    <row r="6" spans="1:11" x14ac:dyDescent="0.2">
      <c r="A6" s="165">
        <v>4</v>
      </c>
      <c r="B6" s="3">
        <v>3.1</v>
      </c>
      <c r="C6" s="12">
        <v>2.8</v>
      </c>
      <c r="D6" s="12">
        <v>2.1</v>
      </c>
      <c r="E6" s="12">
        <v>2.7</v>
      </c>
      <c r="F6" s="4">
        <v>3.3</v>
      </c>
      <c r="G6" s="166">
        <v>3.7</v>
      </c>
      <c r="H6" s="12">
        <v>2.4</v>
      </c>
      <c r="I6" s="12">
        <v>5</v>
      </c>
      <c r="J6" s="12">
        <v>3.4</v>
      </c>
      <c r="K6" s="4">
        <v>3.1</v>
      </c>
    </row>
    <row r="7" spans="1:11" x14ac:dyDescent="0.2">
      <c r="A7" s="165">
        <v>7</v>
      </c>
      <c r="B7" s="3">
        <v>3.6</v>
      </c>
      <c r="C7" s="12">
        <v>5.7</v>
      </c>
      <c r="D7" s="12">
        <v>3.1</v>
      </c>
      <c r="E7" s="12">
        <v>4.0999999999999996</v>
      </c>
      <c r="F7" s="4">
        <v>2.8</v>
      </c>
      <c r="G7" s="166">
        <v>4</v>
      </c>
      <c r="H7" s="12">
        <v>3.3</v>
      </c>
      <c r="I7" s="12">
        <v>2.5</v>
      </c>
      <c r="J7" s="12">
        <v>3.1</v>
      </c>
      <c r="K7" s="4">
        <v>2.4</v>
      </c>
    </row>
    <row r="8" spans="1:11" ht="17" thickBot="1" x14ac:dyDescent="0.25">
      <c r="A8" s="167">
        <v>28</v>
      </c>
      <c r="B8" s="5">
        <v>4.2</v>
      </c>
      <c r="C8" s="13">
        <v>5.5</v>
      </c>
      <c r="D8" s="13">
        <v>3.3</v>
      </c>
      <c r="E8" s="13">
        <v>3</v>
      </c>
      <c r="F8" s="6">
        <v>3.3</v>
      </c>
      <c r="G8" s="168"/>
      <c r="H8" s="13">
        <v>3.5</v>
      </c>
      <c r="I8" s="13">
        <v>4.3</v>
      </c>
      <c r="J8" s="13">
        <v>4.4000000000000004</v>
      </c>
      <c r="K8" s="6">
        <v>3.9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33FDA1-3AED-7E43-94E7-4E4326A776F1}">
  <dimension ref="A1:K8"/>
  <sheetViews>
    <sheetView workbookViewId="0">
      <selection sqref="A1:K8"/>
    </sheetView>
  </sheetViews>
  <sheetFormatPr baseColWidth="10" defaultColWidth="11.1640625" defaultRowHeight="16" x14ac:dyDescent="0.2"/>
  <sheetData>
    <row r="1" spans="1:11" x14ac:dyDescent="0.2">
      <c r="A1" s="163" t="s">
        <v>150</v>
      </c>
      <c r="B1" s="377" t="s">
        <v>151</v>
      </c>
      <c r="C1" s="378"/>
      <c r="D1" s="378"/>
      <c r="E1" s="378"/>
      <c r="F1" s="379"/>
      <c r="G1" s="380" t="s">
        <v>152</v>
      </c>
      <c r="H1" s="378"/>
      <c r="I1" s="378"/>
      <c r="J1" s="378"/>
      <c r="K1" s="379"/>
    </row>
    <row r="2" spans="1:11" x14ac:dyDescent="0.2">
      <c r="A2" s="165">
        <v>0</v>
      </c>
      <c r="B2" s="3">
        <v>6.9</v>
      </c>
      <c r="C2" s="12">
        <v>6.2</v>
      </c>
      <c r="D2" s="12">
        <v>5.3</v>
      </c>
      <c r="E2" s="12">
        <v>6.1</v>
      </c>
      <c r="F2" s="4">
        <v>6.2</v>
      </c>
      <c r="G2" s="166">
        <v>4.5999999999999996</v>
      </c>
      <c r="H2" s="12">
        <v>5.8</v>
      </c>
      <c r="I2" s="12">
        <v>5.0999999999999996</v>
      </c>
      <c r="J2" s="12">
        <v>5.6</v>
      </c>
      <c r="K2" s="4">
        <v>6.4</v>
      </c>
    </row>
    <row r="3" spans="1:11" x14ac:dyDescent="0.2">
      <c r="A3" s="165">
        <v>1</v>
      </c>
      <c r="B3" s="3">
        <v>6.3</v>
      </c>
      <c r="C3" s="12">
        <v>6.1</v>
      </c>
      <c r="D3" s="12">
        <v>5.7</v>
      </c>
      <c r="E3" s="12">
        <v>6.6</v>
      </c>
      <c r="F3" s="4">
        <v>5.3</v>
      </c>
      <c r="G3" s="166">
        <v>5.8</v>
      </c>
      <c r="H3" s="12">
        <v>5.7</v>
      </c>
      <c r="I3" s="12">
        <v>6.3</v>
      </c>
      <c r="J3" s="12">
        <v>5.5</v>
      </c>
      <c r="K3" s="4">
        <v>7.4</v>
      </c>
    </row>
    <row r="4" spans="1:11" x14ac:dyDescent="0.2">
      <c r="A4" s="165">
        <v>2</v>
      </c>
      <c r="B4" s="3">
        <v>7</v>
      </c>
      <c r="C4" s="12">
        <v>6</v>
      </c>
      <c r="D4" s="12">
        <v>6</v>
      </c>
      <c r="E4" s="12">
        <v>6.8</v>
      </c>
      <c r="F4" s="4">
        <v>5.6</v>
      </c>
      <c r="G4" s="166">
        <v>6.3</v>
      </c>
      <c r="H4" s="12">
        <v>5.6</v>
      </c>
      <c r="I4" s="12">
        <v>6.4</v>
      </c>
      <c r="J4" s="12">
        <v>6.7</v>
      </c>
      <c r="K4" s="4">
        <v>7</v>
      </c>
    </row>
    <row r="5" spans="1:11" x14ac:dyDescent="0.2">
      <c r="A5" s="165">
        <v>3</v>
      </c>
      <c r="B5" s="3">
        <v>5.6</v>
      </c>
      <c r="C5" s="12">
        <v>5.0999999999999996</v>
      </c>
      <c r="D5" s="12">
        <v>4.8</v>
      </c>
      <c r="E5" s="12">
        <v>5.4</v>
      </c>
      <c r="F5" s="4">
        <v>5.5</v>
      </c>
      <c r="G5" s="166">
        <v>6.2</v>
      </c>
      <c r="H5" s="12">
        <v>6.2</v>
      </c>
      <c r="I5" s="12">
        <v>6.7</v>
      </c>
      <c r="J5" s="12">
        <v>6.6</v>
      </c>
      <c r="K5" s="4">
        <v>8.4</v>
      </c>
    </row>
    <row r="6" spans="1:11" x14ac:dyDescent="0.2">
      <c r="A6" s="165">
        <v>4</v>
      </c>
      <c r="B6" s="3">
        <v>6.9</v>
      </c>
      <c r="C6" s="12">
        <v>6</v>
      </c>
      <c r="D6" s="12">
        <v>5.2</v>
      </c>
      <c r="E6" s="12">
        <v>5.9</v>
      </c>
      <c r="F6" s="4">
        <v>5.8</v>
      </c>
      <c r="G6" s="166">
        <v>6.3</v>
      </c>
      <c r="H6" s="12">
        <v>7.8</v>
      </c>
      <c r="I6" s="12">
        <v>8.6</v>
      </c>
      <c r="J6" s="12">
        <v>7</v>
      </c>
      <c r="K6" s="4">
        <v>8.8000000000000007</v>
      </c>
    </row>
    <row r="7" spans="1:11" x14ac:dyDescent="0.2">
      <c r="A7" s="165">
        <v>7</v>
      </c>
      <c r="B7" s="3">
        <v>5.5</v>
      </c>
      <c r="C7" s="12">
        <v>5.6</v>
      </c>
      <c r="D7" s="12">
        <v>4.5</v>
      </c>
      <c r="E7" s="12">
        <v>6.1</v>
      </c>
      <c r="F7" s="4">
        <v>5.0999999999999996</v>
      </c>
      <c r="G7" s="166">
        <v>9.4</v>
      </c>
      <c r="H7" s="12">
        <v>7.9</v>
      </c>
      <c r="I7" s="12">
        <v>10.5</v>
      </c>
      <c r="J7" s="12">
        <v>9.1</v>
      </c>
      <c r="K7" s="4">
        <v>9.1</v>
      </c>
    </row>
    <row r="8" spans="1:11" ht="17" thickBot="1" x14ac:dyDescent="0.25">
      <c r="A8" s="167">
        <v>28</v>
      </c>
      <c r="B8" s="5">
        <v>5.7</v>
      </c>
      <c r="C8" s="13">
        <v>6.9</v>
      </c>
      <c r="D8" s="13">
        <v>5.3</v>
      </c>
      <c r="E8" s="13">
        <v>5</v>
      </c>
      <c r="F8" s="6">
        <v>5.8</v>
      </c>
      <c r="G8" s="168"/>
      <c r="H8" s="13">
        <v>9.6999999999999993</v>
      </c>
      <c r="I8" s="13">
        <v>11</v>
      </c>
      <c r="J8" s="13">
        <v>9.3000000000000007</v>
      </c>
      <c r="K8" s="6">
        <v>11.6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CCAE4-C249-0740-B233-B730B1D9A749}">
  <dimension ref="A1:D11"/>
  <sheetViews>
    <sheetView workbookViewId="0">
      <selection activeCell="C37" sqref="C37"/>
    </sheetView>
  </sheetViews>
  <sheetFormatPr baseColWidth="10" defaultColWidth="11.1640625" defaultRowHeight="16" x14ac:dyDescent="0.2"/>
  <cols>
    <col min="1" max="1" width="17" bestFit="1" customWidth="1"/>
    <col min="2" max="4" width="25" bestFit="1" customWidth="1"/>
  </cols>
  <sheetData>
    <row r="1" spans="1:4" ht="17" thickBot="1" x14ac:dyDescent="0.25">
      <c r="A1" s="7" t="s">
        <v>2</v>
      </c>
      <c r="B1" s="8" t="s">
        <v>4</v>
      </c>
      <c r="C1" s="8" t="s">
        <v>4</v>
      </c>
      <c r="D1" s="8" t="s">
        <v>4</v>
      </c>
    </row>
    <row r="2" spans="1:4" x14ac:dyDescent="0.2">
      <c r="A2" s="9">
        <v>0.01</v>
      </c>
      <c r="B2" s="10">
        <v>425</v>
      </c>
      <c r="C2" s="10">
        <v>408</v>
      </c>
      <c r="D2" s="11">
        <v>384</v>
      </c>
    </row>
    <row r="3" spans="1:4" x14ac:dyDescent="0.2">
      <c r="A3" s="3">
        <v>0.15</v>
      </c>
      <c r="B3" s="12">
        <v>324</v>
      </c>
      <c r="C3" s="12">
        <v>369</v>
      </c>
      <c r="D3" s="4"/>
    </row>
    <row r="4" spans="1:4" x14ac:dyDescent="0.2">
      <c r="A4" s="3">
        <v>0.46</v>
      </c>
      <c r="B4" s="12">
        <v>332</v>
      </c>
      <c r="C4" s="12">
        <v>378</v>
      </c>
      <c r="D4" s="4"/>
    </row>
    <row r="5" spans="1:4" x14ac:dyDescent="0.2">
      <c r="A5" s="3">
        <v>1.37</v>
      </c>
      <c r="B5" s="12">
        <v>352</v>
      </c>
      <c r="C5" s="12">
        <v>362</v>
      </c>
      <c r="D5" s="4"/>
    </row>
    <row r="6" spans="1:4" x14ac:dyDescent="0.2">
      <c r="A6" s="3">
        <v>4.12</v>
      </c>
      <c r="B6" s="12">
        <v>292</v>
      </c>
      <c r="C6" s="12">
        <v>332</v>
      </c>
      <c r="D6" s="4"/>
    </row>
    <row r="7" spans="1:4" x14ac:dyDescent="0.2">
      <c r="A7" s="3">
        <v>12.35</v>
      </c>
      <c r="B7" s="12">
        <v>260</v>
      </c>
      <c r="C7" s="12">
        <v>279</v>
      </c>
      <c r="D7" s="4"/>
    </row>
    <row r="8" spans="1:4" x14ac:dyDescent="0.2">
      <c r="A8" s="3">
        <v>37.04</v>
      </c>
      <c r="B8" s="12">
        <v>266</v>
      </c>
      <c r="C8" s="12">
        <v>248</v>
      </c>
      <c r="D8" s="4"/>
    </row>
    <row r="9" spans="1:4" x14ac:dyDescent="0.2">
      <c r="A9" s="3">
        <v>111.11</v>
      </c>
      <c r="B9" s="12">
        <v>252</v>
      </c>
      <c r="C9" s="12">
        <v>264</v>
      </c>
      <c r="D9" s="4"/>
    </row>
    <row r="10" spans="1:4" x14ac:dyDescent="0.2">
      <c r="A10" s="3">
        <v>333.33</v>
      </c>
      <c r="B10" s="12">
        <v>256</v>
      </c>
      <c r="C10" s="12">
        <v>260</v>
      </c>
      <c r="D10" s="4"/>
    </row>
    <row r="11" spans="1:4" ht="17" thickBot="1" x14ac:dyDescent="0.25">
      <c r="A11" s="5">
        <v>1000</v>
      </c>
      <c r="B11" s="13">
        <v>233</v>
      </c>
      <c r="C11" s="13">
        <v>252</v>
      </c>
      <c r="D11" s="6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AB783-B3B0-0743-B8D2-403E4E224081}">
  <dimension ref="A1:K10"/>
  <sheetViews>
    <sheetView topLeftCell="C1" workbookViewId="0">
      <selection activeCell="W36" sqref="W36"/>
    </sheetView>
  </sheetViews>
  <sheetFormatPr baseColWidth="10" defaultColWidth="11.1640625" defaultRowHeight="16" x14ac:dyDescent="0.2"/>
  <sheetData>
    <row r="1" spans="1:11" x14ac:dyDescent="0.2">
      <c r="A1" s="163" t="s">
        <v>150</v>
      </c>
      <c r="B1" s="377" t="s">
        <v>151</v>
      </c>
      <c r="C1" s="378"/>
      <c r="D1" s="378"/>
      <c r="E1" s="378"/>
      <c r="F1" s="379"/>
      <c r="G1" s="380" t="s">
        <v>152</v>
      </c>
      <c r="H1" s="378"/>
      <c r="I1" s="378"/>
      <c r="J1" s="378"/>
      <c r="K1" s="379"/>
    </row>
    <row r="2" spans="1:11" x14ac:dyDescent="0.2">
      <c r="A2" s="165">
        <v>0</v>
      </c>
      <c r="B2" s="3">
        <v>335</v>
      </c>
      <c r="C2" s="12">
        <v>399</v>
      </c>
      <c r="D2" s="12">
        <v>349</v>
      </c>
      <c r="E2" s="12">
        <v>316</v>
      </c>
      <c r="F2" s="4">
        <v>398</v>
      </c>
      <c r="G2" s="166">
        <v>458</v>
      </c>
      <c r="H2" s="12">
        <v>385</v>
      </c>
      <c r="I2" s="12">
        <v>402</v>
      </c>
      <c r="J2" s="12">
        <v>425</v>
      </c>
      <c r="K2" s="4">
        <v>384</v>
      </c>
    </row>
    <row r="3" spans="1:11" x14ac:dyDescent="0.2">
      <c r="A3" s="165">
        <v>1</v>
      </c>
      <c r="B3" s="3">
        <v>379</v>
      </c>
      <c r="C3" s="12">
        <v>412</v>
      </c>
      <c r="D3" s="12">
        <v>376</v>
      </c>
      <c r="E3" s="12">
        <v>345</v>
      </c>
      <c r="F3" s="4">
        <v>383</v>
      </c>
      <c r="G3" s="166">
        <v>273</v>
      </c>
      <c r="H3" s="12">
        <v>233</v>
      </c>
      <c r="I3" s="12">
        <v>287</v>
      </c>
      <c r="J3" s="12">
        <v>257</v>
      </c>
      <c r="K3" s="4">
        <v>212</v>
      </c>
    </row>
    <row r="4" spans="1:11" x14ac:dyDescent="0.2">
      <c r="A4" s="165">
        <v>2</v>
      </c>
      <c r="B4" s="3">
        <v>344</v>
      </c>
      <c r="C4" s="12">
        <v>382</v>
      </c>
      <c r="D4" s="12">
        <v>360</v>
      </c>
      <c r="E4" s="12">
        <v>348</v>
      </c>
      <c r="F4" s="4">
        <v>433</v>
      </c>
      <c r="G4" s="166">
        <v>233</v>
      </c>
      <c r="H4" s="12">
        <v>233</v>
      </c>
      <c r="I4" s="12">
        <v>271</v>
      </c>
      <c r="J4" s="12">
        <v>267</v>
      </c>
      <c r="K4" s="4">
        <v>246</v>
      </c>
    </row>
    <row r="5" spans="1:11" x14ac:dyDescent="0.2">
      <c r="A5" s="165">
        <v>3</v>
      </c>
      <c r="B5" s="3">
        <v>363</v>
      </c>
      <c r="C5" s="12">
        <v>387</v>
      </c>
      <c r="D5" s="12">
        <v>329</v>
      </c>
      <c r="E5" s="12">
        <v>341</v>
      </c>
      <c r="F5" s="4">
        <v>426</v>
      </c>
      <c r="G5" s="166">
        <v>284</v>
      </c>
      <c r="H5" s="12">
        <v>259</v>
      </c>
      <c r="I5" s="12">
        <v>311</v>
      </c>
      <c r="J5" s="12">
        <v>308</v>
      </c>
      <c r="K5" s="4">
        <v>273</v>
      </c>
    </row>
    <row r="6" spans="1:11" x14ac:dyDescent="0.2">
      <c r="A6" s="165">
        <v>4</v>
      </c>
      <c r="B6" s="3">
        <v>412</v>
      </c>
      <c r="C6" s="12">
        <v>440</v>
      </c>
      <c r="D6" s="12">
        <v>395</v>
      </c>
      <c r="E6" s="12">
        <v>378</v>
      </c>
      <c r="F6" s="4">
        <v>457</v>
      </c>
      <c r="G6" s="166">
        <v>302</v>
      </c>
      <c r="H6" s="12">
        <v>313</v>
      </c>
      <c r="I6" s="12">
        <v>288</v>
      </c>
      <c r="J6" s="12">
        <v>273</v>
      </c>
      <c r="K6" s="4">
        <v>289</v>
      </c>
    </row>
    <row r="7" spans="1:11" x14ac:dyDescent="0.2">
      <c r="A7" s="165">
        <v>7</v>
      </c>
      <c r="B7" s="3">
        <v>421</v>
      </c>
      <c r="C7" s="12">
        <v>442</v>
      </c>
      <c r="D7" s="12">
        <v>411</v>
      </c>
      <c r="E7" s="12">
        <v>350</v>
      </c>
      <c r="F7" s="4">
        <v>449</v>
      </c>
      <c r="G7" s="166">
        <v>302</v>
      </c>
      <c r="H7" s="12">
        <v>298</v>
      </c>
      <c r="I7" s="12">
        <v>317</v>
      </c>
      <c r="J7" s="12">
        <v>318</v>
      </c>
      <c r="K7" s="4">
        <v>276</v>
      </c>
    </row>
    <row r="8" spans="1:11" x14ac:dyDescent="0.2">
      <c r="A8" s="165">
        <v>14</v>
      </c>
      <c r="B8" s="3">
        <v>354</v>
      </c>
      <c r="C8" s="12">
        <v>289</v>
      </c>
      <c r="D8" s="12">
        <v>399</v>
      </c>
      <c r="E8" s="12">
        <v>280</v>
      </c>
      <c r="F8" s="4">
        <v>456</v>
      </c>
      <c r="G8" s="166">
        <v>325</v>
      </c>
      <c r="H8" s="12">
        <v>281</v>
      </c>
      <c r="I8" s="12">
        <v>296</v>
      </c>
      <c r="J8" s="12">
        <v>296</v>
      </c>
      <c r="K8" s="4">
        <v>297</v>
      </c>
    </row>
    <row r="9" spans="1:11" x14ac:dyDescent="0.2">
      <c r="A9" s="165">
        <v>21</v>
      </c>
      <c r="B9" s="3">
        <v>430</v>
      </c>
      <c r="C9" s="12">
        <v>329</v>
      </c>
      <c r="D9" s="12">
        <v>466</v>
      </c>
      <c r="E9" s="12">
        <v>416</v>
      </c>
      <c r="F9" s="4">
        <v>456</v>
      </c>
      <c r="G9" s="166"/>
      <c r="H9" s="12">
        <v>271</v>
      </c>
      <c r="I9" s="12">
        <v>285</v>
      </c>
      <c r="J9" s="12">
        <v>273</v>
      </c>
      <c r="K9" s="4">
        <v>283</v>
      </c>
    </row>
    <row r="10" spans="1:11" ht="17" thickBot="1" x14ac:dyDescent="0.25">
      <c r="A10" s="167">
        <v>28</v>
      </c>
      <c r="B10" s="5">
        <v>441</v>
      </c>
      <c r="C10" s="13">
        <v>418</v>
      </c>
      <c r="D10" s="13">
        <v>433</v>
      </c>
      <c r="E10" s="13">
        <v>394</v>
      </c>
      <c r="F10" s="6">
        <v>437</v>
      </c>
      <c r="G10" s="168"/>
      <c r="H10" s="13">
        <v>269</v>
      </c>
      <c r="I10" s="13">
        <v>270</v>
      </c>
      <c r="J10" s="13">
        <v>286</v>
      </c>
      <c r="K10" s="6">
        <v>248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7191B-D2F3-294D-9B04-DB671F6FA7EA}">
  <dimension ref="A1:K10"/>
  <sheetViews>
    <sheetView workbookViewId="0">
      <selection sqref="A1:K10"/>
    </sheetView>
  </sheetViews>
  <sheetFormatPr baseColWidth="10" defaultColWidth="11.1640625" defaultRowHeight="16" x14ac:dyDescent="0.2"/>
  <sheetData>
    <row r="1" spans="1:11" x14ac:dyDescent="0.2">
      <c r="A1" s="163" t="s">
        <v>150</v>
      </c>
      <c r="B1" s="377" t="s">
        <v>151</v>
      </c>
      <c r="C1" s="378"/>
      <c r="D1" s="378"/>
      <c r="E1" s="378"/>
      <c r="F1" s="379"/>
      <c r="G1" s="380" t="s">
        <v>152</v>
      </c>
      <c r="H1" s="378"/>
      <c r="I1" s="378"/>
      <c r="J1" s="378"/>
      <c r="K1" s="379"/>
    </row>
    <row r="2" spans="1:11" x14ac:dyDescent="0.2">
      <c r="A2" s="165">
        <v>0</v>
      </c>
      <c r="B2" s="3">
        <v>59</v>
      </c>
      <c r="C2" s="12">
        <v>81</v>
      </c>
      <c r="D2" s="12">
        <v>59</v>
      </c>
      <c r="E2" s="12">
        <v>55</v>
      </c>
      <c r="F2" s="4">
        <v>85</v>
      </c>
      <c r="G2" s="166">
        <v>60</v>
      </c>
      <c r="H2" s="12">
        <v>66</v>
      </c>
      <c r="I2" s="12">
        <v>69</v>
      </c>
      <c r="J2" s="12">
        <v>75</v>
      </c>
      <c r="K2" s="4">
        <v>75</v>
      </c>
    </row>
    <row r="3" spans="1:11" x14ac:dyDescent="0.2">
      <c r="A3" s="165">
        <v>1</v>
      </c>
      <c r="B3" s="3">
        <v>66</v>
      </c>
      <c r="C3" s="12">
        <v>85</v>
      </c>
      <c r="D3" s="12">
        <v>60</v>
      </c>
      <c r="E3" s="12">
        <v>59</v>
      </c>
      <c r="F3" s="4">
        <v>87</v>
      </c>
      <c r="G3" s="166">
        <v>71</v>
      </c>
      <c r="H3" s="12">
        <v>65</v>
      </c>
      <c r="I3" s="12">
        <v>75</v>
      </c>
      <c r="J3" s="12">
        <v>73</v>
      </c>
      <c r="K3" s="4">
        <v>71</v>
      </c>
    </row>
    <row r="4" spans="1:11" x14ac:dyDescent="0.2">
      <c r="A4" s="165">
        <v>2</v>
      </c>
      <c r="B4" s="3">
        <v>67</v>
      </c>
      <c r="C4" s="12">
        <v>84</v>
      </c>
      <c r="D4" s="12">
        <v>62</v>
      </c>
      <c r="E4" s="12">
        <v>57</v>
      </c>
      <c r="F4" s="4">
        <v>83</v>
      </c>
      <c r="G4" s="166">
        <v>58</v>
      </c>
      <c r="H4" s="12">
        <v>59</v>
      </c>
      <c r="I4" s="12">
        <v>72</v>
      </c>
      <c r="J4" s="12">
        <v>69</v>
      </c>
      <c r="K4" s="4">
        <v>64</v>
      </c>
    </row>
    <row r="5" spans="1:11" x14ac:dyDescent="0.2">
      <c r="A5" s="165">
        <v>3</v>
      </c>
      <c r="B5" s="3">
        <v>62</v>
      </c>
      <c r="C5" s="12">
        <v>80</v>
      </c>
      <c r="D5" s="12">
        <v>59</v>
      </c>
      <c r="E5" s="12">
        <v>58</v>
      </c>
      <c r="F5" s="4">
        <v>80</v>
      </c>
      <c r="G5" s="166">
        <v>56</v>
      </c>
      <c r="H5" s="12">
        <v>57</v>
      </c>
      <c r="I5" s="12">
        <v>79</v>
      </c>
      <c r="J5" s="12">
        <v>64</v>
      </c>
      <c r="K5" s="4">
        <v>61</v>
      </c>
    </row>
    <row r="6" spans="1:11" x14ac:dyDescent="0.2">
      <c r="A6" s="165">
        <v>4</v>
      </c>
      <c r="B6" s="3">
        <v>70</v>
      </c>
      <c r="C6" s="12">
        <v>88</v>
      </c>
      <c r="D6" s="12">
        <v>62</v>
      </c>
      <c r="E6" s="12">
        <v>66</v>
      </c>
      <c r="F6" s="4">
        <v>87</v>
      </c>
      <c r="G6" s="166">
        <v>57</v>
      </c>
      <c r="H6" s="12">
        <v>55</v>
      </c>
      <c r="I6" s="12">
        <v>110</v>
      </c>
      <c r="J6" s="12">
        <v>65</v>
      </c>
      <c r="K6" s="4">
        <v>62</v>
      </c>
    </row>
    <row r="7" spans="1:11" x14ac:dyDescent="0.2">
      <c r="A7" s="165">
        <v>7</v>
      </c>
      <c r="B7" s="3">
        <v>72</v>
      </c>
      <c r="C7" s="12">
        <v>98</v>
      </c>
      <c r="D7" s="12">
        <v>59</v>
      </c>
      <c r="E7" s="12">
        <v>62</v>
      </c>
      <c r="F7" s="4">
        <v>74</v>
      </c>
      <c r="G7" s="166">
        <v>96</v>
      </c>
      <c r="H7" s="12">
        <v>56</v>
      </c>
      <c r="I7" s="12">
        <v>99</v>
      </c>
      <c r="J7" s="12">
        <v>64</v>
      </c>
      <c r="K7" s="4">
        <v>55</v>
      </c>
    </row>
    <row r="8" spans="1:11" x14ac:dyDescent="0.2">
      <c r="A8" s="165">
        <v>14</v>
      </c>
      <c r="B8" s="3">
        <v>81</v>
      </c>
      <c r="C8" s="12">
        <v>103</v>
      </c>
      <c r="D8" s="12">
        <v>75</v>
      </c>
      <c r="E8" s="12">
        <v>65</v>
      </c>
      <c r="F8" s="4">
        <v>85</v>
      </c>
      <c r="G8" s="166"/>
      <c r="H8" s="12">
        <v>63</v>
      </c>
      <c r="I8" s="12">
        <v>104</v>
      </c>
      <c r="J8" s="12">
        <v>62</v>
      </c>
      <c r="K8" s="4">
        <v>59</v>
      </c>
    </row>
    <row r="9" spans="1:11" x14ac:dyDescent="0.2">
      <c r="A9" s="165">
        <v>21</v>
      </c>
      <c r="B9" s="3">
        <v>74</v>
      </c>
      <c r="C9" s="12">
        <v>88</v>
      </c>
      <c r="D9" s="12">
        <v>75</v>
      </c>
      <c r="E9" s="12">
        <v>66</v>
      </c>
      <c r="F9" s="4">
        <v>87</v>
      </c>
      <c r="G9" s="166"/>
      <c r="H9" s="12">
        <v>71</v>
      </c>
      <c r="I9" s="12">
        <v>80</v>
      </c>
      <c r="J9" s="12">
        <v>63</v>
      </c>
      <c r="K9" s="4">
        <v>64</v>
      </c>
    </row>
    <row r="10" spans="1:11" ht="17" thickBot="1" x14ac:dyDescent="0.25">
      <c r="A10" s="167">
        <v>28</v>
      </c>
      <c r="B10" s="5">
        <v>82</v>
      </c>
      <c r="C10" s="13">
        <v>113</v>
      </c>
      <c r="D10" s="13">
        <v>91</v>
      </c>
      <c r="E10" s="13">
        <v>69</v>
      </c>
      <c r="F10" s="6">
        <v>99</v>
      </c>
      <c r="G10" s="168"/>
      <c r="H10" s="13">
        <v>66</v>
      </c>
      <c r="I10" s="13">
        <v>71</v>
      </c>
      <c r="J10" s="13">
        <v>71</v>
      </c>
      <c r="K10" s="6">
        <v>65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D4530-CD6C-1744-A601-0601EF0DAA5F}">
  <dimension ref="A1:K8"/>
  <sheetViews>
    <sheetView workbookViewId="0">
      <selection activeCell="S36" sqref="S36"/>
    </sheetView>
  </sheetViews>
  <sheetFormatPr baseColWidth="10" defaultColWidth="11.1640625" defaultRowHeight="16" x14ac:dyDescent="0.2"/>
  <sheetData>
    <row r="1" spans="1:11" x14ac:dyDescent="0.2">
      <c r="A1" s="163" t="s">
        <v>150</v>
      </c>
      <c r="B1" s="377" t="s">
        <v>151</v>
      </c>
      <c r="C1" s="378"/>
      <c r="D1" s="378"/>
      <c r="E1" s="378"/>
      <c r="F1" s="379"/>
      <c r="G1" s="380" t="s">
        <v>152</v>
      </c>
      <c r="H1" s="378"/>
      <c r="I1" s="378"/>
      <c r="J1" s="378"/>
      <c r="K1" s="379"/>
    </row>
    <row r="2" spans="1:11" x14ac:dyDescent="0.2">
      <c r="A2" s="165">
        <v>0</v>
      </c>
      <c r="B2" s="3">
        <v>426</v>
      </c>
      <c r="C2" s="12">
        <v>428</v>
      </c>
      <c r="D2" s="12">
        <v>390</v>
      </c>
      <c r="E2" s="12">
        <v>367</v>
      </c>
      <c r="F2" s="4">
        <v>464</v>
      </c>
      <c r="G2" s="166">
        <v>450</v>
      </c>
      <c r="H2" s="12">
        <v>398</v>
      </c>
      <c r="I2" s="12">
        <v>462</v>
      </c>
      <c r="J2" s="12">
        <v>462</v>
      </c>
      <c r="K2" s="4">
        <v>417</v>
      </c>
    </row>
    <row r="3" spans="1:11" x14ac:dyDescent="0.2">
      <c r="A3" s="165">
        <v>1</v>
      </c>
      <c r="B3" s="3">
        <v>447</v>
      </c>
      <c r="C3" s="12">
        <v>458</v>
      </c>
      <c r="D3" s="12">
        <v>443</v>
      </c>
      <c r="E3" s="12">
        <v>381</v>
      </c>
      <c r="F3" s="4">
        <v>456</v>
      </c>
      <c r="G3" s="166">
        <v>312</v>
      </c>
      <c r="H3" s="12">
        <v>255</v>
      </c>
      <c r="I3" s="12">
        <v>350</v>
      </c>
      <c r="J3" s="12">
        <v>282</v>
      </c>
      <c r="K3" s="4">
        <v>226</v>
      </c>
    </row>
    <row r="4" spans="1:11" x14ac:dyDescent="0.2">
      <c r="A4" s="165">
        <v>2</v>
      </c>
      <c r="B4" s="3">
        <v>425</v>
      </c>
      <c r="C4" s="12">
        <v>443</v>
      </c>
      <c r="D4" s="12">
        <v>391</v>
      </c>
      <c r="E4" s="12">
        <v>311</v>
      </c>
      <c r="F4" s="4">
        <v>419</v>
      </c>
      <c r="G4" s="166">
        <v>307</v>
      </c>
      <c r="H4" s="12">
        <v>376</v>
      </c>
      <c r="I4" s="12">
        <v>294</v>
      </c>
      <c r="J4" s="12">
        <v>358</v>
      </c>
      <c r="K4" s="4">
        <v>319</v>
      </c>
    </row>
    <row r="5" spans="1:11" x14ac:dyDescent="0.2">
      <c r="A5" s="165">
        <v>3</v>
      </c>
      <c r="B5" s="3">
        <v>465</v>
      </c>
      <c r="C5" s="12">
        <v>417</v>
      </c>
      <c r="D5" s="12">
        <v>413</v>
      </c>
      <c r="E5" s="12">
        <v>414</v>
      </c>
      <c r="F5" s="4">
        <v>432</v>
      </c>
      <c r="G5" s="166">
        <v>318</v>
      </c>
      <c r="H5" s="12">
        <v>340</v>
      </c>
      <c r="I5" s="12">
        <v>359</v>
      </c>
      <c r="J5" s="12">
        <v>343</v>
      </c>
      <c r="K5" s="4">
        <v>340</v>
      </c>
    </row>
    <row r="6" spans="1:11" x14ac:dyDescent="0.2">
      <c r="A6" s="165">
        <v>4</v>
      </c>
      <c r="B6" s="3">
        <v>486</v>
      </c>
      <c r="C6" s="12">
        <v>491</v>
      </c>
      <c r="D6" s="12">
        <v>443</v>
      </c>
      <c r="E6" s="12">
        <v>446</v>
      </c>
      <c r="F6" s="4">
        <v>528</v>
      </c>
      <c r="G6" s="166">
        <v>350</v>
      </c>
      <c r="H6" s="12">
        <v>335</v>
      </c>
      <c r="I6" s="12">
        <v>357</v>
      </c>
      <c r="J6" s="12">
        <v>325</v>
      </c>
      <c r="K6" s="4">
        <v>331</v>
      </c>
    </row>
    <row r="7" spans="1:11" x14ac:dyDescent="0.2">
      <c r="A7" s="165">
        <v>7</v>
      </c>
      <c r="B7" s="3">
        <v>472</v>
      </c>
      <c r="C7" s="12">
        <v>494</v>
      </c>
      <c r="D7" s="12">
        <v>469</v>
      </c>
      <c r="E7" s="12">
        <v>450</v>
      </c>
      <c r="F7" s="4">
        <v>502</v>
      </c>
      <c r="G7" s="166">
        <v>375</v>
      </c>
      <c r="H7" s="12">
        <v>333</v>
      </c>
      <c r="I7" s="12">
        <v>344</v>
      </c>
      <c r="J7" s="12">
        <v>349</v>
      </c>
      <c r="K7" s="4">
        <v>333</v>
      </c>
    </row>
    <row r="8" spans="1:11" ht="17" thickBot="1" x14ac:dyDescent="0.25">
      <c r="A8" s="167">
        <v>28</v>
      </c>
      <c r="B8" s="5">
        <v>473</v>
      </c>
      <c r="C8" s="13">
        <v>468</v>
      </c>
      <c r="D8" s="13">
        <v>492</v>
      </c>
      <c r="E8" s="13">
        <v>445</v>
      </c>
      <c r="F8" s="6">
        <v>414</v>
      </c>
      <c r="G8" s="168"/>
      <c r="H8" s="13">
        <v>300</v>
      </c>
      <c r="I8" s="13">
        <v>296</v>
      </c>
      <c r="J8" s="13">
        <v>307</v>
      </c>
      <c r="K8" s="6">
        <v>313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3EA66-E892-1E4C-8759-B4ED7D3B3139}">
  <dimension ref="A1:K8"/>
  <sheetViews>
    <sheetView workbookViewId="0">
      <selection activeCell="T35" sqref="T35"/>
    </sheetView>
  </sheetViews>
  <sheetFormatPr baseColWidth="10" defaultColWidth="11.1640625" defaultRowHeight="16" x14ac:dyDescent="0.2"/>
  <sheetData>
    <row r="1" spans="1:11" x14ac:dyDescent="0.2">
      <c r="A1" s="163" t="s">
        <v>150</v>
      </c>
      <c r="B1" s="377" t="s">
        <v>151</v>
      </c>
      <c r="C1" s="378"/>
      <c r="D1" s="378"/>
      <c r="E1" s="378"/>
      <c r="F1" s="379"/>
      <c r="G1" s="380" t="s">
        <v>152</v>
      </c>
      <c r="H1" s="378"/>
      <c r="I1" s="378"/>
      <c r="J1" s="378"/>
      <c r="K1" s="379"/>
    </row>
    <row r="2" spans="1:11" x14ac:dyDescent="0.2">
      <c r="A2" s="165">
        <v>0</v>
      </c>
      <c r="B2" s="3">
        <v>268</v>
      </c>
      <c r="C2" s="12">
        <v>290</v>
      </c>
      <c r="D2" s="12">
        <v>264</v>
      </c>
      <c r="E2" s="12">
        <v>233</v>
      </c>
      <c r="F2" s="4">
        <v>305</v>
      </c>
      <c r="G2" s="166">
        <v>273</v>
      </c>
      <c r="H2" s="12">
        <v>256</v>
      </c>
      <c r="I2" s="12">
        <v>262</v>
      </c>
      <c r="J2" s="12">
        <v>321</v>
      </c>
      <c r="K2" s="4">
        <v>286</v>
      </c>
    </row>
    <row r="3" spans="1:11" x14ac:dyDescent="0.2">
      <c r="A3" s="165">
        <v>1</v>
      </c>
      <c r="B3" s="3">
        <v>291</v>
      </c>
      <c r="C3" s="12">
        <v>305</v>
      </c>
      <c r="D3" s="12">
        <v>262</v>
      </c>
      <c r="E3" s="12">
        <v>255</v>
      </c>
      <c r="F3" s="4">
        <v>301</v>
      </c>
      <c r="G3" s="166">
        <v>323</v>
      </c>
      <c r="H3" s="12">
        <v>284</v>
      </c>
      <c r="I3" s="12">
        <v>300</v>
      </c>
      <c r="J3" s="12">
        <v>273</v>
      </c>
      <c r="K3" s="4">
        <v>229</v>
      </c>
    </row>
    <row r="4" spans="1:11" x14ac:dyDescent="0.2">
      <c r="A4" s="165">
        <v>2</v>
      </c>
      <c r="B4" s="3">
        <v>304</v>
      </c>
      <c r="C4" s="12">
        <v>324</v>
      </c>
      <c r="D4" s="12">
        <v>265</v>
      </c>
      <c r="E4" s="12">
        <v>203</v>
      </c>
      <c r="F4" s="4">
        <v>293</v>
      </c>
      <c r="G4" s="166">
        <v>225</v>
      </c>
      <c r="H4" s="12">
        <v>273</v>
      </c>
      <c r="I4" s="12">
        <v>265</v>
      </c>
      <c r="J4" s="12">
        <v>231</v>
      </c>
      <c r="K4" s="4">
        <v>207</v>
      </c>
    </row>
    <row r="5" spans="1:11" x14ac:dyDescent="0.2">
      <c r="A5" s="165">
        <v>3</v>
      </c>
      <c r="B5" s="3">
        <v>256</v>
      </c>
      <c r="C5" s="12">
        <v>332</v>
      </c>
      <c r="D5" s="12">
        <v>270</v>
      </c>
      <c r="E5" s="12">
        <v>269</v>
      </c>
      <c r="F5" s="4">
        <v>286</v>
      </c>
      <c r="G5" s="166">
        <v>206</v>
      </c>
      <c r="H5" s="12">
        <v>204</v>
      </c>
      <c r="I5" s="12">
        <v>265</v>
      </c>
      <c r="J5" s="12">
        <v>235</v>
      </c>
      <c r="K5" s="4">
        <v>211</v>
      </c>
    </row>
    <row r="6" spans="1:11" x14ac:dyDescent="0.2">
      <c r="A6" s="165">
        <v>4</v>
      </c>
      <c r="B6" s="3">
        <v>299</v>
      </c>
      <c r="C6" s="12">
        <v>331</v>
      </c>
      <c r="D6" s="12">
        <v>264</v>
      </c>
      <c r="E6" s="12">
        <v>274</v>
      </c>
      <c r="F6" s="4">
        <v>339</v>
      </c>
      <c r="G6" s="166">
        <v>247</v>
      </c>
      <c r="H6" s="12">
        <v>202</v>
      </c>
      <c r="I6" s="12">
        <v>332</v>
      </c>
      <c r="J6" s="12">
        <v>230</v>
      </c>
      <c r="K6" s="4">
        <v>220</v>
      </c>
    </row>
    <row r="7" spans="1:11" x14ac:dyDescent="0.2">
      <c r="A7" s="165">
        <v>7</v>
      </c>
      <c r="B7" s="3">
        <v>303</v>
      </c>
      <c r="C7" s="12">
        <v>363</v>
      </c>
      <c r="D7" s="12">
        <v>305</v>
      </c>
      <c r="E7" s="12">
        <v>283</v>
      </c>
      <c r="F7" s="4">
        <v>303</v>
      </c>
      <c r="G7" s="166">
        <v>341</v>
      </c>
      <c r="H7" s="12">
        <v>232</v>
      </c>
      <c r="I7" s="12">
        <v>304</v>
      </c>
      <c r="J7" s="12">
        <v>234</v>
      </c>
      <c r="K7" s="4">
        <v>183</v>
      </c>
    </row>
    <row r="8" spans="1:11" ht="17" thickBot="1" x14ac:dyDescent="0.25">
      <c r="A8" s="167">
        <v>28</v>
      </c>
      <c r="B8" s="5">
        <v>321</v>
      </c>
      <c r="C8" s="13">
        <v>294</v>
      </c>
      <c r="D8" s="13">
        <v>316</v>
      </c>
      <c r="E8" s="13">
        <v>274</v>
      </c>
      <c r="F8" s="6">
        <v>339</v>
      </c>
      <c r="G8" s="168"/>
      <c r="H8" s="13">
        <v>209</v>
      </c>
      <c r="I8" s="13">
        <v>184</v>
      </c>
      <c r="J8" s="13">
        <v>232</v>
      </c>
      <c r="K8" s="6">
        <v>199</v>
      </c>
    </row>
  </sheetData>
  <mergeCells count="2">
    <mergeCell ref="B1:F1"/>
    <mergeCell ref="G1:K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3E4B5-E9BE-224B-A6AB-F4990A567E36}">
  <dimension ref="A1:F64"/>
  <sheetViews>
    <sheetView workbookViewId="0">
      <selection activeCell="R33" sqref="R33"/>
    </sheetView>
  </sheetViews>
  <sheetFormatPr baseColWidth="10" defaultColWidth="10.83203125" defaultRowHeight="16" x14ac:dyDescent="0.2"/>
  <cols>
    <col min="1" max="16384" width="10.83203125" style="41"/>
  </cols>
  <sheetData>
    <row r="1" spans="1:6" ht="17" thickBot="1" x14ac:dyDescent="0.25">
      <c r="A1" s="41" t="s">
        <v>87</v>
      </c>
    </row>
    <row r="2" spans="1:6" x14ac:dyDescent="0.2">
      <c r="A2" s="377" t="s">
        <v>153</v>
      </c>
      <c r="B2" s="378"/>
      <c r="C2" s="379"/>
      <c r="D2" s="377" t="s">
        <v>154</v>
      </c>
      <c r="E2" s="378"/>
      <c r="F2" s="379"/>
    </row>
    <row r="3" spans="1:6" x14ac:dyDescent="0.2">
      <c r="A3" s="155" t="s">
        <v>155</v>
      </c>
      <c r="B3" s="156" t="s">
        <v>156</v>
      </c>
      <c r="C3" s="157" t="s">
        <v>157</v>
      </c>
      <c r="D3" s="155" t="s">
        <v>155</v>
      </c>
      <c r="E3" s="156" t="s">
        <v>156</v>
      </c>
      <c r="F3" s="157" t="s">
        <v>157</v>
      </c>
    </row>
    <row r="4" spans="1:6" x14ac:dyDescent="0.2">
      <c r="A4" s="3">
        <v>426</v>
      </c>
      <c r="B4" s="12">
        <v>268</v>
      </c>
      <c r="C4" s="4">
        <v>47</v>
      </c>
      <c r="D4" s="3">
        <v>450</v>
      </c>
      <c r="E4" s="12">
        <v>273</v>
      </c>
      <c r="F4" s="4">
        <v>49</v>
      </c>
    </row>
    <row r="5" spans="1:6" x14ac:dyDescent="0.2">
      <c r="A5" s="3">
        <v>428</v>
      </c>
      <c r="B5" s="12">
        <v>290</v>
      </c>
      <c r="C5" s="4">
        <v>72</v>
      </c>
      <c r="D5" s="3">
        <v>398</v>
      </c>
      <c r="E5" s="12">
        <v>256</v>
      </c>
      <c r="F5" s="4">
        <v>58</v>
      </c>
    </row>
    <row r="6" spans="1:6" x14ac:dyDescent="0.2">
      <c r="A6" s="3">
        <v>390</v>
      </c>
      <c r="B6" s="12">
        <v>264</v>
      </c>
      <c r="C6" s="4">
        <v>48</v>
      </c>
      <c r="D6" s="3">
        <v>462</v>
      </c>
      <c r="E6" s="12">
        <v>262</v>
      </c>
      <c r="F6" s="4">
        <v>57</v>
      </c>
    </row>
    <row r="7" spans="1:6" x14ac:dyDescent="0.2">
      <c r="A7" s="3">
        <v>367</v>
      </c>
      <c r="B7" s="12">
        <v>233</v>
      </c>
      <c r="C7" s="4">
        <v>47</v>
      </c>
      <c r="D7" s="3">
        <v>462</v>
      </c>
      <c r="E7" s="12">
        <v>321</v>
      </c>
      <c r="F7" s="4">
        <v>64</v>
      </c>
    </row>
    <row r="8" spans="1:6" ht="17" thickBot="1" x14ac:dyDescent="0.25">
      <c r="A8" s="5">
        <v>464</v>
      </c>
      <c r="B8" s="13">
        <v>305</v>
      </c>
      <c r="C8" s="6">
        <v>70</v>
      </c>
      <c r="D8" s="5">
        <v>417</v>
      </c>
      <c r="E8" s="13">
        <v>286</v>
      </c>
      <c r="F8" s="6">
        <v>63</v>
      </c>
    </row>
    <row r="11" spans="1:6" ht="17" thickBot="1" x14ac:dyDescent="0.25">
      <c r="A11" s="41" t="s">
        <v>158</v>
      </c>
    </row>
    <row r="12" spans="1:6" x14ac:dyDescent="0.2">
      <c r="A12" s="377" t="s">
        <v>153</v>
      </c>
      <c r="B12" s="378"/>
      <c r="C12" s="379"/>
      <c r="D12" s="380" t="s">
        <v>154</v>
      </c>
      <c r="E12" s="378"/>
      <c r="F12" s="379"/>
    </row>
    <row r="13" spans="1:6" x14ac:dyDescent="0.2">
      <c r="A13" s="155" t="s">
        <v>155</v>
      </c>
      <c r="B13" s="156" t="s">
        <v>156</v>
      </c>
      <c r="C13" s="157" t="s">
        <v>157</v>
      </c>
      <c r="D13" s="169" t="s">
        <v>155</v>
      </c>
      <c r="E13" s="156" t="s">
        <v>156</v>
      </c>
      <c r="F13" s="157" t="s">
        <v>157</v>
      </c>
    </row>
    <row r="14" spans="1:6" x14ac:dyDescent="0.2">
      <c r="A14" s="3">
        <v>447</v>
      </c>
      <c r="B14" s="12">
        <v>291</v>
      </c>
      <c r="C14" s="4">
        <v>49</v>
      </c>
      <c r="D14" s="166">
        <v>312</v>
      </c>
      <c r="E14" s="12">
        <v>323</v>
      </c>
      <c r="F14" s="4">
        <v>54</v>
      </c>
    </row>
    <row r="15" spans="1:6" x14ac:dyDescent="0.2">
      <c r="A15" s="3">
        <v>458</v>
      </c>
      <c r="B15" s="12">
        <v>305</v>
      </c>
      <c r="C15" s="4">
        <v>71</v>
      </c>
      <c r="D15" s="166">
        <v>255</v>
      </c>
      <c r="E15" s="12">
        <v>284</v>
      </c>
      <c r="F15" s="4">
        <v>52</v>
      </c>
    </row>
    <row r="16" spans="1:6" x14ac:dyDescent="0.2">
      <c r="A16" s="3">
        <v>443</v>
      </c>
      <c r="B16" s="12">
        <v>262</v>
      </c>
      <c r="C16" s="4">
        <v>48</v>
      </c>
      <c r="D16" s="166">
        <v>350</v>
      </c>
      <c r="E16" s="12">
        <v>300</v>
      </c>
      <c r="F16" s="4">
        <v>62</v>
      </c>
    </row>
    <row r="17" spans="1:6" x14ac:dyDescent="0.2">
      <c r="A17" s="3">
        <v>381</v>
      </c>
      <c r="B17" s="12">
        <v>255</v>
      </c>
      <c r="C17" s="4">
        <v>46</v>
      </c>
      <c r="D17" s="166">
        <v>282</v>
      </c>
      <c r="E17" s="12">
        <v>273</v>
      </c>
      <c r="F17" s="4">
        <v>62</v>
      </c>
    </row>
    <row r="18" spans="1:6" ht="17" thickBot="1" x14ac:dyDescent="0.25">
      <c r="A18" s="5">
        <v>456</v>
      </c>
      <c r="B18" s="13">
        <v>301</v>
      </c>
      <c r="C18" s="6">
        <v>73</v>
      </c>
      <c r="D18" s="168">
        <v>226</v>
      </c>
      <c r="E18" s="13">
        <v>229</v>
      </c>
      <c r="F18" s="6">
        <v>57</v>
      </c>
    </row>
    <row r="21" spans="1:6" ht="17" thickBot="1" x14ac:dyDescent="0.25">
      <c r="A21" s="41" t="s">
        <v>159</v>
      </c>
    </row>
    <row r="22" spans="1:6" x14ac:dyDescent="0.2">
      <c r="A22" s="377" t="s">
        <v>153</v>
      </c>
      <c r="B22" s="378"/>
      <c r="C22" s="383"/>
      <c r="D22" s="377" t="s">
        <v>154</v>
      </c>
      <c r="E22" s="378"/>
      <c r="F22" s="379"/>
    </row>
    <row r="23" spans="1:6" x14ac:dyDescent="0.2">
      <c r="A23" s="155" t="s">
        <v>155</v>
      </c>
      <c r="B23" s="156" t="s">
        <v>156</v>
      </c>
      <c r="C23" s="170" t="s">
        <v>157</v>
      </c>
      <c r="D23" s="155" t="s">
        <v>155</v>
      </c>
      <c r="E23" s="156" t="s">
        <v>156</v>
      </c>
      <c r="F23" s="157" t="s">
        <v>157</v>
      </c>
    </row>
    <row r="24" spans="1:6" x14ac:dyDescent="0.2">
      <c r="A24" s="3">
        <v>425</v>
      </c>
      <c r="B24" s="12">
        <v>304</v>
      </c>
      <c r="C24" s="171">
        <v>52</v>
      </c>
      <c r="D24" s="3">
        <v>307</v>
      </c>
      <c r="E24" s="12">
        <v>225</v>
      </c>
      <c r="F24" s="4">
        <v>54</v>
      </c>
    </row>
    <row r="25" spans="1:6" x14ac:dyDescent="0.2">
      <c r="A25" s="3">
        <v>443</v>
      </c>
      <c r="B25" s="12">
        <v>324</v>
      </c>
      <c r="C25" s="171">
        <v>74</v>
      </c>
      <c r="D25" s="3">
        <v>376</v>
      </c>
      <c r="E25" s="12">
        <v>273</v>
      </c>
      <c r="F25" s="4">
        <v>49</v>
      </c>
    </row>
    <row r="26" spans="1:6" x14ac:dyDescent="0.2">
      <c r="A26" s="3">
        <v>391</v>
      </c>
      <c r="B26" s="12">
        <v>265</v>
      </c>
      <c r="C26" s="171">
        <v>47</v>
      </c>
      <c r="D26" s="3">
        <v>294</v>
      </c>
      <c r="E26" s="12">
        <v>265</v>
      </c>
      <c r="F26" s="4">
        <v>63</v>
      </c>
    </row>
    <row r="27" spans="1:6" x14ac:dyDescent="0.2">
      <c r="A27" s="3">
        <v>311</v>
      </c>
      <c r="B27" s="12">
        <v>203</v>
      </c>
      <c r="C27" s="171">
        <v>49</v>
      </c>
      <c r="D27" s="3">
        <v>358</v>
      </c>
      <c r="E27" s="12">
        <v>231</v>
      </c>
      <c r="F27" s="4">
        <v>62</v>
      </c>
    </row>
    <row r="28" spans="1:6" ht="17" thickBot="1" x14ac:dyDescent="0.25">
      <c r="A28" s="5">
        <v>419</v>
      </c>
      <c r="B28" s="13">
        <v>293</v>
      </c>
      <c r="C28" s="172">
        <v>74</v>
      </c>
      <c r="D28" s="5">
        <v>319</v>
      </c>
      <c r="E28" s="13">
        <v>207</v>
      </c>
      <c r="F28" s="6">
        <v>51</v>
      </c>
    </row>
    <row r="30" spans="1:6" ht="17" thickBot="1" x14ac:dyDescent="0.25">
      <c r="A30" s="41" t="s">
        <v>160</v>
      </c>
    </row>
    <row r="31" spans="1:6" x14ac:dyDescent="0.2">
      <c r="A31" s="377" t="s">
        <v>153</v>
      </c>
      <c r="B31" s="378"/>
      <c r="C31" s="383"/>
      <c r="D31" s="377" t="s">
        <v>154</v>
      </c>
      <c r="E31" s="378"/>
      <c r="F31" s="379"/>
    </row>
    <row r="32" spans="1:6" x14ac:dyDescent="0.2">
      <c r="A32" s="155" t="s">
        <v>155</v>
      </c>
      <c r="B32" s="156" t="s">
        <v>156</v>
      </c>
      <c r="C32" s="170" t="s">
        <v>157</v>
      </c>
      <c r="D32" s="155" t="s">
        <v>155</v>
      </c>
      <c r="E32" s="156" t="s">
        <v>156</v>
      </c>
      <c r="F32" s="157" t="s">
        <v>157</v>
      </c>
    </row>
    <row r="33" spans="1:6" x14ac:dyDescent="0.2">
      <c r="A33" s="3">
        <v>465</v>
      </c>
      <c r="B33" s="12">
        <v>256</v>
      </c>
      <c r="C33" s="171">
        <v>50</v>
      </c>
      <c r="D33" s="3">
        <v>318</v>
      </c>
      <c r="E33" s="12">
        <v>206</v>
      </c>
      <c r="F33" s="4">
        <v>48</v>
      </c>
    </row>
    <row r="34" spans="1:6" x14ac:dyDescent="0.2">
      <c r="A34" s="3">
        <v>417</v>
      </c>
      <c r="B34" s="12">
        <v>332</v>
      </c>
      <c r="C34" s="171">
        <v>72</v>
      </c>
      <c r="D34" s="3">
        <v>340</v>
      </c>
      <c r="E34" s="12">
        <v>204</v>
      </c>
      <c r="F34" s="4">
        <v>48</v>
      </c>
    </row>
    <row r="35" spans="1:6" x14ac:dyDescent="0.2">
      <c r="A35" s="3">
        <v>413</v>
      </c>
      <c r="B35" s="12">
        <v>270</v>
      </c>
      <c r="C35" s="171">
        <v>47</v>
      </c>
      <c r="D35" s="3">
        <v>359</v>
      </c>
      <c r="E35" s="12">
        <v>265</v>
      </c>
      <c r="F35" s="4">
        <v>71</v>
      </c>
    </row>
    <row r="36" spans="1:6" x14ac:dyDescent="0.2">
      <c r="A36" s="3">
        <v>414</v>
      </c>
      <c r="B36" s="12">
        <v>269</v>
      </c>
      <c r="C36" s="171">
        <v>48</v>
      </c>
      <c r="D36" s="3">
        <v>343</v>
      </c>
      <c r="E36" s="12">
        <v>235</v>
      </c>
      <c r="F36" s="4">
        <v>54</v>
      </c>
    </row>
    <row r="37" spans="1:6" ht="17" thickBot="1" x14ac:dyDescent="0.25">
      <c r="A37" s="5">
        <v>432</v>
      </c>
      <c r="B37" s="13">
        <v>286</v>
      </c>
      <c r="C37" s="172">
        <v>68</v>
      </c>
      <c r="D37" s="5">
        <v>340</v>
      </c>
      <c r="E37" s="13">
        <v>211</v>
      </c>
      <c r="F37" s="6">
        <v>48</v>
      </c>
    </row>
    <row r="39" spans="1:6" ht="17" thickBot="1" x14ac:dyDescent="0.25">
      <c r="A39" s="41" t="s">
        <v>161</v>
      </c>
    </row>
    <row r="40" spans="1:6" x14ac:dyDescent="0.2">
      <c r="A40" s="377" t="s">
        <v>153</v>
      </c>
      <c r="B40" s="378"/>
      <c r="C40" s="383"/>
      <c r="D40" s="377" t="s">
        <v>154</v>
      </c>
      <c r="E40" s="378"/>
      <c r="F40" s="379"/>
    </row>
    <row r="41" spans="1:6" x14ac:dyDescent="0.2">
      <c r="A41" s="155" t="s">
        <v>155</v>
      </c>
      <c r="B41" s="156" t="s">
        <v>156</v>
      </c>
      <c r="C41" s="170" t="s">
        <v>157</v>
      </c>
      <c r="D41" s="155" t="s">
        <v>155</v>
      </c>
      <c r="E41" s="156" t="s">
        <v>156</v>
      </c>
      <c r="F41" s="157" t="s">
        <v>157</v>
      </c>
    </row>
    <row r="42" spans="1:6" x14ac:dyDescent="0.2">
      <c r="A42" s="3">
        <v>486</v>
      </c>
      <c r="B42" s="12">
        <v>299</v>
      </c>
      <c r="C42" s="171">
        <v>54</v>
      </c>
      <c r="D42" s="3">
        <v>350</v>
      </c>
      <c r="E42" s="12">
        <v>247</v>
      </c>
      <c r="F42" s="4">
        <v>47</v>
      </c>
    </row>
    <row r="43" spans="1:6" x14ac:dyDescent="0.2">
      <c r="A43" s="3">
        <v>491</v>
      </c>
      <c r="B43" s="12">
        <v>331</v>
      </c>
      <c r="C43" s="171">
        <v>73</v>
      </c>
      <c r="D43" s="3">
        <v>335</v>
      </c>
      <c r="E43" s="12">
        <v>202</v>
      </c>
      <c r="F43" s="4">
        <v>45</v>
      </c>
    </row>
    <row r="44" spans="1:6" x14ac:dyDescent="0.2">
      <c r="A44" s="3">
        <v>443</v>
      </c>
      <c r="B44" s="12">
        <v>264</v>
      </c>
      <c r="C44" s="171">
        <v>48</v>
      </c>
      <c r="D44" s="3">
        <v>357</v>
      </c>
      <c r="E44" s="12">
        <v>332</v>
      </c>
      <c r="F44" s="4">
        <v>84</v>
      </c>
    </row>
    <row r="45" spans="1:6" x14ac:dyDescent="0.2">
      <c r="A45" s="3">
        <v>446</v>
      </c>
      <c r="B45" s="12">
        <v>274</v>
      </c>
      <c r="C45" s="171">
        <v>48</v>
      </c>
      <c r="D45" s="3">
        <v>325</v>
      </c>
      <c r="E45" s="12">
        <v>230</v>
      </c>
      <c r="F45" s="4">
        <v>52</v>
      </c>
    </row>
    <row r="46" spans="1:6" ht="17" thickBot="1" x14ac:dyDescent="0.25">
      <c r="A46" s="5">
        <v>528</v>
      </c>
      <c r="B46" s="13">
        <v>339</v>
      </c>
      <c r="C46" s="172">
        <v>73</v>
      </c>
      <c r="D46" s="5">
        <v>331</v>
      </c>
      <c r="E46" s="13">
        <v>220</v>
      </c>
      <c r="F46" s="6">
        <v>47</v>
      </c>
    </row>
    <row r="48" spans="1:6" ht="17" thickBot="1" x14ac:dyDescent="0.25">
      <c r="A48" s="41" t="s">
        <v>88</v>
      </c>
    </row>
    <row r="49" spans="1:6" x14ac:dyDescent="0.2">
      <c r="A49" s="377" t="s">
        <v>153</v>
      </c>
      <c r="B49" s="378"/>
      <c r="C49" s="383"/>
      <c r="D49" s="377" t="s">
        <v>154</v>
      </c>
      <c r="E49" s="378"/>
      <c r="F49" s="379"/>
    </row>
    <row r="50" spans="1:6" x14ac:dyDescent="0.2">
      <c r="A50" s="155" t="s">
        <v>155</v>
      </c>
      <c r="B50" s="156" t="s">
        <v>156</v>
      </c>
      <c r="C50" s="170" t="s">
        <v>157</v>
      </c>
      <c r="D50" s="155" t="s">
        <v>155</v>
      </c>
      <c r="E50" s="156" t="s">
        <v>156</v>
      </c>
      <c r="F50" s="157" t="s">
        <v>157</v>
      </c>
    </row>
    <row r="51" spans="1:6" x14ac:dyDescent="0.2">
      <c r="A51" s="3">
        <v>472</v>
      </c>
      <c r="B51" s="12">
        <v>303</v>
      </c>
      <c r="C51" s="171">
        <v>58</v>
      </c>
      <c r="D51" s="3">
        <v>375</v>
      </c>
      <c r="E51" s="12">
        <v>341</v>
      </c>
      <c r="F51" s="4">
        <v>63</v>
      </c>
    </row>
    <row r="52" spans="1:6" x14ac:dyDescent="0.2">
      <c r="A52" s="3">
        <v>494</v>
      </c>
      <c r="B52" s="12">
        <v>363</v>
      </c>
      <c r="C52" s="171">
        <v>80</v>
      </c>
      <c r="D52" s="3">
        <v>333</v>
      </c>
      <c r="E52" s="12">
        <v>232</v>
      </c>
      <c r="F52" s="4">
        <v>43</v>
      </c>
    </row>
    <row r="53" spans="1:6" x14ac:dyDescent="0.2">
      <c r="A53" s="3">
        <v>469</v>
      </c>
      <c r="B53" s="12">
        <v>305</v>
      </c>
      <c r="C53" s="171">
        <v>49</v>
      </c>
      <c r="D53" s="3">
        <v>344</v>
      </c>
      <c r="E53" s="12">
        <v>304</v>
      </c>
      <c r="F53" s="4">
        <v>74</v>
      </c>
    </row>
    <row r="54" spans="1:6" x14ac:dyDescent="0.2">
      <c r="A54" s="3">
        <v>450</v>
      </c>
      <c r="B54" s="12">
        <v>283</v>
      </c>
      <c r="C54" s="171">
        <v>53</v>
      </c>
      <c r="D54" s="3">
        <v>349</v>
      </c>
      <c r="E54" s="12">
        <v>234</v>
      </c>
      <c r="F54" s="4">
        <v>50</v>
      </c>
    </row>
    <row r="55" spans="1:6" ht="17" thickBot="1" x14ac:dyDescent="0.25">
      <c r="A55" s="5">
        <v>502</v>
      </c>
      <c r="B55" s="13">
        <v>303</v>
      </c>
      <c r="C55" s="172">
        <v>65</v>
      </c>
      <c r="D55" s="5">
        <v>333</v>
      </c>
      <c r="E55" s="13">
        <v>183</v>
      </c>
      <c r="F55" s="6">
        <v>41</v>
      </c>
    </row>
    <row r="57" spans="1:6" ht="17" thickBot="1" x14ac:dyDescent="0.25">
      <c r="A57" s="41" t="s">
        <v>162</v>
      </c>
    </row>
    <row r="58" spans="1:6" x14ac:dyDescent="0.2">
      <c r="A58" s="377" t="s">
        <v>153</v>
      </c>
      <c r="B58" s="378"/>
      <c r="C58" s="383"/>
      <c r="D58" s="377" t="s">
        <v>154</v>
      </c>
      <c r="E58" s="378"/>
      <c r="F58" s="379"/>
    </row>
    <row r="59" spans="1:6" x14ac:dyDescent="0.2">
      <c r="A59" s="155" t="s">
        <v>155</v>
      </c>
      <c r="B59" s="156" t="s">
        <v>156</v>
      </c>
      <c r="C59" s="170" t="s">
        <v>157</v>
      </c>
      <c r="D59" s="155" t="s">
        <v>155</v>
      </c>
      <c r="E59" s="156" t="s">
        <v>156</v>
      </c>
      <c r="F59" s="157" t="s">
        <v>157</v>
      </c>
    </row>
    <row r="60" spans="1:6" x14ac:dyDescent="0.2">
      <c r="A60" s="3">
        <v>473</v>
      </c>
      <c r="B60" s="12">
        <v>321</v>
      </c>
      <c r="C60" s="171">
        <v>69</v>
      </c>
      <c r="D60" s="3"/>
      <c r="E60" s="12"/>
      <c r="F60" s="4"/>
    </row>
    <row r="61" spans="1:6" x14ac:dyDescent="0.2">
      <c r="A61" s="3">
        <v>468</v>
      </c>
      <c r="B61" s="12">
        <v>294</v>
      </c>
      <c r="C61" s="171">
        <v>82</v>
      </c>
      <c r="D61" s="3">
        <v>300</v>
      </c>
      <c r="E61" s="12">
        <v>209</v>
      </c>
      <c r="F61" s="4">
        <v>50</v>
      </c>
    </row>
    <row r="62" spans="1:6" x14ac:dyDescent="0.2">
      <c r="A62" s="3">
        <v>492</v>
      </c>
      <c r="B62" s="12">
        <v>316</v>
      </c>
      <c r="C62" s="171">
        <v>73</v>
      </c>
      <c r="D62" s="3">
        <v>296</v>
      </c>
      <c r="E62" s="12">
        <v>184</v>
      </c>
      <c r="F62" s="4">
        <v>56</v>
      </c>
    </row>
    <row r="63" spans="1:6" x14ac:dyDescent="0.2">
      <c r="A63" s="3">
        <v>445</v>
      </c>
      <c r="B63" s="12">
        <v>274</v>
      </c>
      <c r="C63" s="171">
        <v>56</v>
      </c>
      <c r="D63" s="3">
        <v>307</v>
      </c>
      <c r="E63" s="12">
        <v>232</v>
      </c>
      <c r="F63" s="4">
        <v>57</v>
      </c>
    </row>
    <row r="64" spans="1:6" ht="17" thickBot="1" x14ac:dyDescent="0.25">
      <c r="A64" s="5">
        <v>414</v>
      </c>
      <c r="B64" s="13">
        <v>339</v>
      </c>
      <c r="C64" s="172">
        <v>88</v>
      </c>
      <c r="D64" s="5">
        <v>313</v>
      </c>
      <c r="E64" s="13">
        <v>199</v>
      </c>
      <c r="F64" s="6">
        <v>53</v>
      </c>
    </row>
  </sheetData>
  <mergeCells count="14">
    <mergeCell ref="A58:C58"/>
    <mergeCell ref="D58:F58"/>
    <mergeCell ref="A31:C31"/>
    <mergeCell ref="D31:F31"/>
    <mergeCell ref="A40:C40"/>
    <mergeCell ref="D40:F40"/>
    <mergeCell ref="A49:C49"/>
    <mergeCell ref="D49:F49"/>
    <mergeCell ref="A2:C2"/>
    <mergeCell ref="D2:F2"/>
    <mergeCell ref="A12:C12"/>
    <mergeCell ref="D12:F12"/>
    <mergeCell ref="A22:C22"/>
    <mergeCell ref="D22:F22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07897-06C0-934A-B640-A207F4DF3261}">
  <dimension ref="A1:C11"/>
  <sheetViews>
    <sheetView workbookViewId="0">
      <selection sqref="A1:C11"/>
    </sheetView>
  </sheetViews>
  <sheetFormatPr baseColWidth="10" defaultColWidth="11.1640625" defaultRowHeight="16" x14ac:dyDescent="0.2"/>
  <sheetData>
    <row r="1" spans="1:3" x14ac:dyDescent="0.2">
      <c r="A1" s="25" t="s">
        <v>147</v>
      </c>
      <c r="B1" s="38" t="s">
        <v>148</v>
      </c>
      <c r="C1" s="26" t="s">
        <v>149</v>
      </c>
    </row>
    <row r="2" spans="1:3" x14ac:dyDescent="0.2">
      <c r="A2" s="3">
        <v>1.925</v>
      </c>
      <c r="B2" s="12">
        <v>0.249</v>
      </c>
      <c r="C2" s="4">
        <v>2.327</v>
      </c>
    </row>
    <row r="3" spans="1:3" x14ac:dyDescent="0.2">
      <c r="A3" s="3">
        <v>1.8879999999999999</v>
      </c>
      <c r="B3" s="12">
        <v>2.4300000000000002</v>
      </c>
      <c r="C3" s="4">
        <v>0.66100000000000003</v>
      </c>
    </row>
    <row r="4" spans="1:3" x14ac:dyDescent="0.2">
      <c r="A4" s="3">
        <v>2.2469999999999999</v>
      </c>
      <c r="B4" s="12">
        <v>1.502</v>
      </c>
      <c r="C4" s="4">
        <v>2.9510000000000001</v>
      </c>
    </row>
    <row r="5" spans="1:3" x14ac:dyDescent="0.2">
      <c r="A5" s="3">
        <v>4.7359999999999998</v>
      </c>
      <c r="B5" s="12">
        <v>0.48099999999999998</v>
      </c>
      <c r="C5" s="4">
        <v>0.82199999999999995</v>
      </c>
    </row>
    <row r="6" spans="1:3" x14ac:dyDescent="0.2">
      <c r="A6" s="3">
        <v>2.5550000000000002</v>
      </c>
      <c r="B6" s="12">
        <v>1.6619999999999999</v>
      </c>
      <c r="C6" s="4">
        <v>0.33600000000000002</v>
      </c>
    </row>
    <row r="7" spans="1:3" x14ac:dyDescent="0.2">
      <c r="A7" s="3">
        <v>6.2910000000000004</v>
      </c>
      <c r="B7" s="12">
        <v>1.0549999999999999</v>
      </c>
      <c r="C7" s="4">
        <v>2.044</v>
      </c>
    </row>
    <row r="8" spans="1:3" x14ac:dyDescent="0.2">
      <c r="A8" s="3">
        <v>4.9859999999999998</v>
      </c>
      <c r="B8" s="12">
        <v>3.468</v>
      </c>
      <c r="C8" s="4">
        <v>2.6179999999999999</v>
      </c>
    </row>
    <row r="9" spans="1:3" x14ac:dyDescent="0.2">
      <c r="A9" s="3">
        <v>5.1580000000000004</v>
      </c>
      <c r="B9" s="12">
        <v>1.4770000000000001</v>
      </c>
      <c r="C9" s="4">
        <v>4.1130000000000004</v>
      </c>
    </row>
    <row r="10" spans="1:3" x14ac:dyDescent="0.2">
      <c r="A10" s="3">
        <v>0.72799999999999998</v>
      </c>
      <c r="B10" s="12">
        <v>2.0760000000000001</v>
      </c>
      <c r="C10" s="4">
        <v>1.605</v>
      </c>
    </row>
    <row r="11" spans="1:3" ht="17" thickBot="1" x14ac:dyDescent="0.25">
      <c r="A11" s="5">
        <v>3.2890000000000001</v>
      </c>
      <c r="B11" s="13">
        <v>2.3130000000000002</v>
      </c>
      <c r="C11" s="6">
        <v>1.1180000000000001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3EC8A-61D4-F842-B0AF-346BFE46AFE5}">
  <dimension ref="A1:C11"/>
  <sheetViews>
    <sheetView zoomScale="86" workbookViewId="0">
      <selection sqref="A1:C11"/>
    </sheetView>
  </sheetViews>
  <sheetFormatPr baseColWidth="10" defaultColWidth="11.1640625" defaultRowHeight="16" x14ac:dyDescent="0.2"/>
  <sheetData>
    <row r="1" spans="1:3" x14ac:dyDescent="0.2">
      <c r="A1" s="25" t="s">
        <v>147</v>
      </c>
      <c r="B1" s="38" t="s">
        <v>148</v>
      </c>
      <c r="C1" s="26" t="s">
        <v>149</v>
      </c>
    </row>
    <row r="2" spans="1:3" x14ac:dyDescent="0.2">
      <c r="A2" s="3">
        <v>1</v>
      </c>
      <c r="B2" s="12">
        <v>2</v>
      </c>
      <c r="C2" s="4">
        <v>0</v>
      </c>
    </row>
    <row r="3" spans="1:3" x14ac:dyDescent="0.2">
      <c r="A3" s="3">
        <v>2</v>
      </c>
      <c r="B3" s="12">
        <v>2</v>
      </c>
      <c r="C3" s="4">
        <v>0</v>
      </c>
    </row>
    <row r="4" spans="1:3" x14ac:dyDescent="0.2">
      <c r="A4" s="3">
        <v>1</v>
      </c>
      <c r="B4" s="12">
        <v>0</v>
      </c>
      <c r="C4" s="4">
        <v>1</v>
      </c>
    </row>
    <row r="5" spans="1:3" x14ac:dyDescent="0.2">
      <c r="A5" s="3">
        <v>1</v>
      </c>
      <c r="B5" s="12">
        <v>0</v>
      </c>
      <c r="C5" s="4">
        <v>0</v>
      </c>
    </row>
    <row r="6" spans="1:3" x14ac:dyDescent="0.2">
      <c r="A6" s="3">
        <v>2</v>
      </c>
      <c r="B6" s="12">
        <v>0</v>
      </c>
      <c r="C6" s="4">
        <v>0</v>
      </c>
    </row>
    <row r="7" spans="1:3" x14ac:dyDescent="0.2">
      <c r="A7" s="3">
        <v>2</v>
      </c>
      <c r="B7" s="12">
        <v>0</v>
      </c>
      <c r="C7" s="4">
        <v>0</v>
      </c>
    </row>
    <row r="8" spans="1:3" x14ac:dyDescent="0.2">
      <c r="A8" s="3">
        <v>1</v>
      </c>
      <c r="B8" s="12">
        <v>1</v>
      </c>
      <c r="C8" s="4">
        <v>0</v>
      </c>
    </row>
    <row r="9" spans="1:3" x14ac:dyDescent="0.2">
      <c r="A9" s="3">
        <v>0</v>
      </c>
      <c r="B9" s="12">
        <v>0</v>
      </c>
      <c r="C9" s="4">
        <v>1</v>
      </c>
    </row>
    <row r="10" spans="1:3" x14ac:dyDescent="0.2">
      <c r="A10" s="3">
        <v>1</v>
      </c>
      <c r="B10" s="12">
        <v>0</v>
      </c>
      <c r="C10" s="4">
        <v>0</v>
      </c>
    </row>
    <row r="11" spans="1:3" ht="17" thickBot="1" x14ac:dyDescent="0.25">
      <c r="A11" s="5">
        <v>1</v>
      </c>
      <c r="B11" s="13">
        <v>0</v>
      </c>
      <c r="C11" s="6">
        <v>0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5325B-0567-324B-A26C-EBF8AAE4D631}">
  <dimension ref="A1:B17"/>
  <sheetViews>
    <sheetView workbookViewId="0">
      <selection sqref="A1:B17"/>
    </sheetView>
  </sheetViews>
  <sheetFormatPr baseColWidth="10" defaultColWidth="11.1640625" defaultRowHeight="16" x14ac:dyDescent="0.2"/>
  <sheetData>
    <row r="1" spans="1:2" x14ac:dyDescent="0.2">
      <c r="A1" s="25" t="s">
        <v>163</v>
      </c>
      <c r="B1" s="26" t="s">
        <v>164</v>
      </c>
    </row>
    <row r="2" spans="1:2" x14ac:dyDescent="0.2">
      <c r="A2" s="3">
        <v>5.1580000000000004</v>
      </c>
      <c r="B2" s="4">
        <v>1.925</v>
      </c>
    </row>
    <row r="3" spans="1:2" x14ac:dyDescent="0.2">
      <c r="A3" s="3">
        <v>1.502</v>
      </c>
      <c r="B3" s="4">
        <v>2.2469999999999999</v>
      </c>
    </row>
    <row r="4" spans="1:2" x14ac:dyDescent="0.2">
      <c r="A4" s="3">
        <v>0.48099999999999998</v>
      </c>
      <c r="B4" s="4">
        <v>4.7359999999999998</v>
      </c>
    </row>
    <row r="5" spans="1:2" x14ac:dyDescent="0.2">
      <c r="A5" s="3">
        <v>1.6619999999999999</v>
      </c>
      <c r="B5" s="4">
        <v>4.9859999999999998</v>
      </c>
    </row>
    <row r="6" spans="1:2" x14ac:dyDescent="0.2">
      <c r="A6" s="3">
        <v>1.0549999999999999</v>
      </c>
      <c r="B6" s="4">
        <v>0.72799999999999998</v>
      </c>
    </row>
    <row r="7" spans="1:2" x14ac:dyDescent="0.2">
      <c r="A7" s="3">
        <v>1.4770000000000001</v>
      </c>
      <c r="B7" s="4">
        <v>3.2890000000000001</v>
      </c>
    </row>
    <row r="8" spans="1:2" x14ac:dyDescent="0.2">
      <c r="A8" s="3">
        <v>2.0760000000000001</v>
      </c>
      <c r="B8" s="4">
        <v>3.468</v>
      </c>
    </row>
    <row r="9" spans="1:2" x14ac:dyDescent="0.2">
      <c r="A9" s="3">
        <v>2.3130000000000002</v>
      </c>
      <c r="B9" s="4">
        <v>2.9510000000000001</v>
      </c>
    </row>
    <row r="10" spans="1:2" x14ac:dyDescent="0.2">
      <c r="A10" s="3">
        <v>2.327</v>
      </c>
      <c r="B10" s="4">
        <v>4.1130000000000004</v>
      </c>
    </row>
    <row r="11" spans="1:2" x14ac:dyDescent="0.2">
      <c r="A11" s="3">
        <v>0.66100000000000003</v>
      </c>
      <c r="B11" s="4">
        <v>1.8879999999999999</v>
      </c>
    </row>
    <row r="12" spans="1:2" x14ac:dyDescent="0.2">
      <c r="A12" s="3">
        <v>0.82199999999999995</v>
      </c>
      <c r="B12" s="4">
        <v>2.5550000000000002</v>
      </c>
    </row>
    <row r="13" spans="1:2" x14ac:dyDescent="0.2">
      <c r="A13" s="3">
        <v>0.33600000000000002</v>
      </c>
      <c r="B13" s="4">
        <v>6.2910000000000004</v>
      </c>
    </row>
    <row r="14" spans="1:2" x14ac:dyDescent="0.2">
      <c r="A14" s="3">
        <v>2.044</v>
      </c>
      <c r="B14" s="4">
        <v>0.249</v>
      </c>
    </row>
    <row r="15" spans="1:2" x14ac:dyDescent="0.2">
      <c r="A15" s="3">
        <v>2.6179999999999999</v>
      </c>
      <c r="B15" s="4">
        <v>2.4300000000000002</v>
      </c>
    </row>
    <row r="16" spans="1:2" x14ac:dyDescent="0.2">
      <c r="A16" s="3">
        <v>1.605</v>
      </c>
      <c r="B16" s="4"/>
    </row>
    <row r="17" spans="1:2" ht="17" thickBot="1" x14ac:dyDescent="0.25">
      <c r="A17" s="5">
        <v>1.1180000000000001</v>
      </c>
      <c r="B17" s="6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9E438-D837-AC46-A526-26B839DBD1EA}">
  <dimension ref="A1:B17"/>
  <sheetViews>
    <sheetView workbookViewId="0">
      <selection sqref="A1:B17"/>
    </sheetView>
  </sheetViews>
  <sheetFormatPr baseColWidth="10" defaultColWidth="11.1640625" defaultRowHeight="16" x14ac:dyDescent="0.2"/>
  <sheetData>
    <row r="1" spans="1:2" x14ac:dyDescent="0.2">
      <c r="A1" s="25" t="s">
        <v>163</v>
      </c>
      <c r="B1" s="26" t="s">
        <v>164</v>
      </c>
    </row>
    <row r="2" spans="1:2" x14ac:dyDescent="0.2">
      <c r="A2" s="3">
        <v>73.966999999999999</v>
      </c>
      <c r="B2" s="4">
        <v>220.2</v>
      </c>
    </row>
    <row r="3" spans="1:2" x14ac:dyDescent="0.2">
      <c r="A3" s="3">
        <v>126.167</v>
      </c>
      <c r="B3" s="4">
        <v>127.06699999999999</v>
      </c>
    </row>
    <row r="4" spans="1:2" x14ac:dyDescent="0.2">
      <c r="A4" s="3">
        <v>100.93300000000001</v>
      </c>
      <c r="B4" s="4">
        <v>160.167</v>
      </c>
    </row>
    <row r="5" spans="1:2" x14ac:dyDescent="0.2">
      <c r="A5" s="3">
        <v>85.4</v>
      </c>
      <c r="B5" s="4">
        <v>158.13300000000001</v>
      </c>
    </row>
    <row r="6" spans="1:2" x14ac:dyDescent="0.2">
      <c r="A6" s="3">
        <v>79.433000000000007</v>
      </c>
      <c r="B6" s="4">
        <v>90.5</v>
      </c>
    </row>
    <row r="7" spans="1:2" x14ac:dyDescent="0.2">
      <c r="A7" s="3">
        <v>74.7</v>
      </c>
      <c r="B7" s="4">
        <v>86.066999999999993</v>
      </c>
    </row>
    <row r="8" spans="1:2" x14ac:dyDescent="0.2">
      <c r="A8" s="3">
        <v>114.1</v>
      </c>
      <c r="B8" s="4">
        <v>95.7</v>
      </c>
    </row>
    <row r="9" spans="1:2" x14ac:dyDescent="0.2">
      <c r="A9" s="3">
        <v>59.133000000000003</v>
      </c>
      <c r="B9" s="4">
        <v>86</v>
      </c>
    </row>
    <row r="10" spans="1:2" x14ac:dyDescent="0.2">
      <c r="A10" s="3">
        <v>82.533000000000001</v>
      </c>
      <c r="B10" s="4">
        <v>72.099999999999994</v>
      </c>
    </row>
    <row r="11" spans="1:2" x14ac:dyDescent="0.2">
      <c r="A11" s="3">
        <v>86.233000000000004</v>
      </c>
      <c r="B11" s="4">
        <v>165.2</v>
      </c>
    </row>
    <row r="12" spans="1:2" x14ac:dyDescent="0.2">
      <c r="A12" s="3">
        <v>86.867000000000004</v>
      </c>
      <c r="B12" s="4">
        <v>93.832999999999998</v>
      </c>
    </row>
    <row r="13" spans="1:2" x14ac:dyDescent="0.2">
      <c r="A13" s="3">
        <v>79.433000000000007</v>
      </c>
      <c r="B13" s="4">
        <v>75.966999999999999</v>
      </c>
    </row>
    <row r="14" spans="1:2" x14ac:dyDescent="0.2">
      <c r="A14" s="3">
        <v>88.266999999999996</v>
      </c>
      <c r="B14" s="4">
        <v>144.56700000000001</v>
      </c>
    </row>
    <row r="15" spans="1:2" x14ac:dyDescent="0.2">
      <c r="A15" s="3">
        <v>70.667000000000002</v>
      </c>
      <c r="B15" s="4">
        <v>132.1</v>
      </c>
    </row>
    <row r="16" spans="1:2" x14ac:dyDescent="0.2">
      <c r="A16" s="3">
        <v>61.866999999999997</v>
      </c>
      <c r="B16" s="4"/>
    </row>
    <row r="17" spans="1:2" ht="17" thickBot="1" x14ac:dyDescent="0.25">
      <c r="A17" s="5">
        <v>72.766999999999996</v>
      </c>
      <c r="B17" s="6"/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80152-923C-514C-A45C-F5D8BD7A9B8F}">
  <dimension ref="A1:B17"/>
  <sheetViews>
    <sheetView workbookViewId="0">
      <selection sqref="A1:B17"/>
    </sheetView>
  </sheetViews>
  <sheetFormatPr baseColWidth="10" defaultColWidth="11.1640625" defaultRowHeight="16" x14ac:dyDescent="0.2"/>
  <sheetData>
    <row r="1" spans="1:2" x14ac:dyDescent="0.2">
      <c r="A1" s="25" t="s">
        <v>163</v>
      </c>
      <c r="B1" s="26" t="s">
        <v>164</v>
      </c>
    </row>
    <row r="2" spans="1:2" x14ac:dyDescent="0.2">
      <c r="A2" s="3">
        <v>95</v>
      </c>
      <c r="B2" s="4">
        <v>298</v>
      </c>
    </row>
    <row r="3" spans="1:2" x14ac:dyDescent="0.2">
      <c r="A3" s="3">
        <v>124</v>
      </c>
      <c r="B3" s="4">
        <v>145</v>
      </c>
    </row>
    <row r="4" spans="1:2" x14ac:dyDescent="0.2">
      <c r="A4" s="3">
        <v>103</v>
      </c>
      <c r="B4" s="4">
        <v>192</v>
      </c>
    </row>
    <row r="5" spans="1:2" x14ac:dyDescent="0.2">
      <c r="A5" s="3">
        <v>78</v>
      </c>
      <c r="B5" s="4">
        <v>263</v>
      </c>
    </row>
    <row r="6" spans="1:2" x14ac:dyDescent="0.2">
      <c r="A6" s="3">
        <v>77</v>
      </c>
      <c r="B6" s="4">
        <v>126</v>
      </c>
    </row>
    <row r="7" spans="1:2" x14ac:dyDescent="0.2">
      <c r="A7" s="3">
        <v>101</v>
      </c>
      <c r="B7" s="4">
        <v>136</v>
      </c>
    </row>
    <row r="8" spans="1:2" x14ac:dyDescent="0.2">
      <c r="A8" s="3">
        <v>122</v>
      </c>
      <c r="B8" s="4">
        <v>142</v>
      </c>
    </row>
    <row r="9" spans="1:2" x14ac:dyDescent="0.2">
      <c r="A9" s="3">
        <v>81</v>
      </c>
      <c r="B9" s="4">
        <v>85</v>
      </c>
    </row>
    <row r="10" spans="1:2" x14ac:dyDescent="0.2">
      <c r="A10" s="3">
        <v>75</v>
      </c>
      <c r="B10" s="4">
        <v>90</v>
      </c>
    </row>
    <row r="11" spans="1:2" x14ac:dyDescent="0.2">
      <c r="A11" s="3">
        <v>92</v>
      </c>
      <c r="B11" s="4">
        <v>216</v>
      </c>
    </row>
    <row r="12" spans="1:2" x14ac:dyDescent="0.2">
      <c r="A12" s="3">
        <v>73</v>
      </c>
      <c r="B12" s="4">
        <v>103</v>
      </c>
    </row>
    <row r="13" spans="1:2" x14ac:dyDescent="0.2">
      <c r="A13" s="3">
        <v>73</v>
      </c>
      <c r="B13" s="4">
        <v>88</v>
      </c>
    </row>
    <row r="14" spans="1:2" x14ac:dyDescent="0.2">
      <c r="A14" s="3">
        <v>83</v>
      </c>
      <c r="B14" s="4">
        <v>168</v>
      </c>
    </row>
    <row r="15" spans="1:2" x14ac:dyDescent="0.2">
      <c r="A15" s="3">
        <v>87</v>
      </c>
      <c r="B15" s="4">
        <v>143</v>
      </c>
    </row>
    <row r="16" spans="1:2" x14ac:dyDescent="0.2">
      <c r="A16" s="3">
        <v>82</v>
      </c>
      <c r="B16" s="4"/>
    </row>
    <row r="17" spans="1:2" ht="17" thickBot="1" x14ac:dyDescent="0.25">
      <c r="A17" s="5">
        <v>95</v>
      </c>
      <c r="B17" s="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1CFF3-918E-4B4B-93A2-829C03B5BF58}">
  <dimension ref="A1:D11"/>
  <sheetViews>
    <sheetView workbookViewId="0">
      <selection activeCell="D15" sqref="D15"/>
    </sheetView>
  </sheetViews>
  <sheetFormatPr baseColWidth="10" defaultColWidth="11.1640625" defaultRowHeight="16" x14ac:dyDescent="0.2"/>
  <cols>
    <col min="1" max="1" width="17" bestFit="1" customWidth="1"/>
    <col min="2" max="4" width="25.6640625" bestFit="1" customWidth="1"/>
  </cols>
  <sheetData>
    <row r="1" spans="1:4" ht="17" thickBot="1" x14ac:dyDescent="0.25">
      <c r="A1" s="15" t="s">
        <v>2</v>
      </c>
      <c r="B1" s="8" t="s">
        <v>5</v>
      </c>
      <c r="C1" s="8" t="s">
        <v>5</v>
      </c>
      <c r="D1" s="8" t="s">
        <v>5</v>
      </c>
    </row>
    <row r="2" spans="1:4" x14ac:dyDescent="0.2">
      <c r="A2" s="9">
        <v>0.01</v>
      </c>
      <c r="B2" s="16">
        <v>30.6</v>
      </c>
      <c r="C2" s="16">
        <v>28</v>
      </c>
      <c r="D2" s="17">
        <v>27.4</v>
      </c>
    </row>
    <row r="3" spans="1:4" x14ac:dyDescent="0.2">
      <c r="A3" s="18">
        <v>0.15</v>
      </c>
      <c r="B3" s="19">
        <v>25.7</v>
      </c>
      <c r="C3" s="19">
        <v>26.4</v>
      </c>
      <c r="D3" s="21"/>
    </row>
    <row r="4" spans="1:4" x14ac:dyDescent="0.2">
      <c r="A4" s="18">
        <v>0.46</v>
      </c>
      <c r="B4" s="19">
        <v>28.6</v>
      </c>
      <c r="C4" s="19">
        <v>27.4</v>
      </c>
      <c r="D4" s="21"/>
    </row>
    <row r="5" spans="1:4" x14ac:dyDescent="0.2">
      <c r="A5" s="18">
        <v>1.37</v>
      </c>
      <c r="B5" s="19">
        <v>28</v>
      </c>
      <c r="C5" s="19">
        <v>29.8</v>
      </c>
      <c r="D5" s="21"/>
    </row>
    <row r="6" spans="1:4" x14ac:dyDescent="0.2">
      <c r="A6" s="18">
        <v>4.12</v>
      </c>
      <c r="B6" s="19">
        <v>26.5</v>
      </c>
      <c r="C6" s="19">
        <v>25.4</v>
      </c>
      <c r="D6" s="21"/>
    </row>
    <row r="7" spans="1:4" x14ac:dyDescent="0.2">
      <c r="A7" s="18">
        <v>12.35</v>
      </c>
      <c r="B7" s="19">
        <v>23.9</v>
      </c>
      <c r="C7" s="19">
        <v>24.4</v>
      </c>
      <c r="D7" s="21"/>
    </row>
    <row r="8" spans="1:4" x14ac:dyDescent="0.2">
      <c r="A8" s="18">
        <v>37.04</v>
      </c>
      <c r="B8" s="19">
        <v>24.1</v>
      </c>
      <c r="C8" s="19">
        <v>25.4</v>
      </c>
      <c r="D8" s="21"/>
    </row>
    <row r="9" spans="1:4" x14ac:dyDescent="0.2">
      <c r="A9" s="18">
        <v>111.11</v>
      </c>
      <c r="B9" s="19">
        <v>24.6</v>
      </c>
      <c r="C9" s="19">
        <v>22</v>
      </c>
      <c r="D9" s="21"/>
    </row>
    <row r="10" spans="1:4" x14ac:dyDescent="0.2">
      <c r="A10" s="18">
        <v>333.33</v>
      </c>
      <c r="B10" s="19">
        <v>29.6</v>
      </c>
      <c r="C10" s="19">
        <v>26</v>
      </c>
      <c r="D10" s="21"/>
    </row>
    <row r="11" spans="1:4" ht="17" thickBot="1" x14ac:dyDescent="0.25">
      <c r="A11" s="22">
        <v>1000</v>
      </c>
      <c r="B11" s="23">
        <v>23.5</v>
      </c>
      <c r="C11" s="23">
        <v>25.5</v>
      </c>
      <c r="D11" s="24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71329-5E77-3247-BDA0-1F274264768B}">
  <dimension ref="A1:B17"/>
  <sheetViews>
    <sheetView workbookViewId="0">
      <selection sqref="A1:B17"/>
    </sheetView>
  </sheetViews>
  <sheetFormatPr baseColWidth="10" defaultColWidth="11.1640625" defaultRowHeight="16" x14ac:dyDescent="0.2"/>
  <sheetData>
    <row r="1" spans="1:2" x14ac:dyDescent="0.2">
      <c r="A1" s="25" t="s">
        <v>163</v>
      </c>
      <c r="B1" s="26" t="s">
        <v>164</v>
      </c>
    </row>
    <row r="2" spans="1:2" x14ac:dyDescent="0.2">
      <c r="A2" s="3">
        <v>96</v>
      </c>
      <c r="B2" s="4">
        <v>171</v>
      </c>
    </row>
    <row r="3" spans="1:2" x14ac:dyDescent="0.2">
      <c r="A3" s="3">
        <v>113</v>
      </c>
      <c r="B3" s="4">
        <v>87</v>
      </c>
    </row>
    <row r="4" spans="1:2" x14ac:dyDescent="0.2">
      <c r="A4" s="3">
        <v>123</v>
      </c>
      <c r="B4" s="4">
        <v>207</v>
      </c>
    </row>
    <row r="5" spans="1:2" x14ac:dyDescent="0.2">
      <c r="A5" s="3">
        <v>122</v>
      </c>
      <c r="B5" s="4">
        <v>198</v>
      </c>
    </row>
    <row r="6" spans="1:2" x14ac:dyDescent="0.2">
      <c r="A6" s="3">
        <v>103</v>
      </c>
      <c r="B6" s="4">
        <v>112</v>
      </c>
    </row>
    <row r="7" spans="1:2" x14ac:dyDescent="0.2">
      <c r="A7" s="3">
        <v>104</v>
      </c>
      <c r="B7" s="4">
        <v>138</v>
      </c>
    </row>
    <row r="8" spans="1:2" x14ac:dyDescent="0.2">
      <c r="A8" s="3">
        <v>140</v>
      </c>
      <c r="B8" s="4">
        <v>188</v>
      </c>
    </row>
    <row r="9" spans="1:2" x14ac:dyDescent="0.2">
      <c r="A9" s="3">
        <v>112</v>
      </c>
      <c r="B9" s="4">
        <v>111</v>
      </c>
    </row>
    <row r="10" spans="1:2" x14ac:dyDescent="0.2">
      <c r="A10" s="3">
        <v>107</v>
      </c>
      <c r="B10" s="4">
        <v>138</v>
      </c>
    </row>
    <row r="11" spans="1:2" x14ac:dyDescent="0.2">
      <c r="A11" s="3">
        <v>177</v>
      </c>
      <c r="B11" s="4">
        <v>184</v>
      </c>
    </row>
    <row r="12" spans="1:2" x14ac:dyDescent="0.2">
      <c r="A12" s="3">
        <v>125</v>
      </c>
      <c r="B12" s="4">
        <v>104</v>
      </c>
    </row>
    <row r="13" spans="1:2" x14ac:dyDescent="0.2">
      <c r="A13" s="3">
        <v>111</v>
      </c>
      <c r="B13" s="4">
        <v>111</v>
      </c>
    </row>
    <row r="14" spans="1:2" x14ac:dyDescent="0.2">
      <c r="A14" s="3">
        <v>109</v>
      </c>
      <c r="B14" s="4">
        <v>169</v>
      </c>
    </row>
    <row r="15" spans="1:2" x14ac:dyDescent="0.2">
      <c r="A15" s="3">
        <v>127</v>
      </c>
      <c r="B15" s="4">
        <v>136</v>
      </c>
    </row>
    <row r="16" spans="1:2" x14ac:dyDescent="0.2">
      <c r="A16" s="3">
        <v>116</v>
      </c>
      <c r="B16" s="4"/>
    </row>
    <row r="17" spans="1:2" ht="17" thickBot="1" x14ac:dyDescent="0.25">
      <c r="A17" s="5">
        <v>123</v>
      </c>
      <c r="B17" s="6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0F792-0A1E-5D40-A1DC-CF4E4D1CF134}">
  <dimension ref="A1:F8"/>
  <sheetViews>
    <sheetView workbookViewId="0">
      <selection activeCell="E13" sqref="E13"/>
    </sheetView>
  </sheetViews>
  <sheetFormatPr baseColWidth="10" defaultColWidth="11.1640625" defaultRowHeight="16" x14ac:dyDescent="0.2"/>
  <cols>
    <col min="1" max="1" width="56.33203125" bestFit="1" customWidth="1"/>
    <col min="2" max="2" width="11.6640625" bestFit="1" customWidth="1"/>
    <col min="3" max="3" width="15.1640625" bestFit="1" customWidth="1"/>
    <col min="4" max="4" width="12.83203125" bestFit="1" customWidth="1"/>
    <col min="5" max="5" width="15.5" bestFit="1" customWidth="1"/>
    <col min="6" max="6" width="9.5" bestFit="1" customWidth="1"/>
  </cols>
  <sheetData>
    <row r="1" spans="1:6" x14ac:dyDescent="0.2">
      <c r="A1" s="173" t="s">
        <v>165</v>
      </c>
      <c r="B1" s="174" t="s">
        <v>166</v>
      </c>
      <c r="C1" s="174" t="s">
        <v>167</v>
      </c>
      <c r="D1" s="174" t="s">
        <v>168</v>
      </c>
      <c r="E1" s="174" t="s">
        <v>169</v>
      </c>
      <c r="F1" s="175" t="s">
        <v>170</v>
      </c>
    </row>
    <row r="2" spans="1:6" x14ac:dyDescent="0.2">
      <c r="A2" s="176" t="s">
        <v>171</v>
      </c>
      <c r="B2" s="177">
        <v>1.0442400000000001</v>
      </c>
      <c r="C2" s="177">
        <v>3.9152970000000002E-2</v>
      </c>
      <c r="D2" s="177">
        <v>1.00509</v>
      </c>
      <c r="E2" s="177">
        <v>5.8041420000000003E-2</v>
      </c>
      <c r="F2" s="178">
        <v>1.1022799999999999</v>
      </c>
    </row>
    <row r="3" spans="1:6" x14ac:dyDescent="0.2">
      <c r="A3" s="176" t="s">
        <v>172</v>
      </c>
      <c r="B3" s="177">
        <v>1.7510000000000001E-2</v>
      </c>
      <c r="C3" s="177">
        <v>1.703145E-2</v>
      </c>
      <c r="D3" s="177">
        <v>4.6999999999999999E-4</v>
      </c>
      <c r="E3" s="177">
        <v>0.18703818999999999</v>
      </c>
      <c r="F3" s="178">
        <v>0.20454</v>
      </c>
    </row>
    <row r="4" spans="1:6" x14ac:dyDescent="0.2">
      <c r="A4" s="176" t="s">
        <v>173</v>
      </c>
      <c r="B4" s="177">
        <v>1.958E-2</v>
      </c>
      <c r="C4" s="177">
        <v>1.9179040000000001E-2</v>
      </c>
      <c r="D4" s="177">
        <v>4.0381E-4</v>
      </c>
      <c r="E4" s="177">
        <v>0.27092295</v>
      </c>
      <c r="F4" s="178">
        <v>0.29050999999999999</v>
      </c>
    </row>
    <row r="5" spans="1:6" ht="17" thickBot="1" x14ac:dyDescent="0.25">
      <c r="A5" s="179" t="s">
        <v>174</v>
      </c>
      <c r="B5" s="180">
        <v>1.6080000000000001E-2</v>
      </c>
      <c r="C5" s="180">
        <v>1.5715340000000001E-2</v>
      </c>
      <c r="D5" s="180">
        <v>3.6999999999999999E-4</v>
      </c>
      <c r="E5" s="180">
        <v>0.21326991000000001</v>
      </c>
      <c r="F5" s="181">
        <v>0.22935</v>
      </c>
    </row>
    <row r="8" spans="1:6" x14ac:dyDescent="0.2">
      <c r="A8" s="44" t="s">
        <v>516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89804-B237-8F48-AE51-52669F1602DB}">
  <dimension ref="A1:F7"/>
  <sheetViews>
    <sheetView workbookViewId="0">
      <selection activeCell="G11" sqref="G11"/>
    </sheetView>
  </sheetViews>
  <sheetFormatPr baseColWidth="10" defaultColWidth="11.1640625" defaultRowHeight="16" x14ac:dyDescent="0.2"/>
  <cols>
    <col min="1" max="1" width="55.5" bestFit="1" customWidth="1"/>
    <col min="2" max="2" width="11.6640625" bestFit="1" customWidth="1"/>
    <col min="3" max="3" width="15.1640625" bestFit="1" customWidth="1"/>
    <col min="4" max="4" width="9.5" bestFit="1" customWidth="1"/>
    <col min="5" max="5" width="15.5" bestFit="1" customWidth="1"/>
    <col min="6" max="6" width="9.5" bestFit="1" customWidth="1"/>
  </cols>
  <sheetData>
    <row r="1" spans="1:6" x14ac:dyDescent="0.2">
      <c r="A1" s="1" t="s">
        <v>165</v>
      </c>
      <c r="B1" s="31" t="s">
        <v>166</v>
      </c>
      <c r="C1" s="31" t="s">
        <v>167</v>
      </c>
      <c r="D1" s="31" t="s">
        <v>168</v>
      </c>
      <c r="E1" s="31" t="s">
        <v>169</v>
      </c>
      <c r="F1" s="2" t="s">
        <v>170</v>
      </c>
    </row>
    <row r="2" spans="1:6" x14ac:dyDescent="0.2">
      <c r="A2" s="32" t="s">
        <v>175</v>
      </c>
      <c r="B2" s="33">
        <v>2.9</v>
      </c>
      <c r="C2" s="33">
        <f>B2-D2</f>
        <v>1.8099999999999998</v>
      </c>
      <c r="D2" s="33">
        <v>1.0900000000000001</v>
      </c>
      <c r="E2" s="33">
        <f>F2-B2</f>
        <v>4.9700000000000006</v>
      </c>
      <c r="F2" s="34">
        <v>7.87</v>
      </c>
    </row>
    <row r="3" spans="1:6" ht="17" thickBot="1" x14ac:dyDescent="0.25">
      <c r="A3" s="35" t="s">
        <v>176</v>
      </c>
      <c r="B3" s="36">
        <v>3.95</v>
      </c>
      <c r="C3" s="36">
        <f>B3-D3</f>
        <v>2.75</v>
      </c>
      <c r="D3" s="36">
        <v>1.2</v>
      </c>
      <c r="E3" s="36">
        <f>F3-B3</f>
        <v>9.02</v>
      </c>
      <c r="F3" s="37">
        <v>12.97</v>
      </c>
    </row>
    <row r="4" spans="1:6" x14ac:dyDescent="0.2">
      <c r="A4" s="44"/>
      <c r="B4" s="44"/>
      <c r="C4" s="44"/>
      <c r="D4" s="44"/>
      <c r="E4" s="44"/>
      <c r="F4" s="44"/>
    </row>
    <row r="5" spans="1:6" x14ac:dyDescent="0.2">
      <c r="A5" s="44"/>
      <c r="B5" s="44"/>
      <c r="C5" s="44"/>
      <c r="D5" s="44"/>
      <c r="E5" s="44"/>
      <c r="F5" s="44"/>
    </row>
    <row r="6" spans="1:6" x14ac:dyDescent="0.2">
      <c r="A6" s="44" t="s">
        <v>517</v>
      </c>
      <c r="B6" s="44"/>
      <c r="C6" s="44"/>
      <c r="D6" s="44"/>
      <c r="E6" s="44"/>
      <c r="F6" s="44"/>
    </row>
    <row r="7" spans="1:6" x14ac:dyDescent="0.2">
      <c r="A7" s="44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9773D-ED99-234E-AFBF-A9391C87F565}">
  <dimension ref="A1:AE94"/>
  <sheetViews>
    <sheetView zoomScale="59" zoomScaleNormal="59" workbookViewId="0">
      <selection activeCell="I47" sqref="I47"/>
    </sheetView>
  </sheetViews>
  <sheetFormatPr baseColWidth="10" defaultColWidth="10.83203125" defaultRowHeight="13" x14ac:dyDescent="0.15"/>
  <cols>
    <col min="1" max="1" width="22.33203125" style="256" bestFit="1" customWidth="1"/>
    <col min="2" max="2" width="10.83203125" style="256"/>
    <col min="3" max="3" width="7.5" style="256" bestFit="1" customWidth="1"/>
    <col min="4" max="4" width="5.33203125" style="256" bestFit="1" customWidth="1"/>
    <col min="5" max="5" width="4.33203125" style="256" bestFit="1" customWidth="1"/>
    <col min="6" max="6" width="9.33203125" style="256" bestFit="1" customWidth="1"/>
    <col min="7" max="7" width="7.5" style="256" bestFit="1" customWidth="1"/>
    <col min="8" max="8" width="13.33203125" style="256" bestFit="1" customWidth="1"/>
    <col min="9" max="9" width="15.83203125" style="256" bestFit="1" customWidth="1"/>
    <col min="10" max="10" width="13.33203125" style="256" bestFit="1" customWidth="1"/>
    <col min="11" max="11" width="7.83203125" style="256" bestFit="1" customWidth="1"/>
    <col min="12" max="12" width="13.33203125" style="256" bestFit="1" customWidth="1"/>
    <col min="13" max="13" width="9.33203125" style="256" bestFit="1" customWidth="1"/>
    <col min="14" max="14" width="17.1640625" style="256" bestFit="1" customWidth="1"/>
    <col min="15" max="15" width="18.5" style="256" bestFit="1" customWidth="1"/>
    <col min="16" max="16" width="69.6640625" style="256" bestFit="1" customWidth="1"/>
    <col min="17" max="17" width="24.33203125" style="256" bestFit="1" customWidth="1"/>
    <col min="18" max="18" width="10.83203125" style="256"/>
    <col min="19" max="19" width="5.83203125" style="256" bestFit="1" customWidth="1"/>
    <col min="20" max="20" width="6.83203125" style="256" bestFit="1" customWidth="1"/>
    <col min="21" max="21" width="9.5" style="256" bestFit="1" customWidth="1"/>
    <col min="22" max="22" width="8.6640625" style="256" bestFit="1" customWidth="1"/>
    <col min="23" max="23" width="13.5" style="256" bestFit="1" customWidth="1"/>
    <col min="24" max="24" width="15.83203125" style="256" bestFit="1" customWidth="1"/>
    <col min="25" max="25" width="13.6640625" style="256" bestFit="1" customWidth="1"/>
    <col min="26" max="26" width="8" style="256" bestFit="1" customWidth="1"/>
    <col min="27" max="27" width="13.5" style="256" bestFit="1" customWidth="1"/>
    <col min="28" max="28" width="9.5" style="256" bestFit="1" customWidth="1"/>
    <col min="29" max="29" width="17.33203125" style="256" bestFit="1" customWidth="1"/>
    <col min="30" max="30" width="18.6640625" style="256" bestFit="1" customWidth="1"/>
    <col min="31" max="31" width="75.6640625" style="256" bestFit="1" customWidth="1"/>
    <col min="32" max="16384" width="10.83203125" style="256"/>
  </cols>
  <sheetData>
    <row r="1" spans="1:31" ht="14" thickBot="1" x14ac:dyDescent="0.2">
      <c r="A1" s="342" t="s">
        <v>499</v>
      </c>
      <c r="C1" s="273"/>
      <c r="D1" s="274" t="s">
        <v>416</v>
      </c>
      <c r="E1" s="275" t="s">
        <v>460</v>
      </c>
      <c r="F1" s="275" t="s">
        <v>418</v>
      </c>
      <c r="G1" s="275" t="s">
        <v>401</v>
      </c>
      <c r="H1" s="276" t="s">
        <v>419</v>
      </c>
      <c r="I1" s="277" t="s">
        <v>420</v>
      </c>
      <c r="J1" s="277" t="s">
        <v>421</v>
      </c>
      <c r="K1" s="277" t="s">
        <v>395</v>
      </c>
      <c r="L1" s="277" t="s">
        <v>422</v>
      </c>
      <c r="M1" s="277" t="s">
        <v>423</v>
      </c>
      <c r="N1" s="277" t="s">
        <v>424</v>
      </c>
      <c r="O1" s="277" t="s">
        <v>425</v>
      </c>
      <c r="P1" s="278" t="s">
        <v>426</v>
      </c>
      <c r="S1" s="274" t="s">
        <v>416</v>
      </c>
      <c r="T1" s="275" t="s">
        <v>460</v>
      </c>
      <c r="U1" s="275" t="s">
        <v>418</v>
      </c>
      <c r="V1" s="275" t="s">
        <v>401</v>
      </c>
      <c r="W1" s="276" t="s">
        <v>419</v>
      </c>
      <c r="X1" s="277" t="s">
        <v>420</v>
      </c>
      <c r="Y1" s="277" t="s">
        <v>421</v>
      </c>
      <c r="Z1" s="277" t="s">
        <v>395</v>
      </c>
      <c r="AA1" s="277" t="s">
        <v>422</v>
      </c>
      <c r="AB1" s="277" t="s">
        <v>423</v>
      </c>
      <c r="AC1" s="277" t="s">
        <v>424</v>
      </c>
      <c r="AD1" s="277" t="s">
        <v>425</v>
      </c>
      <c r="AE1" s="278" t="s">
        <v>426</v>
      </c>
    </row>
    <row r="2" spans="1:31" ht="14" x14ac:dyDescent="0.2">
      <c r="A2" s="244" t="s">
        <v>500</v>
      </c>
      <c r="C2" s="288"/>
      <c r="D2" s="279" t="s">
        <v>427</v>
      </c>
      <c r="E2" s="289" t="s">
        <v>428</v>
      </c>
      <c r="F2" s="289" t="s">
        <v>449</v>
      </c>
      <c r="G2" s="290" t="s">
        <v>429</v>
      </c>
      <c r="H2" s="280">
        <v>0</v>
      </c>
      <c r="I2" s="280">
        <v>0</v>
      </c>
      <c r="J2" s="280">
        <v>1</v>
      </c>
      <c r="K2" s="280">
        <v>0</v>
      </c>
      <c r="L2" s="280">
        <v>0</v>
      </c>
      <c r="M2" s="280">
        <v>1</v>
      </c>
      <c r="N2" s="280">
        <v>1</v>
      </c>
      <c r="O2" s="280">
        <v>0</v>
      </c>
      <c r="P2" s="291" t="s">
        <v>430</v>
      </c>
      <c r="S2" s="317">
        <v>386</v>
      </c>
      <c r="T2" s="318" t="s">
        <v>472</v>
      </c>
      <c r="U2" s="318" t="s">
        <v>473</v>
      </c>
      <c r="V2" s="318" t="s">
        <v>429</v>
      </c>
      <c r="W2" s="319">
        <v>0</v>
      </c>
      <c r="X2" s="319">
        <v>0</v>
      </c>
      <c r="Y2" s="319">
        <v>1</v>
      </c>
      <c r="Z2" s="319">
        <v>0</v>
      </c>
      <c r="AA2" s="319">
        <v>0</v>
      </c>
      <c r="AB2" s="319">
        <v>2</v>
      </c>
      <c r="AC2" s="319">
        <v>1</v>
      </c>
      <c r="AD2" s="319">
        <v>0</v>
      </c>
      <c r="AE2" s="320" t="s">
        <v>511</v>
      </c>
    </row>
    <row r="3" spans="1:31" ht="15" x14ac:dyDescent="0.2">
      <c r="A3" s="244" t="s">
        <v>501</v>
      </c>
      <c r="C3" s="288"/>
      <c r="D3" s="281" t="s">
        <v>431</v>
      </c>
      <c r="E3" s="292" t="s">
        <v>428</v>
      </c>
      <c r="F3" s="292" t="s">
        <v>449</v>
      </c>
      <c r="G3" s="293" t="s">
        <v>429</v>
      </c>
      <c r="H3" s="282">
        <v>0</v>
      </c>
      <c r="I3" s="282">
        <v>0</v>
      </c>
      <c r="J3" s="282">
        <v>1</v>
      </c>
      <c r="K3" s="282">
        <v>0</v>
      </c>
      <c r="L3" s="282">
        <v>0</v>
      </c>
      <c r="M3" s="282">
        <v>0</v>
      </c>
      <c r="N3" s="282">
        <v>1</v>
      </c>
      <c r="O3" s="282">
        <v>0</v>
      </c>
      <c r="P3" s="294" t="s">
        <v>430</v>
      </c>
      <c r="S3" s="321" t="s">
        <v>474</v>
      </c>
      <c r="T3" s="322" t="s">
        <v>472</v>
      </c>
      <c r="U3" s="322" t="s">
        <v>473</v>
      </c>
      <c r="V3" s="323" t="s">
        <v>429</v>
      </c>
      <c r="W3" s="268">
        <v>0</v>
      </c>
      <c r="X3" s="268">
        <v>0</v>
      </c>
      <c r="Y3" s="268">
        <v>2</v>
      </c>
      <c r="Z3" s="268">
        <v>2</v>
      </c>
      <c r="AA3" s="268">
        <v>0</v>
      </c>
      <c r="AB3" s="268">
        <v>2</v>
      </c>
      <c r="AC3" s="268">
        <v>1</v>
      </c>
      <c r="AD3" s="268">
        <v>0</v>
      </c>
      <c r="AE3" s="324"/>
    </row>
    <row r="4" spans="1:31" ht="15" x14ac:dyDescent="0.2">
      <c r="A4" s="244" t="s">
        <v>502</v>
      </c>
      <c r="C4" s="288"/>
      <c r="D4" s="281" t="s">
        <v>432</v>
      </c>
      <c r="E4" s="292" t="s">
        <v>428</v>
      </c>
      <c r="F4" s="292" t="s">
        <v>449</v>
      </c>
      <c r="G4" s="293" t="s">
        <v>429</v>
      </c>
      <c r="H4" s="282">
        <v>0</v>
      </c>
      <c r="I4" s="282">
        <v>0</v>
      </c>
      <c r="J4" s="282">
        <v>0</v>
      </c>
      <c r="K4" s="282">
        <v>0</v>
      </c>
      <c r="L4" s="282">
        <v>0</v>
      </c>
      <c r="M4" s="282">
        <v>0</v>
      </c>
      <c r="N4" s="282">
        <v>0</v>
      </c>
      <c r="O4" s="282">
        <v>0</v>
      </c>
      <c r="P4" s="294" t="s">
        <v>430</v>
      </c>
      <c r="S4" s="321" t="s">
        <v>475</v>
      </c>
      <c r="T4" s="322" t="s">
        <v>472</v>
      </c>
      <c r="U4" s="322" t="s">
        <v>473</v>
      </c>
      <c r="V4" s="323" t="s">
        <v>429</v>
      </c>
      <c r="W4" s="268">
        <v>0</v>
      </c>
      <c r="X4" s="268">
        <v>0</v>
      </c>
      <c r="Y4" s="268">
        <v>1</v>
      </c>
      <c r="Z4" s="268">
        <v>0</v>
      </c>
      <c r="AA4" s="268">
        <v>0</v>
      </c>
      <c r="AB4" s="268">
        <v>1</v>
      </c>
      <c r="AC4" s="268">
        <v>1</v>
      </c>
      <c r="AD4" s="268">
        <v>0</v>
      </c>
      <c r="AE4" s="324"/>
    </row>
    <row r="5" spans="1:31" ht="15" x14ac:dyDescent="0.2">
      <c r="A5" s="244" t="s">
        <v>503</v>
      </c>
      <c r="C5" s="288"/>
      <c r="D5" s="281" t="s">
        <v>433</v>
      </c>
      <c r="E5" s="292" t="s">
        <v>428</v>
      </c>
      <c r="F5" s="292" t="s">
        <v>449</v>
      </c>
      <c r="G5" s="293" t="s">
        <v>429</v>
      </c>
      <c r="H5" s="282">
        <v>0</v>
      </c>
      <c r="I5" s="282">
        <v>0</v>
      </c>
      <c r="J5" s="282">
        <v>0</v>
      </c>
      <c r="K5" s="282">
        <v>0</v>
      </c>
      <c r="L5" s="282">
        <v>0</v>
      </c>
      <c r="M5" s="282">
        <v>0</v>
      </c>
      <c r="N5" s="282">
        <v>0</v>
      </c>
      <c r="O5" s="282">
        <v>0</v>
      </c>
      <c r="P5" s="294"/>
      <c r="S5" s="321" t="s">
        <v>476</v>
      </c>
      <c r="T5" s="322" t="s">
        <v>472</v>
      </c>
      <c r="U5" s="322" t="s">
        <v>473</v>
      </c>
      <c r="V5" s="323" t="s">
        <v>429</v>
      </c>
      <c r="W5" s="268">
        <v>0</v>
      </c>
      <c r="X5" s="268">
        <v>0</v>
      </c>
      <c r="Y5" s="268">
        <v>1</v>
      </c>
      <c r="Z5" s="268">
        <v>0</v>
      </c>
      <c r="AA5" s="268">
        <v>0</v>
      </c>
      <c r="AB5" s="268">
        <v>1</v>
      </c>
      <c r="AC5" s="268">
        <v>1</v>
      </c>
      <c r="AD5" s="268">
        <v>0</v>
      </c>
      <c r="AE5" s="324"/>
    </row>
    <row r="6" spans="1:31" ht="15" x14ac:dyDescent="0.2">
      <c r="A6" s="242"/>
      <c r="C6" s="288"/>
      <c r="D6" s="281">
        <v>604</v>
      </c>
      <c r="E6" s="292" t="s">
        <v>428</v>
      </c>
      <c r="F6" s="292" t="s">
        <v>449</v>
      </c>
      <c r="G6" s="293" t="s">
        <v>429</v>
      </c>
      <c r="H6" s="282">
        <v>0</v>
      </c>
      <c r="I6" s="282">
        <v>0</v>
      </c>
      <c r="J6" s="282">
        <v>0</v>
      </c>
      <c r="K6" s="282">
        <v>0</v>
      </c>
      <c r="L6" s="282" t="s">
        <v>434</v>
      </c>
      <c r="M6" s="282">
        <v>0</v>
      </c>
      <c r="N6" s="282">
        <v>0</v>
      </c>
      <c r="O6" s="282">
        <v>0</v>
      </c>
      <c r="P6" s="294" t="s">
        <v>430</v>
      </c>
      <c r="S6" s="321" t="s">
        <v>477</v>
      </c>
      <c r="T6" s="322" t="s">
        <v>472</v>
      </c>
      <c r="U6" s="322" t="s">
        <v>473</v>
      </c>
      <c r="V6" s="323" t="s">
        <v>429</v>
      </c>
      <c r="W6" s="268">
        <v>0</v>
      </c>
      <c r="X6" s="268">
        <v>0</v>
      </c>
      <c r="Y6" s="268">
        <v>0</v>
      </c>
      <c r="Z6" s="268">
        <v>0</v>
      </c>
      <c r="AA6" s="268">
        <v>0</v>
      </c>
      <c r="AB6" s="268">
        <v>0</v>
      </c>
      <c r="AC6" s="268">
        <v>0</v>
      </c>
      <c r="AD6" s="268">
        <v>0</v>
      </c>
      <c r="AE6" s="324"/>
    </row>
    <row r="7" spans="1:31" ht="15" x14ac:dyDescent="0.2">
      <c r="A7" s="342" t="s">
        <v>504</v>
      </c>
      <c r="C7" s="288"/>
      <c r="D7" s="281" t="s">
        <v>435</v>
      </c>
      <c r="E7" s="292" t="s">
        <v>428</v>
      </c>
      <c r="F7" s="292" t="s">
        <v>449</v>
      </c>
      <c r="G7" s="292" t="s">
        <v>429</v>
      </c>
      <c r="H7" s="282">
        <v>0</v>
      </c>
      <c r="I7" s="282">
        <v>0</v>
      </c>
      <c r="J7" s="282">
        <v>2</v>
      </c>
      <c r="K7" s="282">
        <v>1</v>
      </c>
      <c r="L7" s="282" t="s">
        <v>434</v>
      </c>
      <c r="M7" s="282">
        <v>1</v>
      </c>
      <c r="N7" s="282">
        <v>1</v>
      </c>
      <c r="O7" s="282">
        <v>1</v>
      </c>
      <c r="P7" s="294" t="s">
        <v>430</v>
      </c>
      <c r="S7" s="321" t="s">
        <v>478</v>
      </c>
      <c r="T7" s="322" t="s">
        <v>472</v>
      </c>
      <c r="U7" s="322" t="s">
        <v>473</v>
      </c>
      <c r="V7" s="323" t="s">
        <v>429</v>
      </c>
      <c r="W7" s="268">
        <v>0</v>
      </c>
      <c r="X7" s="268">
        <v>0</v>
      </c>
      <c r="Y7" s="268">
        <v>1</v>
      </c>
      <c r="Z7" s="268">
        <v>0</v>
      </c>
      <c r="AA7" s="268">
        <v>0</v>
      </c>
      <c r="AB7" s="268">
        <v>1</v>
      </c>
      <c r="AC7" s="268">
        <v>1</v>
      </c>
      <c r="AD7" s="268">
        <v>0</v>
      </c>
      <c r="AE7" s="324" t="s">
        <v>430</v>
      </c>
    </row>
    <row r="8" spans="1:31" ht="15" x14ac:dyDescent="0.2">
      <c r="A8" s="244" t="s">
        <v>500</v>
      </c>
      <c r="C8" s="288"/>
      <c r="D8" s="281" t="s">
        <v>436</v>
      </c>
      <c r="E8" s="292" t="s">
        <v>428</v>
      </c>
      <c r="F8" s="292" t="s">
        <v>449</v>
      </c>
      <c r="G8" s="292" t="s">
        <v>429</v>
      </c>
      <c r="H8" s="282">
        <v>0</v>
      </c>
      <c r="I8" s="282">
        <v>0</v>
      </c>
      <c r="J8" s="282">
        <v>1</v>
      </c>
      <c r="K8" s="282">
        <v>0</v>
      </c>
      <c r="L8" s="282">
        <v>0</v>
      </c>
      <c r="M8" s="282">
        <v>1</v>
      </c>
      <c r="N8" s="282">
        <v>1</v>
      </c>
      <c r="O8" s="282">
        <v>0</v>
      </c>
      <c r="P8" s="294" t="s">
        <v>430</v>
      </c>
      <c r="S8" s="321" t="s">
        <v>479</v>
      </c>
      <c r="T8" s="322" t="s">
        <v>472</v>
      </c>
      <c r="U8" s="322" t="s">
        <v>473</v>
      </c>
      <c r="V8" s="323" t="s">
        <v>429</v>
      </c>
      <c r="W8" s="268">
        <v>0</v>
      </c>
      <c r="X8" s="268">
        <v>0</v>
      </c>
      <c r="Y8" s="268">
        <v>1</v>
      </c>
      <c r="Z8" s="268">
        <v>0</v>
      </c>
      <c r="AA8" s="268">
        <v>0</v>
      </c>
      <c r="AB8" s="268">
        <v>1</v>
      </c>
      <c r="AC8" s="268">
        <v>1</v>
      </c>
      <c r="AD8" s="268">
        <v>0</v>
      </c>
      <c r="AE8" s="324" t="s">
        <v>430</v>
      </c>
    </row>
    <row r="9" spans="1:31" ht="16" thickBot="1" x14ac:dyDescent="0.25">
      <c r="A9" s="244" t="s">
        <v>505</v>
      </c>
      <c r="C9" s="295"/>
      <c r="D9" s="283" t="s">
        <v>437</v>
      </c>
      <c r="E9" s="282" t="s">
        <v>428</v>
      </c>
      <c r="F9" s="292" t="s">
        <v>449</v>
      </c>
      <c r="G9" s="282" t="s">
        <v>429</v>
      </c>
      <c r="H9" s="282">
        <v>0</v>
      </c>
      <c r="I9" s="282">
        <v>0</v>
      </c>
      <c r="J9" s="282">
        <v>1</v>
      </c>
      <c r="K9" s="282">
        <v>0</v>
      </c>
      <c r="L9" s="282">
        <v>0</v>
      </c>
      <c r="M9" s="282">
        <v>1</v>
      </c>
      <c r="N9" s="282">
        <v>1</v>
      </c>
      <c r="O9" s="282">
        <v>0</v>
      </c>
      <c r="P9" s="294"/>
      <c r="S9" s="270" t="s">
        <v>480</v>
      </c>
      <c r="T9" s="271" t="s">
        <v>472</v>
      </c>
      <c r="U9" s="325" t="s">
        <v>473</v>
      </c>
      <c r="V9" s="326" t="s">
        <v>429</v>
      </c>
      <c r="W9" s="271">
        <v>0</v>
      </c>
      <c r="X9" s="271">
        <v>0</v>
      </c>
      <c r="Y9" s="271">
        <v>1</v>
      </c>
      <c r="Z9" s="271">
        <v>0</v>
      </c>
      <c r="AA9" s="271">
        <v>0</v>
      </c>
      <c r="AB9" s="271">
        <v>0</v>
      </c>
      <c r="AC9" s="271">
        <v>1</v>
      </c>
      <c r="AD9" s="271">
        <v>0</v>
      </c>
      <c r="AE9" s="327" t="s">
        <v>430</v>
      </c>
    </row>
    <row r="10" spans="1:31" ht="15" thickBot="1" x14ac:dyDescent="0.25">
      <c r="A10" s="244" t="s">
        <v>506</v>
      </c>
      <c r="C10" s="295"/>
      <c r="D10" s="284" t="s">
        <v>438</v>
      </c>
      <c r="E10" s="285" t="s">
        <v>428</v>
      </c>
      <c r="F10" s="296" t="s">
        <v>449</v>
      </c>
      <c r="G10" s="285" t="s">
        <v>429</v>
      </c>
      <c r="H10" s="285">
        <v>0</v>
      </c>
      <c r="I10" s="285">
        <v>0</v>
      </c>
      <c r="J10" s="285">
        <v>1</v>
      </c>
      <c r="K10" s="285">
        <v>0</v>
      </c>
      <c r="L10" s="285">
        <v>0</v>
      </c>
      <c r="M10" s="285">
        <v>0</v>
      </c>
      <c r="N10" s="285">
        <v>1</v>
      </c>
      <c r="O10" s="285">
        <v>0</v>
      </c>
      <c r="P10" s="297"/>
      <c r="S10" s="328"/>
      <c r="T10" s="267"/>
      <c r="U10" s="332"/>
      <c r="V10" s="333"/>
      <c r="W10" s="334"/>
      <c r="X10" s="335"/>
      <c r="Y10" s="335"/>
      <c r="Z10" s="335"/>
      <c r="AA10" s="335"/>
      <c r="AB10" s="335"/>
      <c r="AC10" s="335"/>
      <c r="AD10" s="335"/>
      <c r="AE10" s="329"/>
    </row>
    <row r="11" spans="1:31" ht="14" thickBot="1" x14ac:dyDescent="0.2">
      <c r="A11" s="244" t="s">
        <v>507</v>
      </c>
      <c r="C11" s="295"/>
      <c r="D11" s="298"/>
      <c r="E11" s="295"/>
      <c r="F11" s="288"/>
      <c r="G11" s="295"/>
      <c r="H11" s="295"/>
      <c r="I11" s="295"/>
      <c r="J11" s="295"/>
      <c r="K11" s="295"/>
      <c r="L11" s="295"/>
      <c r="M11" s="295"/>
      <c r="N11" s="295"/>
      <c r="O11" s="295"/>
      <c r="P11" s="299"/>
      <c r="S11" s="274" t="s">
        <v>416</v>
      </c>
      <c r="T11" s="275" t="s">
        <v>460</v>
      </c>
      <c r="U11" s="275" t="s">
        <v>418</v>
      </c>
      <c r="V11" s="275" t="s">
        <v>401</v>
      </c>
      <c r="W11" s="276" t="s">
        <v>419</v>
      </c>
      <c r="X11" s="277" t="s">
        <v>420</v>
      </c>
      <c r="Y11" s="277" t="s">
        <v>421</v>
      </c>
      <c r="Z11" s="277" t="s">
        <v>395</v>
      </c>
      <c r="AA11" s="277" t="s">
        <v>422</v>
      </c>
      <c r="AB11" s="277" t="s">
        <v>423</v>
      </c>
      <c r="AC11" s="277" t="s">
        <v>424</v>
      </c>
      <c r="AD11" s="277" t="s">
        <v>425</v>
      </c>
      <c r="AE11" s="278" t="s">
        <v>426</v>
      </c>
    </row>
    <row r="12" spans="1:31" ht="15" thickBot="1" x14ac:dyDescent="0.25">
      <c r="A12" s="244" t="s">
        <v>508</v>
      </c>
      <c r="C12" s="295"/>
      <c r="D12" s="274" t="s">
        <v>416</v>
      </c>
      <c r="E12" s="275" t="s">
        <v>460</v>
      </c>
      <c r="F12" s="275" t="s">
        <v>418</v>
      </c>
      <c r="G12" s="275" t="s">
        <v>401</v>
      </c>
      <c r="H12" s="276" t="s">
        <v>419</v>
      </c>
      <c r="I12" s="277" t="s">
        <v>420</v>
      </c>
      <c r="J12" s="277" t="s">
        <v>421</v>
      </c>
      <c r="K12" s="277" t="s">
        <v>395</v>
      </c>
      <c r="L12" s="277" t="s">
        <v>422</v>
      </c>
      <c r="M12" s="277" t="s">
        <v>423</v>
      </c>
      <c r="N12" s="277" t="s">
        <v>424</v>
      </c>
      <c r="O12" s="277" t="s">
        <v>425</v>
      </c>
      <c r="P12" s="278" t="s">
        <v>426</v>
      </c>
      <c r="S12" s="330">
        <v>384</v>
      </c>
      <c r="T12" s="319" t="s">
        <v>472</v>
      </c>
      <c r="U12" s="318" t="s">
        <v>473</v>
      </c>
      <c r="V12" s="319" t="s">
        <v>440</v>
      </c>
      <c r="W12" s="319">
        <v>0</v>
      </c>
      <c r="X12" s="319">
        <v>0</v>
      </c>
      <c r="Y12" s="319">
        <v>0</v>
      </c>
      <c r="Z12" s="319">
        <v>0</v>
      </c>
      <c r="AA12" s="319">
        <v>0</v>
      </c>
      <c r="AB12" s="319">
        <v>0</v>
      </c>
      <c r="AC12" s="319">
        <v>0</v>
      </c>
      <c r="AD12" s="319">
        <v>0</v>
      </c>
      <c r="AE12" s="320"/>
    </row>
    <row r="13" spans="1:31" ht="14" x14ac:dyDescent="0.2">
      <c r="A13" s="242"/>
      <c r="C13" s="295"/>
      <c r="D13" s="286" t="s">
        <v>439</v>
      </c>
      <c r="E13" s="280" t="s">
        <v>428</v>
      </c>
      <c r="F13" s="289" t="s">
        <v>449</v>
      </c>
      <c r="G13" s="280" t="s">
        <v>440</v>
      </c>
      <c r="H13" s="280">
        <v>0</v>
      </c>
      <c r="I13" s="280">
        <v>0</v>
      </c>
      <c r="J13" s="280">
        <v>2</v>
      </c>
      <c r="K13" s="280">
        <v>1</v>
      </c>
      <c r="L13" s="280" t="s">
        <v>434</v>
      </c>
      <c r="M13" s="280">
        <v>1</v>
      </c>
      <c r="N13" s="280">
        <v>1</v>
      </c>
      <c r="O13" s="280">
        <v>0</v>
      </c>
      <c r="P13" s="291" t="s">
        <v>441</v>
      </c>
      <c r="S13" s="269" t="s">
        <v>481</v>
      </c>
      <c r="T13" s="268" t="s">
        <v>472</v>
      </c>
      <c r="U13" s="322" t="s">
        <v>473</v>
      </c>
      <c r="V13" s="268" t="s">
        <v>440</v>
      </c>
      <c r="W13" s="268">
        <v>0</v>
      </c>
      <c r="X13" s="268">
        <v>0</v>
      </c>
      <c r="Y13" s="268">
        <v>2</v>
      </c>
      <c r="Z13" s="268">
        <v>2</v>
      </c>
      <c r="AA13" s="268">
        <v>0</v>
      </c>
      <c r="AB13" s="268">
        <v>1</v>
      </c>
      <c r="AC13" s="268">
        <v>1</v>
      </c>
      <c r="AD13" s="268">
        <v>0</v>
      </c>
      <c r="AE13" s="324"/>
    </row>
    <row r="14" spans="1:31" ht="14" x14ac:dyDescent="0.2">
      <c r="A14" s="342" t="s">
        <v>422</v>
      </c>
      <c r="C14" s="295"/>
      <c r="D14" s="283" t="s">
        <v>442</v>
      </c>
      <c r="E14" s="282" t="s">
        <v>428</v>
      </c>
      <c r="F14" s="292" t="s">
        <v>449</v>
      </c>
      <c r="G14" s="282" t="s">
        <v>440</v>
      </c>
      <c r="H14" s="282">
        <v>0</v>
      </c>
      <c r="I14" s="282">
        <v>0</v>
      </c>
      <c r="J14" s="282">
        <v>1</v>
      </c>
      <c r="K14" s="282">
        <v>1</v>
      </c>
      <c r="L14" s="282">
        <v>0</v>
      </c>
      <c r="M14" s="282">
        <v>1</v>
      </c>
      <c r="N14" s="282">
        <v>1</v>
      </c>
      <c r="O14" s="282">
        <v>0</v>
      </c>
      <c r="P14" s="294" t="s">
        <v>430</v>
      </c>
      <c r="S14" s="269" t="s">
        <v>482</v>
      </c>
      <c r="T14" s="268" t="s">
        <v>472</v>
      </c>
      <c r="U14" s="322" t="s">
        <v>473</v>
      </c>
      <c r="V14" s="268" t="s">
        <v>440</v>
      </c>
      <c r="W14" s="268">
        <v>0</v>
      </c>
      <c r="X14" s="268">
        <v>0</v>
      </c>
      <c r="Y14" s="268">
        <v>1</v>
      </c>
      <c r="Z14" s="268">
        <v>1</v>
      </c>
      <c r="AA14" s="268">
        <v>0</v>
      </c>
      <c r="AB14" s="268">
        <v>1</v>
      </c>
      <c r="AC14" s="268">
        <v>1</v>
      </c>
      <c r="AD14" s="268">
        <v>0</v>
      </c>
      <c r="AE14" s="324" t="s">
        <v>430</v>
      </c>
    </row>
    <row r="15" spans="1:31" ht="14" x14ac:dyDescent="0.2">
      <c r="A15" s="244" t="s">
        <v>500</v>
      </c>
      <c r="C15" s="295"/>
      <c r="D15" s="283" t="s">
        <v>443</v>
      </c>
      <c r="E15" s="282" t="s">
        <v>428</v>
      </c>
      <c r="F15" s="292" t="s">
        <v>449</v>
      </c>
      <c r="G15" s="282" t="s">
        <v>440</v>
      </c>
      <c r="H15" s="282">
        <v>0</v>
      </c>
      <c r="I15" s="282">
        <v>0</v>
      </c>
      <c r="J15" s="282">
        <v>1</v>
      </c>
      <c r="K15" s="282">
        <v>0</v>
      </c>
      <c r="L15" s="282">
        <v>0</v>
      </c>
      <c r="M15" s="282">
        <v>1</v>
      </c>
      <c r="N15" s="282">
        <v>1</v>
      </c>
      <c r="O15" s="282">
        <v>0</v>
      </c>
      <c r="P15" s="294"/>
      <c r="S15" s="269" t="s">
        <v>483</v>
      </c>
      <c r="T15" s="268" t="s">
        <v>472</v>
      </c>
      <c r="U15" s="322" t="s">
        <v>473</v>
      </c>
      <c r="V15" s="268" t="s">
        <v>440</v>
      </c>
      <c r="W15" s="268">
        <v>0</v>
      </c>
      <c r="X15" s="268">
        <v>0</v>
      </c>
      <c r="Y15" s="268">
        <v>1</v>
      </c>
      <c r="Z15" s="268">
        <v>0</v>
      </c>
      <c r="AA15" s="268">
        <v>0</v>
      </c>
      <c r="AB15" s="268">
        <v>1</v>
      </c>
      <c r="AC15" s="268">
        <v>1</v>
      </c>
      <c r="AD15" s="268">
        <v>0</v>
      </c>
      <c r="AE15" s="324"/>
    </row>
    <row r="16" spans="1:31" ht="14" x14ac:dyDescent="0.2">
      <c r="A16" s="244" t="s">
        <v>501</v>
      </c>
      <c r="C16" s="295"/>
      <c r="D16" s="283" t="s">
        <v>444</v>
      </c>
      <c r="E16" s="282" t="s">
        <v>428</v>
      </c>
      <c r="F16" s="292" t="s">
        <v>449</v>
      </c>
      <c r="G16" s="282" t="s">
        <v>440</v>
      </c>
      <c r="H16" s="282">
        <v>0</v>
      </c>
      <c r="I16" s="282">
        <v>0</v>
      </c>
      <c r="J16" s="282">
        <v>1</v>
      </c>
      <c r="K16" s="282">
        <v>0</v>
      </c>
      <c r="L16" s="282">
        <v>0</v>
      </c>
      <c r="M16" s="282">
        <v>0</v>
      </c>
      <c r="N16" s="282">
        <v>0</v>
      </c>
      <c r="O16" s="282">
        <v>0</v>
      </c>
      <c r="P16" s="294"/>
      <c r="S16" s="269" t="s">
        <v>484</v>
      </c>
      <c r="T16" s="268" t="s">
        <v>472</v>
      </c>
      <c r="U16" s="322" t="s">
        <v>473</v>
      </c>
      <c r="V16" s="268" t="s">
        <v>440</v>
      </c>
      <c r="W16" s="268">
        <v>0</v>
      </c>
      <c r="X16" s="268">
        <v>0</v>
      </c>
      <c r="Y16" s="268">
        <v>1</v>
      </c>
      <c r="Z16" s="268">
        <v>0</v>
      </c>
      <c r="AA16" s="268">
        <v>0</v>
      </c>
      <c r="AB16" s="268">
        <v>0</v>
      </c>
      <c r="AC16" s="268">
        <v>1</v>
      </c>
      <c r="AD16" s="268">
        <v>0</v>
      </c>
      <c r="AE16" s="324"/>
    </row>
    <row r="17" spans="1:31" ht="15" x14ac:dyDescent="0.2">
      <c r="A17" s="244" t="s">
        <v>502</v>
      </c>
      <c r="C17" s="295"/>
      <c r="D17" s="283" t="s">
        <v>445</v>
      </c>
      <c r="E17" s="282" t="s">
        <v>428</v>
      </c>
      <c r="F17" s="292" t="s">
        <v>449</v>
      </c>
      <c r="G17" s="300" t="s">
        <v>440</v>
      </c>
      <c r="H17" s="282">
        <v>0</v>
      </c>
      <c r="I17" s="282">
        <v>0</v>
      </c>
      <c r="J17" s="282">
        <v>2</v>
      </c>
      <c r="K17" s="282">
        <v>1</v>
      </c>
      <c r="L17" s="282" t="s">
        <v>434</v>
      </c>
      <c r="M17" s="282">
        <v>1</v>
      </c>
      <c r="N17" s="282">
        <v>1</v>
      </c>
      <c r="O17" s="282">
        <v>0</v>
      </c>
      <c r="P17" s="294" t="s">
        <v>430</v>
      </c>
      <c r="S17" s="269" t="s">
        <v>485</v>
      </c>
      <c r="T17" s="268" t="s">
        <v>472</v>
      </c>
      <c r="U17" s="322" t="s">
        <v>473</v>
      </c>
      <c r="V17" s="268" t="s">
        <v>440</v>
      </c>
      <c r="W17" s="268">
        <v>0</v>
      </c>
      <c r="X17" s="268">
        <v>0</v>
      </c>
      <c r="Y17" s="268">
        <v>1</v>
      </c>
      <c r="Z17" s="268">
        <v>0</v>
      </c>
      <c r="AA17" s="268">
        <v>0</v>
      </c>
      <c r="AB17" s="268">
        <v>1</v>
      </c>
      <c r="AC17" s="268">
        <v>1</v>
      </c>
      <c r="AD17" s="268">
        <v>0</v>
      </c>
      <c r="AE17" s="324" t="s">
        <v>430</v>
      </c>
    </row>
    <row r="18" spans="1:31" ht="15" x14ac:dyDescent="0.2">
      <c r="A18" s="244" t="s">
        <v>503</v>
      </c>
      <c r="C18" s="295"/>
      <c r="D18" s="283" t="s">
        <v>446</v>
      </c>
      <c r="E18" s="282" t="s">
        <v>428</v>
      </c>
      <c r="F18" s="292" t="s">
        <v>449</v>
      </c>
      <c r="G18" s="300" t="s">
        <v>440</v>
      </c>
      <c r="H18" s="282">
        <v>0</v>
      </c>
      <c r="I18" s="282">
        <v>0</v>
      </c>
      <c r="J18" s="282">
        <v>1</v>
      </c>
      <c r="K18" s="282">
        <v>0</v>
      </c>
      <c r="L18" s="282" t="s">
        <v>434</v>
      </c>
      <c r="M18" s="282">
        <v>1</v>
      </c>
      <c r="N18" s="282">
        <v>1</v>
      </c>
      <c r="O18" s="282">
        <v>0</v>
      </c>
      <c r="P18" s="294" t="s">
        <v>430</v>
      </c>
      <c r="S18" s="269" t="s">
        <v>486</v>
      </c>
      <c r="T18" s="268" t="s">
        <v>472</v>
      </c>
      <c r="U18" s="322" t="s">
        <v>473</v>
      </c>
      <c r="V18" s="268" t="s">
        <v>440</v>
      </c>
      <c r="W18" s="268">
        <v>0</v>
      </c>
      <c r="X18" s="268">
        <v>0</v>
      </c>
      <c r="Y18" s="268">
        <v>1</v>
      </c>
      <c r="Z18" s="268">
        <v>0</v>
      </c>
      <c r="AA18" s="268">
        <v>0</v>
      </c>
      <c r="AB18" s="268">
        <v>1</v>
      </c>
      <c r="AC18" s="268">
        <v>1</v>
      </c>
      <c r="AD18" s="268">
        <v>0</v>
      </c>
      <c r="AE18" s="324" t="s">
        <v>430</v>
      </c>
    </row>
    <row r="19" spans="1:31" ht="16" thickBot="1" x14ac:dyDescent="0.25">
      <c r="A19" s="242"/>
      <c r="C19" s="295"/>
      <c r="D19" s="283" t="s">
        <v>447</v>
      </c>
      <c r="E19" s="282" t="s">
        <v>428</v>
      </c>
      <c r="F19" s="292" t="s">
        <v>449</v>
      </c>
      <c r="G19" s="300" t="s">
        <v>440</v>
      </c>
      <c r="H19" s="282">
        <v>0</v>
      </c>
      <c r="I19" s="282">
        <v>0</v>
      </c>
      <c r="J19" s="282">
        <v>1</v>
      </c>
      <c r="K19" s="282">
        <v>0</v>
      </c>
      <c r="L19" s="282">
        <v>0</v>
      </c>
      <c r="M19" s="282">
        <v>1</v>
      </c>
      <c r="N19" s="282">
        <v>1</v>
      </c>
      <c r="O19" s="282">
        <v>0</v>
      </c>
      <c r="P19" s="294" t="s">
        <v>430</v>
      </c>
      <c r="S19" s="270" t="s">
        <v>487</v>
      </c>
      <c r="T19" s="271" t="s">
        <v>472</v>
      </c>
      <c r="U19" s="325" t="s">
        <v>473</v>
      </c>
      <c r="V19" s="271" t="s">
        <v>440</v>
      </c>
      <c r="W19" s="271">
        <v>0</v>
      </c>
      <c r="X19" s="271">
        <v>0</v>
      </c>
      <c r="Y19" s="271">
        <v>1</v>
      </c>
      <c r="Z19" s="271">
        <v>0</v>
      </c>
      <c r="AA19" s="271">
        <v>0</v>
      </c>
      <c r="AB19" s="271">
        <v>0</v>
      </c>
      <c r="AC19" s="271">
        <v>1</v>
      </c>
      <c r="AD19" s="271">
        <v>0</v>
      </c>
      <c r="AE19" s="327" t="s">
        <v>430</v>
      </c>
    </row>
    <row r="20" spans="1:31" ht="14" x14ac:dyDescent="0.15">
      <c r="A20" s="342" t="s">
        <v>509</v>
      </c>
      <c r="C20" s="295"/>
      <c r="D20" s="283" t="s">
        <v>448</v>
      </c>
      <c r="E20" s="282" t="s">
        <v>428</v>
      </c>
      <c r="F20" s="292" t="s">
        <v>449</v>
      </c>
      <c r="G20" s="300" t="s">
        <v>440</v>
      </c>
      <c r="H20" s="282">
        <v>0</v>
      </c>
      <c r="I20" s="282">
        <v>0</v>
      </c>
      <c r="J20" s="282">
        <v>1</v>
      </c>
      <c r="K20" s="282">
        <v>0</v>
      </c>
      <c r="L20" s="282">
        <v>0</v>
      </c>
      <c r="M20" s="282">
        <v>0</v>
      </c>
      <c r="N20" s="282">
        <v>0</v>
      </c>
      <c r="O20" s="282">
        <v>0</v>
      </c>
      <c r="P20" s="294"/>
    </row>
    <row r="21" spans="1:31" ht="14" thickBot="1" x14ac:dyDescent="0.2">
      <c r="A21" s="244" t="s">
        <v>500</v>
      </c>
      <c r="C21" s="295"/>
      <c r="D21" s="283">
        <v>600</v>
      </c>
      <c r="E21" s="282" t="s">
        <v>428</v>
      </c>
      <c r="F21" s="292" t="s">
        <v>449</v>
      </c>
      <c r="G21" s="282" t="s">
        <v>440</v>
      </c>
      <c r="H21" s="282">
        <v>0</v>
      </c>
      <c r="I21" s="282">
        <v>0</v>
      </c>
      <c r="J21" s="282">
        <v>2</v>
      </c>
      <c r="K21" s="282">
        <v>0</v>
      </c>
      <c r="L21" s="282">
        <v>0</v>
      </c>
      <c r="M21" s="282">
        <v>0</v>
      </c>
      <c r="N21" s="282">
        <v>1</v>
      </c>
      <c r="O21" s="282">
        <v>0</v>
      </c>
      <c r="P21" s="294" t="s">
        <v>430</v>
      </c>
    </row>
    <row r="22" spans="1:31" ht="15" thickBot="1" x14ac:dyDescent="0.25">
      <c r="A22" s="244" t="s">
        <v>501</v>
      </c>
      <c r="C22" s="295"/>
      <c r="D22" s="284">
        <v>601</v>
      </c>
      <c r="E22" s="285" t="s">
        <v>428</v>
      </c>
      <c r="F22" s="296" t="s">
        <v>449</v>
      </c>
      <c r="G22" s="285" t="s">
        <v>440</v>
      </c>
      <c r="H22" s="285">
        <v>0</v>
      </c>
      <c r="I22" s="285">
        <v>0</v>
      </c>
      <c r="J22" s="285">
        <v>1</v>
      </c>
      <c r="K22" s="285">
        <v>0</v>
      </c>
      <c r="L22" s="285">
        <v>0</v>
      </c>
      <c r="M22" s="285">
        <v>1</v>
      </c>
      <c r="N22" s="285">
        <v>1</v>
      </c>
      <c r="O22" s="285">
        <v>0</v>
      </c>
      <c r="P22" s="297" t="s">
        <v>510</v>
      </c>
      <c r="S22" s="339" t="s">
        <v>416</v>
      </c>
      <c r="T22" s="340" t="s">
        <v>417</v>
      </c>
      <c r="U22" s="340" t="s">
        <v>418</v>
      </c>
      <c r="V22" s="340" t="s">
        <v>401</v>
      </c>
      <c r="W22" s="340" t="s">
        <v>419</v>
      </c>
      <c r="X22" s="340" t="s">
        <v>420</v>
      </c>
      <c r="Y22" s="340" t="s">
        <v>421</v>
      </c>
      <c r="Z22" s="340" t="s">
        <v>395</v>
      </c>
      <c r="AA22" s="340" t="s">
        <v>422</v>
      </c>
      <c r="AB22" s="340" t="s">
        <v>423</v>
      </c>
      <c r="AC22" s="340" t="s">
        <v>424</v>
      </c>
      <c r="AD22" s="340" t="s">
        <v>425</v>
      </c>
      <c r="AE22" s="341" t="s">
        <v>426</v>
      </c>
    </row>
    <row r="23" spans="1:31" ht="15" x14ac:dyDescent="0.2">
      <c r="A23" s="244" t="s">
        <v>502</v>
      </c>
      <c r="C23" s="295"/>
      <c r="S23" s="315">
        <v>745</v>
      </c>
      <c r="T23" s="336" t="s">
        <v>472</v>
      </c>
      <c r="U23" s="336" t="s">
        <v>461</v>
      </c>
      <c r="V23" s="337" t="s">
        <v>429</v>
      </c>
      <c r="W23" s="336">
        <v>0</v>
      </c>
      <c r="X23" s="336">
        <v>0</v>
      </c>
      <c r="Y23" s="336">
        <v>1</v>
      </c>
      <c r="Z23" s="336">
        <v>2</v>
      </c>
      <c r="AA23" s="336" t="s">
        <v>434</v>
      </c>
      <c r="AB23" s="336">
        <v>1</v>
      </c>
      <c r="AC23" s="336">
        <v>0</v>
      </c>
      <c r="AD23" s="336">
        <v>0</v>
      </c>
      <c r="AE23" s="338"/>
    </row>
    <row r="24" spans="1:31" ht="16" thickBot="1" x14ac:dyDescent="0.25">
      <c r="A24" s="244" t="s">
        <v>503</v>
      </c>
      <c r="S24" s="184">
        <v>761</v>
      </c>
      <c r="T24" s="268" t="s">
        <v>472</v>
      </c>
      <c r="U24" s="268" t="s">
        <v>461</v>
      </c>
      <c r="V24" s="331" t="s">
        <v>429</v>
      </c>
      <c r="W24" s="268">
        <v>0</v>
      </c>
      <c r="X24" s="268">
        <v>0</v>
      </c>
      <c r="Y24" s="268">
        <v>2</v>
      </c>
      <c r="Z24" s="268">
        <v>2</v>
      </c>
      <c r="AA24" s="268" t="s">
        <v>434</v>
      </c>
      <c r="AB24" s="268">
        <v>2</v>
      </c>
      <c r="AC24" s="268">
        <v>0</v>
      </c>
      <c r="AD24" s="268">
        <v>0</v>
      </c>
      <c r="AE24" s="324" t="s">
        <v>488</v>
      </c>
    </row>
    <row r="25" spans="1:31" ht="16" thickBot="1" x14ac:dyDescent="0.25">
      <c r="A25" s="242"/>
      <c r="D25" s="310" t="s">
        <v>416</v>
      </c>
      <c r="E25" s="311" t="s">
        <v>451</v>
      </c>
      <c r="F25" s="312" t="s">
        <v>418</v>
      </c>
      <c r="G25" s="311" t="s">
        <v>401</v>
      </c>
      <c r="H25" s="313" t="s">
        <v>419</v>
      </c>
      <c r="I25" s="313" t="s">
        <v>420</v>
      </c>
      <c r="J25" s="313" t="s">
        <v>421</v>
      </c>
      <c r="K25" s="313" t="s">
        <v>395</v>
      </c>
      <c r="L25" s="313" t="s">
        <v>422</v>
      </c>
      <c r="M25" s="313" t="s">
        <v>423</v>
      </c>
      <c r="N25" s="313" t="s">
        <v>424</v>
      </c>
      <c r="O25" s="313" t="s">
        <v>425</v>
      </c>
      <c r="P25" s="314" t="s">
        <v>426</v>
      </c>
      <c r="S25" s="184">
        <v>765</v>
      </c>
      <c r="T25" s="268" t="s">
        <v>472</v>
      </c>
      <c r="U25" s="268" t="s">
        <v>461</v>
      </c>
      <c r="V25" s="331" t="s">
        <v>429</v>
      </c>
      <c r="W25" s="268">
        <v>0</v>
      </c>
      <c r="X25" s="268">
        <v>0</v>
      </c>
      <c r="Y25" s="268">
        <v>3</v>
      </c>
      <c r="Z25" s="268">
        <v>2</v>
      </c>
      <c r="AA25" s="268" t="s">
        <v>457</v>
      </c>
      <c r="AB25" s="268">
        <v>1</v>
      </c>
      <c r="AC25" s="268">
        <v>1</v>
      </c>
      <c r="AD25" s="268">
        <v>1</v>
      </c>
      <c r="AE25" s="324" t="s">
        <v>489</v>
      </c>
    </row>
    <row r="26" spans="1:31" ht="15" x14ac:dyDescent="0.2">
      <c r="A26" s="342" t="s">
        <v>424</v>
      </c>
      <c r="D26" s="306">
        <v>390</v>
      </c>
      <c r="E26" s="307" t="s">
        <v>428</v>
      </c>
      <c r="F26" s="307" t="s">
        <v>450</v>
      </c>
      <c r="G26" s="307" t="s">
        <v>429</v>
      </c>
      <c r="H26" s="308">
        <v>0</v>
      </c>
      <c r="I26" s="308">
        <v>0</v>
      </c>
      <c r="J26" s="308">
        <v>0</v>
      </c>
      <c r="K26" s="308">
        <v>1</v>
      </c>
      <c r="L26" s="308">
        <v>0</v>
      </c>
      <c r="M26" s="308">
        <v>0</v>
      </c>
      <c r="N26" s="308">
        <v>1</v>
      </c>
      <c r="O26" s="308">
        <v>1</v>
      </c>
      <c r="P26" s="309" t="s">
        <v>452</v>
      </c>
      <c r="S26" s="184">
        <v>768</v>
      </c>
      <c r="T26" s="268" t="s">
        <v>472</v>
      </c>
      <c r="U26" s="268" t="s">
        <v>461</v>
      </c>
      <c r="V26" s="331" t="s">
        <v>429</v>
      </c>
      <c r="W26" s="268">
        <v>0</v>
      </c>
      <c r="X26" s="268">
        <v>0</v>
      </c>
      <c r="Y26" s="268">
        <v>3</v>
      </c>
      <c r="Z26" s="268">
        <v>2</v>
      </c>
      <c r="AA26" s="268" t="s">
        <v>434</v>
      </c>
      <c r="AB26" s="268">
        <v>2</v>
      </c>
      <c r="AC26" s="268">
        <v>2</v>
      </c>
      <c r="AD26" s="268">
        <v>3</v>
      </c>
      <c r="AE26" s="324" t="s">
        <v>490</v>
      </c>
    </row>
    <row r="27" spans="1:31" ht="15" x14ac:dyDescent="0.2">
      <c r="A27" s="244" t="s">
        <v>500</v>
      </c>
      <c r="D27" s="230">
        <v>408</v>
      </c>
      <c r="E27" s="228" t="s">
        <v>428</v>
      </c>
      <c r="F27" s="228" t="s">
        <v>450</v>
      </c>
      <c r="G27" s="228" t="s">
        <v>429</v>
      </c>
      <c r="H27" s="257">
        <v>0</v>
      </c>
      <c r="I27" s="257">
        <v>0</v>
      </c>
      <c r="J27" s="257">
        <v>1</v>
      </c>
      <c r="K27" s="257">
        <v>3</v>
      </c>
      <c r="L27" s="257" t="s">
        <v>434</v>
      </c>
      <c r="M27" s="257">
        <v>0</v>
      </c>
      <c r="N27" s="257">
        <v>0</v>
      </c>
      <c r="O27" s="257">
        <v>0</v>
      </c>
      <c r="P27" s="185" t="s">
        <v>453</v>
      </c>
      <c r="S27" s="184">
        <v>774</v>
      </c>
      <c r="T27" s="268" t="s">
        <v>472</v>
      </c>
      <c r="U27" s="268" t="s">
        <v>461</v>
      </c>
      <c r="V27" s="331" t="s">
        <v>429</v>
      </c>
      <c r="W27" s="268">
        <v>0</v>
      </c>
      <c r="X27" s="268">
        <v>0</v>
      </c>
      <c r="Y27" s="268">
        <v>2</v>
      </c>
      <c r="Z27" s="268">
        <v>2</v>
      </c>
      <c r="AA27" s="268" t="s">
        <v>457</v>
      </c>
      <c r="AB27" s="268">
        <v>2</v>
      </c>
      <c r="AC27" s="268">
        <v>1</v>
      </c>
      <c r="AD27" s="268">
        <v>0</v>
      </c>
      <c r="AE27" s="324" t="s">
        <v>430</v>
      </c>
    </row>
    <row r="28" spans="1:31" ht="15" x14ac:dyDescent="0.2">
      <c r="A28" s="244" t="s">
        <v>501</v>
      </c>
      <c r="D28" s="230">
        <v>423</v>
      </c>
      <c r="E28" s="228" t="s">
        <v>428</v>
      </c>
      <c r="F28" s="228" t="s">
        <v>450</v>
      </c>
      <c r="G28" s="228" t="s">
        <v>429</v>
      </c>
      <c r="H28" s="257">
        <v>0</v>
      </c>
      <c r="I28" s="257">
        <v>0</v>
      </c>
      <c r="J28" s="257">
        <v>1</v>
      </c>
      <c r="K28" s="257">
        <v>1</v>
      </c>
      <c r="L28" s="257">
        <v>0</v>
      </c>
      <c r="M28" s="257">
        <v>1</v>
      </c>
      <c r="N28" s="257">
        <v>1</v>
      </c>
      <c r="O28" s="257">
        <v>0</v>
      </c>
      <c r="P28" s="301"/>
      <c r="S28" s="184">
        <v>794</v>
      </c>
      <c r="T28" s="268" t="s">
        <v>472</v>
      </c>
      <c r="U28" s="268" t="s">
        <v>461</v>
      </c>
      <c r="V28" s="331" t="s">
        <v>429</v>
      </c>
      <c r="W28" s="268">
        <v>0</v>
      </c>
      <c r="X28" s="268">
        <v>0</v>
      </c>
      <c r="Y28" s="268">
        <v>3</v>
      </c>
      <c r="Z28" s="268">
        <v>3</v>
      </c>
      <c r="AA28" s="268" t="s">
        <v>457</v>
      </c>
      <c r="AB28" s="268">
        <v>2</v>
      </c>
      <c r="AC28" s="268">
        <v>3</v>
      </c>
      <c r="AD28" s="268">
        <v>3</v>
      </c>
      <c r="AE28" s="324" t="s">
        <v>491</v>
      </c>
    </row>
    <row r="29" spans="1:31" ht="15" x14ac:dyDescent="0.2">
      <c r="A29" s="244" t="s">
        <v>502</v>
      </c>
      <c r="D29" s="230">
        <v>455</v>
      </c>
      <c r="E29" s="228" t="s">
        <v>428</v>
      </c>
      <c r="F29" s="228" t="s">
        <v>450</v>
      </c>
      <c r="G29" s="228" t="s">
        <v>429</v>
      </c>
      <c r="H29" s="257">
        <v>0</v>
      </c>
      <c r="I29" s="257">
        <v>0</v>
      </c>
      <c r="J29" s="257">
        <v>1</v>
      </c>
      <c r="K29" s="257">
        <v>2</v>
      </c>
      <c r="L29" s="257" t="s">
        <v>434</v>
      </c>
      <c r="M29" s="257">
        <v>0</v>
      </c>
      <c r="N29" s="257">
        <v>1</v>
      </c>
      <c r="O29" s="257">
        <v>1</v>
      </c>
      <c r="P29" s="185" t="s">
        <v>454</v>
      </c>
      <c r="S29" s="184">
        <v>795</v>
      </c>
      <c r="T29" s="268" t="s">
        <v>472</v>
      </c>
      <c r="U29" s="268" t="s">
        <v>461</v>
      </c>
      <c r="V29" s="331" t="s">
        <v>429</v>
      </c>
      <c r="W29" s="268">
        <v>0</v>
      </c>
      <c r="X29" s="268">
        <v>0</v>
      </c>
      <c r="Y29" s="268">
        <v>1</v>
      </c>
      <c r="Z29" s="268">
        <v>1</v>
      </c>
      <c r="AA29" s="268" t="s">
        <v>434</v>
      </c>
      <c r="AB29" s="268">
        <v>0</v>
      </c>
      <c r="AC29" s="268">
        <v>1</v>
      </c>
      <c r="AD29" s="268">
        <v>0</v>
      </c>
      <c r="AE29" s="324"/>
    </row>
    <row r="30" spans="1:31" ht="15" x14ac:dyDescent="0.2">
      <c r="A30" s="244" t="s">
        <v>503</v>
      </c>
      <c r="D30" s="230">
        <v>461</v>
      </c>
      <c r="E30" s="228" t="s">
        <v>428</v>
      </c>
      <c r="F30" s="228" t="s">
        <v>450</v>
      </c>
      <c r="G30" s="228" t="s">
        <v>429</v>
      </c>
      <c r="H30" s="257">
        <v>0</v>
      </c>
      <c r="I30" s="257">
        <v>0</v>
      </c>
      <c r="J30" s="257">
        <v>2</v>
      </c>
      <c r="K30" s="257">
        <v>1</v>
      </c>
      <c r="L30" s="257">
        <v>0</v>
      </c>
      <c r="M30" s="257">
        <v>1</v>
      </c>
      <c r="N30" s="257">
        <v>0</v>
      </c>
      <c r="O30" s="257">
        <v>0</v>
      </c>
      <c r="P30" s="185" t="s">
        <v>430</v>
      </c>
      <c r="S30" s="184">
        <v>800</v>
      </c>
      <c r="T30" s="268" t="s">
        <v>472</v>
      </c>
      <c r="U30" s="268" t="s">
        <v>461</v>
      </c>
      <c r="V30" s="331" t="s">
        <v>429</v>
      </c>
      <c r="W30" s="268">
        <v>0</v>
      </c>
      <c r="X30" s="268">
        <v>0</v>
      </c>
      <c r="Y30" s="268">
        <v>2</v>
      </c>
      <c r="Z30" s="268">
        <v>3</v>
      </c>
      <c r="AA30" s="268" t="s">
        <v>457</v>
      </c>
      <c r="AB30" s="268">
        <v>2</v>
      </c>
      <c r="AC30" s="268">
        <v>3</v>
      </c>
      <c r="AD30" s="268">
        <v>2</v>
      </c>
      <c r="AE30" s="324" t="s">
        <v>456</v>
      </c>
    </row>
    <row r="31" spans="1:31" ht="15" x14ac:dyDescent="0.2">
      <c r="A31" s="242"/>
      <c r="D31" s="230">
        <v>473</v>
      </c>
      <c r="E31" s="228" t="s">
        <v>428</v>
      </c>
      <c r="F31" s="228" t="s">
        <v>450</v>
      </c>
      <c r="G31" s="228" t="s">
        <v>429</v>
      </c>
      <c r="H31" s="257">
        <v>0</v>
      </c>
      <c r="I31" s="257">
        <v>0</v>
      </c>
      <c r="J31" s="257">
        <v>1</v>
      </c>
      <c r="K31" s="257">
        <v>2</v>
      </c>
      <c r="L31" s="257">
        <v>0</v>
      </c>
      <c r="M31" s="257">
        <v>2</v>
      </c>
      <c r="N31" s="257">
        <v>1</v>
      </c>
      <c r="O31" s="257">
        <v>0</v>
      </c>
      <c r="P31" s="185"/>
      <c r="S31" s="184">
        <v>806</v>
      </c>
      <c r="T31" s="268" t="s">
        <v>472</v>
      </c>
      <c r="U31" s="268" t="s">
        <v>461</v>
      </c>
      <c r="V31" s="331" t="s">
        <v>429</v>
      </c>
      <c r="W31" s="268">
        <v>0</v>
      </c>
      <c r="X31" s="268">
        <v>0</v>
      </c>
      <c r="Y31" s="268">
        <v>2</v>
      </c>
      <c r="Z31" s="268">
        <v>1</v>
      </c>
      <c r="AA31" s="268" t="s">
        <v>434</v>
      </c>
      <c r="AB31" s="268">
        <v>2</v>
      </c>
      <c r="AC31" s="268">
        <v>1</v>
      </c>
      <c r="AD31" s="268">
        <v>0</v>
      </c>
      <c r="AE31" s="324"/>
    </row>
    <row r="32" spans="1:31" ht="15" x14ac:dyDescent="0.2">
      <c r="A32" s="342" t="s">
        <v>425</v>
      </c>
      <c r="D32" s="230">
        <v>537</v>
      </c>
      <c r="E32" s="228" t="s">
        <v>428</v>
      </c>
      <c r="F32" s="228" t="s">
        <v>450</v>
      </c>
      <c r="G32" s="228" t="s">
        <v>429</v>
      </c>
      <c r="H32" s="257">
        <v>0</v>
      </c>
      <c r="I32" s="257">
        <v>0</v>
      </c>
      <c r="J32" s="257">
        <v>0</v>
      </c>
      <c r="K32" s="257">
        <v>2</v>
      </c>
      <c r="L32" s="257" t="s">
        <v>434</v>
      </c>
      <c r="M32" s="257">
        <v>0</v>
      </c>
      <c r="N32" s="257">
        <v>1</v>
      </c>
      <c r="O32" s="257">
        <v>1</v>
      </c>
      <c r="P32" s="185" t="s">
        <v>455</v>
      </c>
      <c r="S32" s="184">
        <v>815</v>
      </c>
      <c r="T32" s="268" t="s">
        <v>472</v>
      </c>
      <c r="U32" s="268" t="s">
        <v>461</v>
      </c>
      <c r="V32" s="331" t="s">
        <v>429</v>
      </c>
      <c r="W32" s="268">
        <v>0</v>
      </c>
      <c r="X32" s="268">
        <v>0</v>
      </c>
      <c r="Y32" s="268">
        <v>1</v>
      </c>
      <c r="Z32" s="268">
        <v>0</v>
      </c>
      <c r="AA32" s="268" t="s">
        <v>434</v>
      </c>
      <c r="AB32" s="268">
        <v>2</v>
      </c>
      <c r="AC32" s="268">
        <v>1</v>
      </c>
      <c r="AD32" s="268">
        <v>0</v>
      </c>
      <c r="AE32" s="324"/>
    </row>
    <row r="33" spans="1:31" ht="15" x14ac:dyDescent="0.2">
      <c r="A33" s="244" t="s">
        <v>500</v>
      </c>
      <c r="D33" s="230">
        <v>539</v>
      </c>
      <c r="E33" s="228" t="s">
        <v>428</v>
      </c>
      <c r="F33" s="228" t="s">
        <v>450</v>
      </c>
      <c r="G33" s="228" t="s">
        <v>429</v>
      </c>
      <c r="H33" s="257">
        <v>0</v>
      </c>
      <c r="I33" s="257">
        <v>0</v>
      </c>
      <c r="J33" s="257">
        <v>2</v>
      </c>
      <c r="K33" s="257">
        <v>0</v>
      </c>
      <c r="L33" s="257">
        <v>0</v>
      </c>
      <c r="M33" s="257">
        <v>0</v>
      </c>
      <c r="N33" s="257">
        <v>1</v>
      </c>
      <c r="O33" s="257">
        <v>0</v>
      </c>
      <c r="P33" s="185"/>
      <c r="S33" s="184">
        <v>818</v>
      </c>
      <c r="T33" s="268" t="s">
        <v>472</v>
      </c>
      <c r="U33" s="268" t="s">
        <v>461</v>
      </c>
      <c r="V33" s="331" t="s">
        <v>429</v>
      </c>
      <c r="W33" s="268">
        <v>0</v>
      </c>
      <c r="X33" s="268">
        <v>0</v>
      </c>
      <c r="Y33" s="268">
        <v>2</v>
      </c>
      <c r="Z33" s="268">
        <v>0</v>
      </c>
      <c r="AA33" s="268" t="s">
        <v>434</v>
      </c>
      <c r="AB33" s="268">
        <v>1</v>
      </c>
      <c r="AC33" s="268">
        <v>1</v>
      </c>
      <c r="AD33" s="268">
        <v>3</v>
      </c>
      <c r="AE33" s="324" t="s">
        <v>492</v>
      </c>
    </row>
    <row r="34" spans="1:31" ht="15" x14ac:dyDescent="0.2">
      <c r="A34" s="244" t="s">
        <v>501</v>
      </c>
      <c r="D34" s="230">
        <v>554</v>
      </c>
      <c r="E34" s="228" t="s">
        <v>428</v>
      </c>
      <c r="F34" s="228" t="s">
        <v>450</v>
      </c>
      <c r="G34" s="228" t="s">
        <v>429</v>
      </c>
      <c r="H34" s="257">
        <v>0</v>
      </c>
      <c r="I34" s="257">
        <v>0</v>
      </c>
      <c r="J34" s="257">
        <v>1</v>
      </c>
      <c r="K34" s="257">
        <v>0</v>
      </c>
      <c r="L34" s="257">
        <v>0</v>
      </c>
      <c r="M34" s="257">
        <v>0</v>
      </c>
      <c r="N34" s="257">
        <v>0</v>
      </c>
      <c r="O34" s="257">
        <v>0</v>
      </c>
      <c r="P34" s="185"/>
      <c r="S34" s="184">
        <v>822</v>
      </c>
      <c r="T34" s="268" t="s">
        <v>472</v>
      </c>
      <c r="U34" s="268" t="s">
        <v>461</v>
      </c>
      <c r="V34" s="331" t="s">
        <v>429</v>
      </c>
      <c r="W34" s="268">
        <v>0</v>
      </c>
      <c r="X34" s="268">
        <v>0</v>
      </c>
      <c r="Y34" s="268">
        <v>1</v>
      </c>
      <c r="Z34" s="268">
        <v>0</v>
      </c>
      <c r="AA34" s="268" t="s">
        <v>434</v>
      </c>
      <c r="AB34" s="268">
        <v>2</v>
      </c>
      <c r="AC34" s="268">
        <v>1</v>
      </c>
      <c r="AD34" s="268">
        <v>0</v>
      </c>
      <c r="AE34" s="324"/>
    </row>
    <row r="35" spans="1:31" ht="16" thickBot="1" x14ac:dyDescent="0.25">
      <c r="A35" s="244" t="s">
        <v>502</v>
      </c>
      <c r="D35" s="253">
        <v>561</v>
      </c>
      <c r="E35" s="254" t="s">
        <v>428</v>
      </c>
      <c r="F35" s="228" t="s">
        <v>450</v>
      </c>
      <c r="G35" s="254" t="s">
        <v>429</v>
      </c>
      <c r="H35" s="258">
        <v>0</v>
      </c>
      <c r="I35" s="258">
        <v>0</v>
      </c>
      <c r="J35" s="258">
        <v>2</v>
      </c>
      <c r="K35" s="258">
        <v>1</v>
      </c>
      <c r="L35" s="258">
        <v>0</v>
      </c>
      <c r="M35" s="258">
        <v>1</v>
      </c>
      <c r="N35" s="258">
        <v>1</v>
      </c>
      <c r="O35" s="258">
        <v>0</v>
      </c>
      <c r="P35" s="187"/>
      <c r="S35" s="186">
        <v>1022</v>
      </c>
      <c r="T35" s="271" t="s">
        <v>472</v>
      </c>
      <c r="U35" s="271" t="s">
        <v>461</v>
      </c>
      <c r="V35" s="326" t="s">
        <v>429</v>
      </c>
      <c r="W35" s="271">
        <v>0</v>
      </c>
      <c r="X35" s="271">
        <v>0</v>
      </c>
      <c r="Y35" s="271">
        <v>2</v>
      </c>
      <c r="Z35" s="271">
        <v>3</v>
      </c>
      <c r="AA35" s="271" t="s">
        <v>457</v>
      </c>
      <c r="AB35" s="271">
        <v>0</v>
      </c>
      <c r="AC35" s="271">
        <v>1</v>
      </c>
      <c r="AD35" s="271">
        <v>0</v>
      </c>
      <c r="AE35" s="327" t="s">
        <v>463</v>
      </c>
    </row>
    <row r="36" spans="1:31" ht="15" thickBot="1" x14ac:dyDescent="0.25">
      <c r="A36" s="244" t="s">
        <v>503</v>
      </c>
      <c r="D36" s="302"/>
      <c r="P36" s="303"/>
      <c r="S36" s="328"/>
      <c r="T36" s="267"/>
      <c r="U36" s="267"/>
      <c r="V36" s="267"/>
      <c r="W36" s="267"/>
      <c r="X36" s="267"/>
      <c r="Y36" s="267"/>
      <c r="Z36" s="267"/>
      <c r="AA36" s="267"/>
      <c r="AB36" s="267"/>
      <c r="AC36" s="267"/>
      <c r="AD36" s="267"/>
      <c r="AE36" s="329"/>
    </row>
    <row r="37" spans="1:31" ht="15" thickBot="1" x14ac:dyDescent="0.25">
      <c r="D37" s="310" t="s">
        <v>416</v>
      </c>
      <c r="E37" s="311" t="s">
        <v>451</v>
      </c>
      <c r="F37" s="312" t="s">
        <v>418</v>
      </c>
      <c r="G37" s="311" t="s">
        <v>401</v>
      </c>
      <c r="H37" s="313" t="s">
        <v>419</v>
      </c>
      <c r="I37" s="313" t="s">
        <v>420</v>
      </c>
      <c r="J37" s="313" t="s">
        <v>421</v>
      </c>
      <c r="K37" s="313" t="s">
        <v>395</v>
      </c>
      <c r="L37" s="313" t="s">
        <v>422</v>
      </c>
      <c r="M37" s="313" t="s">
        <v>423</v>
      </c>
      <c r="N37" s="313" t="s">
        <v>424</v>
      </c>
      <c r="O37" s="313" t="s">
        <v>425</v>
      </c>
      <c r="P37" s="314" t="s">
        <v>426</v>
      </c>
      <c r="S37" s="339" t="s">
        <v>416</v>
      </c>
      <c r="T37" s="340" t="s">
        <v>417</v>
      </c>
      <c r="U37" s="340" t="s">
        <v>418</v>
      </c>
      <c r="V37" s="340" t="s">
        <v>401</v>
      </c>
      <c r="W37" s="340" t="s">
        <v>419</v>
      </c>
      <c r="X37" s="340" t="s">
        <v>420</v>
      </c>
      <c r="Y37" s="340" t="s">
        <v>421</v>
      </c>
      <c r="Z37" s="340" t="s">
        <v>395</v>
      </c>
      <c r="AA37" s="340" t="s">
        <v>422</v>
      </c>
      <c r="AB37" s="340" t="s">
        <v>423</v>
      </c>
      <c r="AC37" s="340" t="s">
        <v>424</v>
      </c>
      <c r="AD37" s="340" t="s">
        <v>425</v>
      </c>
      <c r="AE37" s="341" t="s">
        <v>426</v>
      </c>
    </row>
    <row r="38" spans="1:31" ht="15" x14ac:dyDescent="0.2">
      <c r="D38" s="229">
        <v>382</v>
      </c>
      <c r="E38" s="221" t="s">
        <v>428</v>
      </c>
      <c r="F38" s="221" t="s">
        <v>450</v>
      </c>
      <c r="G38" s="221" t="s">
        <v>440</v>
      </c>
      <c r="H38" s="272">
        <v>0</v>
      </c>
      <c r="I38" s="272">
        <v>0</v>
      </c>
      <c r="J38" s="272">
        <v>1</v>
      </c>
      <c r="K38" s="272">
        <v>3</v>
      </c>
      <c r="L38" s="272" t="s">
        <v>434</v>
      </c>
      <c r="M38" s="272">
        <v>0</v>
      </c>
      <c r="N38" s="272">
        <v>1</v>
      </c>
      <c r="O38" s="272">
        <v>1</v>
      </c>
      <c r="P38" s="183" t="s">
        <v>456</v>
      </c>
      <c r="S38" s="315">
        <v>713</v>
      </c>
      <c r="T38" s="336" t="s">
        <v>472</v>
      </c>
      <c r="U38" s="336" t="s">
        <v>461</v>
      </c>
      <c r="V38" s="337" t="s">
        <v>321</v>
      </c>
      <c r="W38" s="336">
        <v>0</v>
      </c>
      <c r="X38" s="336">
        <v>0</v>
      </c>
      <c r="Y38" s="336">
        <v>1</v>
      </c>
      <c r="Z38" s="336">
        <v>2</v>
      </c>
      <c r="AA38" s="336">
        <v>0</v>
      </c>
      <c r="AB38" s="336">
        <v>2</v>
      </c>
      <c r="AC38" s="336">
        <v>1</v>
      </c>
      <c r="AD38" s="336">
        <v>0</v>
      </c>
      <c r="AE38" s="338"/>
    </row>
    <row r="39" spans="1:31" ht="15" x14ac:dyDescent="0.2">
      <c r="D39" s="230">
        <v>388</v>
      </c>
      <c r="E39" s="228" t="s">
        <v>428</v>
      </c>
      <c r="F39" s="228" t="s">
        <v>450</v>
      </c>
      <c r="G39" s="228" t="s">
        <v>440</v>
      </c>
      <c r="H39" s="257">
        <v>0</v>
      </c>
      <c r="I39" s="257">
        <v>0</v>
      </c>
      <c r="J39" s="257">
        <v>1</v>
      </c>
      <c r="K39" s="257">
        <v>2</v>
      </c>
      <c r="L39" s="257" t="s">
        <v>434</v>
      </c>
      <c r="M39" s="257">
        <v>0</v>
      </c>
      <c r="N39" s="257">
        <v>1</v>
      </c>
      <c r="O39" s="257">
        <v>0</v>
      </c>
      <c r="P39" s="185" t="s">
        <v>430</v>
      </c>
      <c r="S39" s="184">
        <v>714</v>
      </c>
      <c r="T39" s="268" t="s">
        <v>472</v>
      </c>
      <c r="U39" s="268" t="s">
        <v>461</v>
      </c>
      <c r="V39" s="331" t="s">
        <v>321</v>
      </c>
      <c r="W39" s="268">
        <v>0</v>
      </c>
      <c r="X39" s="268">
        <v>0</v>
      </c>
      <c r="Y39" s="268">
        <v>2</v>
      </c>
      <c r="Z39" s="268">
        <v>1</v>
      </c>
      <c r="AA39" s="268" t="s">
        <v>434</v>
      </c>
      <c r="AB39" s="268">
        <v>2</v>
      </c>
      <c r="AC39" s="268">
        <v>1</v>
      </c>
      <c r="AD39" s="268">
        <v>0</v>
      </c>
      <c r="AE39" s="324"/>
    </row>
    <row r="40" spans="1:31" ht="15" x14ac:dyDescent="0.2">
      <c r="D40" s="230">
        <v>389</v>
      </c>
      <c r="E40" s="228" t="s">
        <v>428</v>
      </c>
      <c r="F40" s="228" t="s">
        <v>450</v>
      </c>
      <c r="G40" s="228" t="s">
        <v>440</v>
      </c>
      <c r="H40" s="257">
        <v>0</v>
      </c>
      <c r="I40" s="257">
        <v>0</v>
      </c>
      <c r="J40" s="257">
        <v>1</v>
      </c>
      <c r="K40" s="257">
        <v>0</v>
      </c>
      <c r="L40" s="257">
        <v>0</v>
      </c>
      <c r="M40" s="257">
        <v>1</v>
      </c>
      <c r="N40" s="257">
        <v>1</v>
      </c>
      <c r="O40" s="257">
        <v>0</v>
      </c>
      <c r="P40" s="185"/>
      <c r="S40" s="184">
        <v>722</v>
      </c>
      <c r="T40" s="268" t="s">
        <v>472</v>
      </c>
      <c r="U40" s="268" t="s">
        <v>461</v>
      </c>
      <c r="V40" s="331" t="s">
        <v>321</v>
      </c>
      <c r="W40" s="268">
        <v>0</v>
      </c>
      <c r="X40" s="268">
        <v>0</v>
      </c>
      <c r="Y40" s="268">
        <v>1</v>
      </c>
      <c r="Z40" s="268">
        <v>2</v>
      </c>
      <c r="AA40" s="268" t="s">
        <v>434</v>
      </c>
      <c r="AB40" s="268">
        <v>1</v>
      </c>
      <c r="AC40" s="268">
        <v>2</v>
      </c>
      <c r="AD40" s="268">
        <v>0</v>
      </c>
      <c r="AE40" s="324" t="s">
        <v>468</v>
      </c>
    </row>
    <row r="41" spans="1:31" ht="15" x14ac:dyDescent="0.2">
      <c r="D41" s="184">
        <v>414</v>
      </c>
      <c r="E41" s="228" t="s">
        <v>428</v>
      </c>
      <c r="F41" s="228" t="s">
        <v>450</v>
      </c>
      <c r="G41" s="228" t="s">
        <v>440</v>
      </c>
      <c r="H41" s="257">
        <v>0</v>
      </c>
      <c r="I41" s="257">
        <v>0</v>
      </c>
      <c r="J41" s="257">
        <v>1</v>
      </c>
      <c r="K41" s="257">
        <v>0</v>
      </c>
      <c r="L41" s="257">
        <v>0</v>
      </c>
      <c r="M41" s="257">
        <v>2</v>
      </c>
      <c r="N41" s="257">
        <v>1</v>
      </c>
      <c r="O41" s="257">
        <v>0</v>
      </c>
      <c r="P41" s="185"/>
      <c r="S41" s="184">
        <v>766</v>
      </c>
      <c r="T41" s="268" t="s">
        <v>472</v>
      </c>
      <c r="U41" s="268" t="s">
        <v>461</v>
      </c>
      <c r="V41" s="331" t="s">
        <v>321</v>
      </c>
      <c r="W41" s="268">
        <v>0</v>
      </c>
      <c r="X41" s="268">
        <v>0</v>
      </c>
      <c r="Y41" s="268">
        <v>3</v>
      </c>
      <c r="Z41" s="268">
        <v>4</v>
      </c>
      <c r="AA41" s="268" t="s">
        <v>493</v>
      </c>
      <c r="AB41" s="268">
        <v>2</v>
      </c>
      <c r="AC41" s="268">
        <v>1</v>
      </c>
      <c r="AD41" s="268">
        <v>0</v>
      </c>
      <c r="AE41" s="324" t="s">
        <v>494</v>
      </c>
    </row>
    <row r="42" spans="1:31" ht="15" x14ac:dyDescent="0.2">
      <c r="D42" s="184">
        <v>468</v>
      </c>
      <c r="E42" s="228" t="s">
        <v>428</v>
      </c>
      <c r="F42" s="228" t="s">
        <v>450</v>
      </c>
      <c r="G42" s="228" t="s">
        <v>440</v>
      </c>
      <c r="H42" s="257">
        <v>0</v>
      </c>
      <c r="I42" s="257">
        <v>0</v>
      </c>
      <c r="J42" s="257">
        <v>1</v>
      </c>
      <c r="K42" s="257">
        <v>0</v>
      </c>
      <c r="L42" s="257">
        <v>0</v>
      </c>
      <c r="M42" s="257">
        <v>0</v>
      </c>
      <c r="N42" s="257">
        <v>0</v>
      </c>
      <c r="O42" s="257">
        <v>1</v>
      </c>
      <c r="P42" s="185"/>
      <c r="S42" s="184">
        <v>769</v>
      </c>
      <c r="T42" s="268" t="s">
        <v>472</v>
      </c>
      <c r="U42" s="268" t="s">
        <v>461</v>
      </c>
      <c r="V42" s="331" t="s">
        <v>321</v>
      </c>
      <c r="W42" s="268">
        <v>0</v>
      </c>
      <c r="X42" s="268">
        <v>0</v>
      </c>
      <c r="Y42" s="268">
        <v>3</v>
      </c>
      <c r="Z42" s="268">
        <v>4</v>
      </c>
      <c r="AA42" s="268" t="s">
        <v>493</v>
      </c>
      <c r="AB42" s="268">
        <v>2</v>
      </c>
      <c r="AC42" s="268">
        <v>1</v>
      </c>
      <c r="AD42" s="268">
        <v>0</v>
      </c>
      <c r="AE42" s="324" t="s">
        <v>495</v>
      </c>
    </row>
    <row r="43" spans="1:31" ht="15" x14ac:dyDescent="0.2">
      <c r="D43" s="184">
        <v>528</v>
      </c>
      <c r="E43" s="228" t="s">
        <v>428</v>
      </c>
      <c r="F43" s="228" t="s">
        <v>450</v>
      </c>
      <c r="G43" s="228" t="s">
        <v>440</v>
      </c>
      <c r="H43" s="257">
        <v>0</v>
      </c>
      <c r="I43" s="257">
        <v>0</v>
      </c>
      <c r="J43" s="257">
        <v>1</v>
      </c>
      <c r="K43" s="257">
        <v>0</v>
      </c>
      <c r="L43" s="257">
        <v>0</v>
      </c>
      <c r="M43" s="257">
        <v>0</v>
      </c>
      <c r="N43" s="257">
        <v>0</v>
      </c>
      <c r="O43" s="257">
        <v>0</v>
      </c>
      <c r="P43" s="185"/>
      <c r="S43" s="184">
        <v>828</v>
      </c>
      <c r="T43" s="268" t="s">
        <v>472</v>
      </c>
      <c r="U43" s="268" t="s">
        <v>461</v>
      </c>
      <c r="V43" s="331" t="s">
        <v>321</v>
      </c>
      <c r="W43" s="268">
        <v>0</v>
      </c>
      <c r="X43" s="268">
        <v>0</v>
      </c>
      <c r="Y43" s="268">
        <v>2</v>
      </c>
      <c r="Z43" s="268">
        <v>3</v>
      </c>
      <c r="AA43" s="268" t="s">
        <v>434</v>
      </c>
      <c r="AB43" s="268">
        <v>2</v>
      </c>
      <c r="AC43" s="268">
        <v>3</v>
      </c>
      <c r="AD43" s="268">
        <v>2</v>
      </c>
      <c r="AE43" s="324" t="s">
        <v>496</v>
      </c>
    </row>
    <row r="44" spans="1:31" ht="15" x14ac:dyDescent="0.2">
      <c r="D44" s="184">
        <v>529</v>
      </c>
      <c r="E44" s="228" t="s">
        <v>428</v>
      </c>
      <c r="F44" s="228" t="s">
        <v>450</v>
      </c>
      <c r="G44" s="228" t="s">
        <v>440</v>
      </c>
      <c r="H44" s="257">
        <v>0</v>
      </c>
      <c r="I44" s="257">
        <v>0</v>
      </c>
      <c r="J44" s="257">
        <v>2</v>
      </c>
      <c r="K44" s="257">
        <v>3</v>
      </c>
      <c r="L44" s="257" t="s">
        <v>457</v>
      </c>
      <c r="M44" s="257">
        <v>0</v>
      </c>
      <c r="N44" s="257">
        <v>1</v>
      </c>
      <c r="O44" s="257">
        <v>1</v>
      </c>
      <c r="P44" s="185" t="s">
        <v>458</v>
      </c>
      <c r="S44" s="184">
        <v>842</v>
      </c>
      <c r="T44" s="268" t="s">
        <v>472</v>
      </c>
      <c r="U44" s="268" t="s">
        <v>461</v>
      </c>
      <c r="V44" s="331" t="s">
        <v>321</v>
      </c>
      <c r="W44" s="268">
        <v>0</v>
      </c>
      <c r="X44" s="268">
        <v>0</v>
      </c>
      <c r="Y44" s="268">
        <v>1</v>
      </c>
      <c r="Z44" s="268">
        <v>0</v>
      </c>
      <c r="AA44" s="268" t="s">
        <v>434</v>
      </c>
      <c r="AB44" s="268">
        <v>2</v>
      </c>
      <c r="AC44" s="268">
        <v>1</v>
      </c>
      <c r="AD44" s="268">
        <v>0</v>
      </c>
      <c r="AE44" s="324"/>
    </row>
    <row r="45" spans="1:31" ht="15" x14ac:dyDescent="0.2">
      <c r="D45" s="184">
        <v>530</v>
      </c>
      <c r="E45" s="228" t="s">
        <v>428</v>
      </c>
      <c r="F45" s="228" t="s">
        <v>450</v>
      </c>
      <c r="G45" s="228" t="s">
        <v>440</v>
      </c>
      <c r="H45" s="257">
        <v>0</v>
      </c>
      <c r="I45" s="257">
        <v>0</v>
      </c>
      <c r="J45" s="257">
        <v>2</v>
      </c>
      <c r="K45" s="257">
        <v>0</v>
      </c>
      <c r="L45" s="257">
        <v>0</v>
      </c>
      <c r="M45" s="257">
        <v>0</v>
      </c>
      <c r="N45" s="257">
        <v>1</v>
      </c>
      <c r="O45" s="257">
        <v>0</v>
      </c>
      <c r="P45" s="185"/>
      <c r="S45" s="184">
        <v>865</v>
      </c>
      <c r="T45" s="268" t="s">
        <v>472</v>
      </c>
      <c r="U45" s="268" t="s">
        <v>461</v>
      </c>
      <c r="V45" s="331" t="s">
        <v>321</v>
      </c>
      <c r="W45" s="268">
        <v>0</v>
      </c>
      <c r="X45" s="268">
        <v>0</v>
      </c>
      <c r="Y45" s="268">
        <v>2</v>
      </c>
      <c r="Z45" s="268">
        <v>0</v>
      </c>
      <c r="AA45" s="268" t="s">
        <v>434</v>
      </c>
      <c r="AB45" s="268">
        <v>1</v>
      </c>
      <c r="AC45" s="268">
        <v>1</v>
      </c>
      <c r="AD45" s="268">
        <v>1</v>
      </c>
      <c r="AE45" s="324"/>
    </row>
    <row r="46" spans="1:31" ht="15" x14ac:dyDescent="0.2">
      <c r="D46" s="184">
        <v>555</v>
      </c>
      <c r="E46" s="228" t="s">
        <v>428</v>
      </c>
      <c r="F46" s="228" t="s">
        <v>450</v>
      </c>
      <c r="G46" s="228" t="s">
        <v>440</v>
      </c>
      <c r="H46" s="257">
        <v>0</v>
      </c>
      <c r="I46" s="257">
        <v>0</v>
      </c>
      <c r="J46" s="257">
        <v>1</v>
      </c>
      <c r="K46" s="257">
        <v>0</v>
      </c>
      <c r="L46" s="257">
        <v>0</v>
      </c>
      <c r="M46" s="257">
        <v>1</v>
      </c>
      <c r="N46" s="257">
        <v>0</v>
      </c>
      <c r="O46" s="257">
        <v>0</v>
      </c>
      <c r="P46" s="185"/>
      <c r="S46" s="184">
        <v>889</v>
      </c>
      <c r="T46" s="268" t="s">
        <v>472</v>
      </c>
      <c r="U46" s="268" t="s">
        <v>461</v>
      </c>
      <c r="V46" s="331" t="s">
        <v>321</v>
      </c>
      <c r="W46" s="268">
        <v>0</v>
      </c>
      <c r="X46" s="268">
        <v>0</v>
      </c>
      <c r="Y46" s="268">
        <v>1</v>
      </c>
      <c r="Z46" s="268">
        <v>0</v>
      </c>
      <c r="AA46" s="268" t="s">
        <v>434</v>
      </c>
      <c r="AB46" s="268">
        <v>2</v>
      </c>
      <c r="AC46" s="268">
        <v>1</v>
      </c>
      <c r="AD46" s="268">
        <v>0</v>
      </c>
      <c r="AE46" s="324"/>
    </row>
    <row r="47" spans="1:31" ht="16" thickBot="1" x14ac:dyDescent="0.25">
      <c r="D47" s="186">
        <v>557</v>
      </c>
      <c r="E47" s="254" t="s">
        <v>428</v>
      </c>
      <c r="F47" s="254" t="s">
        <v>450</v>
      </c>
      <c r="G47" s="254" t="s">
        <v>440</v>
      </c>
      <c r="H47" s="258">
        <v>0</v>
      </c>
      <c r="I47" s="258">
        <v>0</v>
      </c>
      <c r="J47" s="258">
        <v>2</v>
      </c>
      <c r="K47" s="258">
        <v>0</v>
      </c>
      <c r="L47" s="258">
        <v>0</v>
      </c>
      <c r="M47" s="258">
        <v>1</v>
      </c>
      <c r="N47" s="258">
        <v>1</v>
      </c>
      <c r="O47" s="258">
        <v>0</v>
      </c>
      <c r="P47" s="187"/>
      <c r="S47" s="184">
        <v>890</v>
      </c>
      <c r="T47" s="268" t="s">
        <v>472</v>
      </c>
      <c r="U47" s="268" t="s">
        <v>461</v>
      </c>
      <c r="V47" s="331" t="s">
        <v>321</v>
      </c>
      <c r="W47" s="268">
        <v>0</v>
      </c>
      <c r="X47" s="268">
        <v>0</v>
      </c>
      <c r="Y47" s="268">
        <v>2</v>
      </c>
      <c r="Z47" s="268">
        <v>0</v>
      </c>
      <c r="AA47" s="268" t="s">
        <v>434</v>
      </c>
      <c r="AB47" s="268">
        <v>1</v>
      </c>
      <c r="AC47" s="268">
        <v>1</v>
      </c>
      <c r="AD47" s="268">
        <v>0</v>
      </c>
      <c r="AE47" s="324"/>
    </row>
    <row r="48" spans="1:31" ht="16" thickBot="1" x14ac:dyDescent="0.25">
      <c r="D48" s="302"/>
      <c r="E48" s="295"/>
      <c r="F48" s="295"/>
      <c r="G48" s="295"/>
      <c r="P48" s="303"/>
      <c r="S48" s="184">
        <v>911</v>
      </c>
      <c r="T48" s="268" t="s">
        <v>472</v>
      </c>
      <c r="U48" s="268" t="s">
        <v>461</v>
      </c>
      <c r="V48" s="331" t="s">
        <v>321</v>
      </c>
      <c r="W48" s="268">
        <v>0</v>
      </c>
      <c r="X48" s="268">
        <v>0</v>
      </c>
      <c r="Y48" s="268">
        <v>1</v>
      </c>
      <c r="Z48" s="268">
        <v>2</v>
      </c>
      <c r="AA48" s="268" t="s">
        <v>434</v>
      </c>
      <c r="AB48" s="268">
        <v>2</v>
      </c>
      <c r="AC48" s="268">
        <v>1</v>
      </c>
      <c r="AD48" s="268">
        <v>1</v>
      </c>
      <c r="AE48" s="324" t="s">
        <v>497</v>
      </c>
    </row>
    <row r="49" spans="4:31" ht="16" thickBot="1" x14ac:dyDescent="0.25">
      <c r="D49" s="310" t="s">
        <v>416</v>
      </c>
      <c r="E49" s="311" t="s">
        <v>451</v>
      </c>
      <c r="F49" s="312" t="s">
        <v>418</v>
      </c>
      <c r="G49" s="311" t="s">
        <v>401</v>
      </c>
      <c r="H49" s="313" t="s">
        <v>419</v>
      </c>
      <c r="I49" s="313" t="s">
        <v>420</v>
      </c>
      <c r="J49" s="313" t="s">
        <v>421</v>
      </c>
      <c r="K49" s="313" t="s">
        <v>395</v>
      </c>
      <c r="L49" s="313" t="s">
        <v>422</v>
      </c>
      <c r="M49" s="313" t="s">
        <v>423</v>
      </c>
      <c r="N49" s="313" t="s">
        <v>424</v>
      </c>
      <c r="O49" s="313" t="s">
        <v>425</v>
      </c>
      <c r="P49" s="314" t="s">
        <v>426</v>
      </c>
      <c r="S49" s="186">
        <v>918</v>
      </c>
      <c r="T49" s="271" t="s">
        <v>472</v>
      </c>
      <c r="U49" s="271" t="s">
        <v>461</v>
      </c>
      <c r="V49" s="326" t="s">
        <v>321</v>
      </c>
      <c r="W49" s="271">
        <v>0</v>
      </c>
      <c r="X49" s="271">
        <v>0</v>
      </c>
      <c r="Y49" s="271">
        <v>1</v>
      </c>
      <c r="Z49" s="271">
        <v>3</v>
      </c>
      <c r="AA49" s="271" t="s">
        <v>457</v>
      </c>
      <c r="AB49" s="271">
        <v>2</v>
      </c>
      <c r="AC49" s="271">
        <v>1</v>
      </c>
      <c r="AD49" s="271">
        <v>1</v>
      </c>
      <c r="AE49" s="327" t="s">
        <v>498</v>
      </c>
    </row>
    <row r="50" spans="4:31" x14ac:dyDescent="0.15">
      <c r="D50" s="306">
        <v>406</v>
      </c>
      <c r="E50" s="307" t="s">
        <v>428</v>
      </c>
      <c r="F50" s="307" t="s">
        <v>450</v>
      </c>
      <c r="G50" s="307" t="s">
        <v>459</v>
      </c>
      <c r="H50" s="308">
        <v>0</v>
      </c>
      <c r="I50" s="308">
        <v>0</v>
      </c>
      <c r="J50" s="308">
        <v>0</v>
      </c>
      <c r="K50" s="308">
        <v>0</v>
      </c>
      <c r="L50" s="308">
        <v>0</v>
      </c>
      <c r="M50" s="308">
        <v>0</v>
      </c>
      <c r="N50" s="308">
        <v>0</v>
      </c>
      <c r="O50" s="308">
        <v>0</v>
      </c>
      <c r="P50" s="309"/>
    </row>
    <row r="51" spans="4:31" x14ac:dyDescent="0.15">
      <c r="D51" s="230">
        <v>407</v>
      </c>
      <c r="E51" s="228" t="s">
        <v>428</v>
      </c>
      <c r="F51" s="228" t="s">
        <v>450</v>
      </c>
      <c r="G51" s="228" t="s">
        <v>459</v>
      </c>
      <c r="H51" s="257">
        <v>0</v>
      </c>
      <c r="I51" s="257">
        <v>0</v>
      </c>
      <c r="J51" s="257">
        <v>1</v>
      </c>
      <c r="K51" s="257">
        <v>0</v>
      </c>
      <c r="L51" s="257">
        <v>0</v>
      </c>
      <c r="M51" s="257">
        <v>0</v>
      </c>
      <c r="N51" s="257">
        <v>0</v>
      </c>
      <c r="O51" s="257">
        <v>0</v>
      </c>
      <c r="P51" s="185"/>
    </row>
    <row r="52" spans="4:31" x14ac:dyDescent="0.15">
      <c r="D52" s="184">
        <v>415</v>
      </c>
      <c r="E52" s="228" t="s">
        <v>428</v>
      </c>
      <c r="F52" s="228" t="s">
        <v>450</v>
      </c>
      <c r="G52" s="228" t="s">
        <v>459</v>
      </c>
      <c r="H52" s="257">
        <v>0</v>
      </c>
      <c r="I52" s="257">
        <v>0</v>
      </c>
      <c r="J52" s="257">
        <v>1</v>
      </c>
      <c r="K52" s="257">
        <v>0</v>
      </c>
      <c r="L52" s="257">
        <v>0</v>
      </c>
      <c r="M52" s="257">
        <v>0</v>
      </c>
      <c r="N52" s="257">
        <v>0</v>
      </c>
      <c r="O52" s="257">
        <v>0</v>
      </c>
      <c r="P52" s="185"/>
    </row>
    <row r="53" spans="4:31" x14ac:dyDescent="0.15">
      <c r="D53" s="230">
        <v>446</v>
      </c>
      <c r="E53" s="228" t="s">
        <v>428</v>
      </c>
      <c r="F53" s="228" t="s">
        <v>450</v>
      </c>
      <c r="G53" s="228" t="s">
        <v>459</v>
      </c>
      <c r="H53" s="257">
        <v>0</v>
      </c>
      <c r="I53" s="257">
        <v>0</v>
      </c>
      <c r="J53" s="257">
        <v>1</v>
      </c>
      <c r="K53" s="257">
        <v>0</v>
      </c>
      <c r="L53" s="257">
        <v>0</v>
      </c>
      <c r="M53" s="257">
        <v>0</v>
      </c>
      <c r="N53" s="257">
        <v>0</v>
      </c>
      <c r="O53" s="257">
        <v>0</v>
      </c>
      <c r="P53" s="185"/>
    </row>
    <row r="54" spans="4:31" x14ac:dyDescent="0.15">
      <c r="D54" s="184">
        <v>454</v>
      </c>
      <c r="E54" s="228" t="s">
        <v>428</v>
      </c>
      <c r="F54" s="228" t="s">
        <v>450</v>
      </c>
      <c r="G54" s="228" t="s">
        <v>459</v>
      </c>
      <c r="H54" s="257">
        <v>0</v>
      </c>
      <c r="I54" s="257">
        <v>0</v>
      </c>
      <c r="J54" s="257">
        <v>1</v>
      </c>
      <c r="K54" s="257">
        <v>1</v>
      </c>
      <c r="L54" s="257">
        <v>0</v>
      </c>
      <c r="M54" s="257">
        <v>0</v>
      </c>
      <c r="N54" s="257">
        <v>1</v>
      </c>
      <c r="O54" s="257">
        <v>0</v>
      </c>
      <c r="P54" s="185"/>
    </row>
    <row r="55" spans="4:31" x14ac:dyDescent="0.15">
      <c r="D55" s="230">
        <v>466</v>
      </c>
      <c r="E55" s="228" t="s">
        <v>428</v>
      </c>
      <c r="F55" s="228" t="s">
        <v>450</v>
      </c>
      <c r="G55" s="228" t="s">
        <v>459</v>
      </c>
      <c r="H55" s="257">
        <v>0</v>
      </c>
      <c r="I55" s="257">
        <v>0</v>
      </c>
      <c r="J55" s="257">
        <v>1</v>
      </c>
      <c r="K55" s="257">
        <v>0</v>
      </c>
      <c r="L55" s="257">
        <v>0</v>
      </c>
      <c r="M55" s="257">
        <v>1</v>
      </c>
      <c r="N55" s="257">
        <v>0</v>
      </c>
      <c r="O55" s="257">
        <v>0</v>
      </c>
      <c r="P55" s="185"/>
    </row>
    <row r="56" spans="4:31" x14ac:dyDescent="0.15">
      <c r="D56" s="184">
        <v>541</v>
      </c>
      <c r="E56" s="228" t="s">
        <v>428</v>
      </c>
      <c r="F56" s="228" t="s">
        <v>450</v>
      </c>
      <c r="G56" s="228" t="s">
        <v>459</v>
      </c>
      <c r="H56" s="257">
        <v>0</v>
      </c>
      <c r="I56" s="257">
        <v>0</v>
      </c>
      <c r="J56" s="257">
        <v>1</v>
      </c>
      <c r="K56" s="257">
        <v>0</v>
      </c>
      <c r="L56" s="257">
        <v>0</v>
      </c>
      <c r="M56" s="257">
        <v>0</v>
      </c>
      <c r="N56" s="257">
        <v>1</v>
      </c>
      <c r="O56" s="257">
        <v>0</v>
      </c>
      <c r="P56" s="185"/>
    </row>
    <row r="57" spans="4:31" x14ac:dyDescent="0.15">
      <c r="D57" s="184">
        <v>545</v>
      </c>
      <c r="E57" s="228" t="s">
        <v>428</v>
      </c>
      <c r="F57" s="228" t="s">
        <v>450</v>
      </c>
      <c r="G57" s="228" t="s">
        <v>459</v>
      </c>
      <c r="H57" s="257">
        <v>0</v>
      </c>
      <c r="I57" s="257">
        <v>0</v>
      </c>
      <c r="J57" s="257">
        <v>1</v>
      </c>
      <c r="K57" s="257">
        <v>1</v>
      </c>
      <c r="L57" s="257">
        <v>0</v>
      </c>
      <c r="M57" s="257">
        <v>0</v>
      </c>
      <c r="N57" s="257">
        <v>1</v>
      </c>
      <c r="O57" s="257">
        <v>0</v>
      </c>
      <c r="P57" s="185" t="s">
        <v>430</v>
      </c>
    </row>
    <row r="58" spans="4:31" x14ac:dyDescent="0.15">
      <c r="D58" s="184">
        <v>549</v>
      </c>
      <c r="E58" s="228" t="s">
        <v>428</v>
      </c>
      <c r="F58" s="228" t="s">
        <v>450</v>
      </c>
      <c r="G58" s="228" t="s">
        <v>459</v>
      </c>
      <c r="H58" s="257">
        <v>0</v>
      </c>
      <c r="I58" s="257">
        <v>0</v>
      </c>
      <c r="J58" s="257">
        <v>1</v>
      </c>
      <c r="K58" s="257">
        <v>0</v>
      </c>
      <c r="L58" s="257">
        <v>0</v>
      </c>
      <c r="M58" s="257">
        <v>0</v>
      </c>
      <c r="N58" s="257">
        <v>0</v>
      </c>
      <c r="O58" s="257">
        <v>0</v>
      </c>
      <c r="P58" s="185"/>
    </row>
    <row r="59" spans="4:31" ht="14" thickBot="1" x14ac:dyDescent="0.2">
      <c r="D59" s="186">
        <v>560</v>
      </c>
      <c r="E59" s="254" t="s">
        <v>428</v>
      </c>
      <c r="F59" s="254" t="s">
        <v>450</v>
      </c>
      <c r="G59" s="254" t="s">
        <v>459</v>
      </c>
      <c r="H59" s="258">
        <v>0</v>
      </c>
      <c r="I59" s="258">
        <v>0</v>
      </c>
      <c r="J59" s="258">
        <v>1</v>
      </c>
      <c r="K59" s="258">
        <v>0</v>
      </c>
      <c r="L59" s="258" t="s">
        <v>434</v>
      </c>
      <c r="M59" s="258">
        <v>0</v>
      </c>
      <c r="N59" s="258">
        <v>0</v>
      </c>
      <c r="O59" s="258">
        <v>0</v>
      </c>
      <c r="P59" s="187"/>
    </row>
    <row r="60" spans="4:31" x14ac:dyDescent="0.15">
      <c r="E60" s="266"/>
      <c r="F60" s="266"/>
      <c r="G60" s="266"/>
    </row>
    <row r="61" spans="4:31" ht="14" thickBot="1" x14ac:dyDescent="0.2">
      <c r="E61" s="266"/>
      <c r="F61" s="266"/>
      <c r="G61" s="266"/>
    </row>
    <row r="62" spans="4:31" ht="14" thickBot="1" x14ac:dyDescent="0.2">
      <c r="D62" s="310" t="s">
        <v>416</v>
      </c>
      <c r="E62" s="311" t="s">
        <v>451</v>
      </c>
      <c r="F62" s="313" t="s">
        <v>418</v>
      </c>
      <c r="G62" s="313" t="s">
        <v>401</v>
      </c>
      <c r="H62" s="313" t="s">
        <v>419</v>
      </c>
      <c r="I62" s="313" t="s">
        <v>420</v>
      </c>
      <c r="J62" s="313" t="s">
        <v>421</v>
      </c>
      <c r="K62" s="313" t="s">
        <v>395</v>
      </c>
      <c r="L62" s="313" t="s">
        <v>422</v>
      </c>
      <c r="M62" s="313" t="s">
        <v>423</v>
      </c>
      <c r="N62" s="313" t="s">
        <v>424</v>
      </c>
      <c r="O62" s="313" t="s">
        <v>425</v>
      </c>
      <c r="P62" s="314" t="s">
        <v>426</v>
      </c>
    </row>
    <row r="63" spans="4:31" ht="14" x14ac:dyDescent="0.15">
      <c r="D63" s="315">
        <v>736</v>
      </c>
      <c r="E63" s="308" t="s">
        <v>428</v>
      </c>
      <c r="F63" s="308" t="s">
        <v>461</v>
      </c>
      <c r="G63" s="316" t="s">
        <v>429</v>
      </c>
      <c r="H63" s="308">
        <v>0</v>
      </c>
      <c r="I63" s="308">
        <v>0</v>
      </c>
      <c r="J63" s="308">
        <v>1</v>
      </c>
      <c r="K63" s="308">
        <v>1</v>
      </c>
      <c r="L63" s="308" t="s">
        <v>434</v>
      </c>
      <c r="M63" s="308">
        <v>2</v>
      </c>
      <c r="N63" s="308">
        <v>1</v>
      </c>
      <c r="O63" s="308">
        <v>1</v>
      </c>
      <c r="P63" s="309" t="s">
        <v>462</v>
      </c>
    </row>
    <row r="64" spans="4:31" ht="28" x14ac:dyDescent="0.15">
      <c r="D64" s="184">
        <v>737</v>
      </c>
      <c r="E64" s="257" t="s">
        <v>428</v>
      </c>
      <c r="F64" s="257" t="s">
        <v>461</v>
      </c>
      <c r="G64" s="304" t="s">
        <v>429</v>
      </c>
      <c r="H64" s="257">
        <v>0</v>
      </c>
      <c r="I64" s="257">
        <v>0</v>
      </c>
      <c r="J64" s="257">
        <v>1</v>
      </c>
      <c r="K64" s="257">
        <v>4</v>
      </c>
      <c r="L64" s="257" t="s">
        <v>457</v>
      </c>
      <c r="M64" s="257">
        <v>2</v>
      </c>
      <c r="N64" s="257">
        <v>1</v>
      </c>
      <c r="O64" s="257">
        <v>1</v>
      </c>
      <c r="P64" s="343" t="s">
        <v>512</v>
      </c>
    </row>
    <row r="65" spans="4:16" ht="14" x14ac:dyDescent="0.15">
      <c r="D65" s="184">
        <v>738</v>
      </c>
      <c r="E65" s="257" t="s">
        <v>428</v>
      </c>
      <c r="F65" s="257" t="s">
        <v>461</v>
      </c>
      <c r="G65" s="304" t="s">
        <v>429</v>
      </c>
      <c r="H65" s="257">
        <v>0</v>
      </c>
      <c r="I65" s="257">
        <v>0</v>
      </c>
      <c r="J65" s="257">
        <v>1</v>
      </c>
      <c r="K65" s="257">
        <v>2</v>
      </c>
      <c r="L65" s="257" t="s">
        <v>457</v>
      </c>
      <c r="M65" s="257">
        <v>2</v>
      </c>
      <c r="N65" s="257">
        <v>1</v>
      </c>
      <c r="O65" s="257">
        <v>0</v>
      </c>
      <c r="P65" s="231" t="s">
        <v>430</v>
      </c>
    </row>
    <row r="66" spans="4:16" ht="14" x14ac:dyDescent="0.15">
      <c r="D66" s="184">
        <v>759</v>
      </c>
      <c r="E66" s="257" t="s">
        <v>428</v>
      </c>
      <c r="F66" s="257" t="s">
        <v>461</v>
      </c>
      <c r="G66" s="304" t="s">
        <v>429</v>
      </c>
      <c r="H66" s="257" t="s">
        <v>139</v>
      </c>
      <c r="I66" s="257" t="s">
        <v>139</v>
      </c>
      <c r="J66" s="257" t="s">
        <v>139</v>
      </c>
      <c r="K66" s="257" t="s">
        <v>139</v>
      </c>
      <c r="L66" s="257" t="s">
        <v>139</v>
      </c>
      <c r="M66" s="257" t="s">
        <v>139</v>
      </c>
      <c r="N66" s="257" t="s">
        <v>139</v>
      </c>
      <c r="O66" s="257" t="s">
        <v>139</v>
      </c>
      <c r="P66" s="231" t="s">
        <v>513</v>
      </c>
    </row>
    <row r="67" spans="4:16" ht="14" x14ac:dyDescent="0.15">
      <c r="D67" s="184">
        <v>786</v>
      </c>
      <c r="E67" s="257" t="s">
        <v>428</v>
      </c>
      <c r="F67" s="257" t="s">
        <v>461</v>
      </c>
      <c r="G67" s="304" t="s">
        <v>429</v>
      </c>
      <c r="H67" s="257">
        <v>0</v>
      </c>
      <c r="I67" s="257">
        <v>0</v>
      </c>
      <c r="J67" s="257">
        <v>2</v>
      </c>
      <c r="K67" s="257">
        <v>2</v>
      </c>
      <c r="L67" s="257" t="s">
        <v>434</v>
      </c>
      <c r="M67" s="257">
        <v>2</v>
      </c>
      <c r="N67" s="257">
        <v>1</v>
      </c>
      <c r="O67" s="257">
        <v>1</v>
      </c>
      <c r="P67" s="231" t="s">
        <v>463</v>
      </c>
    </row>
    <row r="68" spans="4:16" ht="14" x14ac:dyDescent="0.15">
      <c r="D68" s="184">
        <v>789</v>
      </c>
      <c r="E68" s="257" t="s">
        <v>428</v>
      </c>
      <c r="F68" s="257" t="s">
        <v>461</v>
      </c>
      <c r="G68" s="304" t="s">
        <v>429</v>
      </c>
      <c r="H68" s="257">
        <v>0</v>
      </c>
      <c r="I68" s="257">
        <v>0</v>
      </c>
      <c r="J68" s="257">
        <v>1</v>
      </c>
      <c r="K68" s="257">
        <v>0</v>
      </c>
      <c r="L68" s="257" t="s">
        <v>434</v>
      </c>
      <c r="M68" s="257">
        <v>2</v>
      </c>
      <c r="N68" s="257">
        <v>0</v>
      </c>
      <c r="O68" s="257">
        <v>1</v>
      </c>
      <c r="P68" s="231" t="s">
        <v>464</v>
      </c>
    </row>
    <row r="69" spans="4:16" ht="28" x14ac:dyDescent="0.15">
      <c r="D69" s="184">
        <v>792</v>
      </c>
      <c r="E69" s="257" t="s">
        <v>428</v>
      </c>
      <c r="F69" s="257" t="s">
        <v>461</v>
      </c>
      <c r="G69" s="304" t="s">
        <v>429</v>
      </c>
      <c r="H69" s="257">
        <v>0</v>
      </c>
      <c r="I69" s="257">
        <v>0</v>
      </c>
      <c r="J69" s="257">
        <v>2</v>
      </c>
      <c r="K69" s="257">
        <v>3</v>
      </c>
      <c r="L69" s="257" t="s">
        <v>434</v>
      </c>
      <c r="M69" s="257">
        <v>0</v>
      </c>
      <c r="N69" s="257">
        <v>1</v>
      </c>
      <c r="O69" s="257">
        <v>1</v>
      </c>
      <c r="P69" s="343" t="s">
        <v>514</v>
      </c>
    </row>
    <row r="70" spans="4:16" ht="14" x14ac:dyDescent="0.15">
      <c r="D70" s="184">
        <v>793</v>
      </c>
      <c r="E70" s="257" t="s">
        <v>428</v>
      </c>
      <c r="F70" s="257" t="s">
        <v>461</v>
      </c>
      <c r="G70" s="304" t="s">
        <v>429</v>
      </c>
      <c r="H70" s="257">
        <v>0</v>
      </c>
      <c r="I70" s="257">
        <v>0</v>
      </c>
      <c r="J70" s="257">
        <v>1</v>
      </c>
      <c r="K70" s="257">
        <v>0</v>
      </c>
      <c r="L70" s="257" t="s">
        <v>434</v>
      </c>
      <c r="M70" s="257">
        <v>1</v>
      </c>
      <c r="N70" s="257">
        <v>1</v>
      </c>
      <c r="O70" s="257">
        <v>0</v>
      </c>
      <c r="P70" s="231" t="s">
        <v>511</v>
      </c>
    </row>
    <row r="71" spans="4:16" ht="14" x14ac:dyDescent="0.15">
      <c r="D71" s="184">
        <v>796</v>
      </c>
      <c r="E71" s="257" t="s">
        <v>428</v>
      </c>
      <c r="F71" s="257" t="s">
        <v>461</v>
      </c>
      <c r="G71" s="304" t="s">
        <v>429</v>
      </c>
      <c r="H71" s="257">
        <v>0</v>
      </c>
      <c r="I71" s="257">
        <v>0</v>
      </c>
      <c r="J71" s="257">
        <v>2</v>
      </c>
      <c r="K71" s="257">
        <v>2</v>
      </c>
      <c r="L71" s="257" t="s">
        <v>434</v>
      </c>
      <c r="M71" s="257">
        <v>2</v>
      </c>
      <c r="N71" s="257">
        <v>1</v>
      </c>
      <c r="O71" s="257">
        <v>1</v>
      </c>
      <c r="P71" s="231" t="s">
        <v>465</v>
      </c>
    </row>
    <row r="72" spans="4:16" ht="14" x14ac:dyDescent="0.15">
      <c r="D72" s="184">
        <v>808</v>
      </c>
      <c r="E72" s="257" t="s">
        <v>428</v>
      </c>
      <c r="F72" s="257" t="s">
        <v>461</v>
      </c>
      <c r="G72" s="304" t="s">
        <v>429</v>
      </c>
      <c r="H72" s="257">
        <v>0</v>
      </c>
      <c r="I72" s="257">
        <v>0</v>
      </c>
      <c r="J72" s="257">
        <v>1</v>
      </c>
      <c r="K72" s="257">
        <v>0</v>
      </c>
      <c r="L72" s="257" t="s">
        <v>434</v>
      </c>
      <c r="M72" s="257">
        <v>1</v>
      </c>
      <c r="N72" s="257">
        <v>0</v>
      </c>
      <c r="O72" s="257">
        <v>0</v>
      </c>
      <c r="P72" s="231"/>
    </row>
    <row r="73" spans="4:16" ht="14" x14ac:dyDescent="0.15">
      <c r="D73" s="184">
        <v>813</v>
      </c>
      <c r="E73" s="257" t="s">
        <v>428</v>
      </c>
      <c r="F73" s="257" t="s">
        <v>461</v>
      </c>
      <c r="G73" s="304" t="s">
        <v>429</v>
      </c>
      <c r="H73" s="257">
        <v>0</v>
      </c>
      <c r="I73" s="257">
        <v>0</v>
      </c>
      <c r="J73" s="257">
        <v>1</v>
      </c>
      <c r="K73" s="257">
        <v>0</v>
      </c>
      <c r="L73" s="257" t="s">
        <v>434</v>
      </c>
      <c r="M73" s="257">
        <v>2</v>
      </c>
      <c r="N73" s="257">
        <v>2</v>
      </c>
      <c r="O73" s="257">
        <v>1</v>
      </c>
      <c r="P73" s="231"/>
    </row>
    <row r="74" spans="4:16" ht="14" x14ac:dyDescent="0.15">
      <c r="D74" s="184">
        <v>904</v>
      </c>
      <c r="E74" s="257" t="s">
        <v>428</v>
      </c>
      <c r="F74" s="257" t="s">
        <v>461</v>
      </c>
      <c r="G74" s="304" t="s">
        <v>429</v>
      </c>
      <c r="H74" s="257">
        <v>0</v>
      </c>
      <c r="I74" s="257">
        <v>0</v>
      </c>
      <c r="J74" s="257">
        <v>1</v>
      </c>
      <c r="K74" s="257">
        <v>2</v>
      </c>
      <c r="L74" s="257" t="s">
        <v>434</v>
      </c>
      <c r="M74" s="257">
        <v>2</v>
      </c>
      <c r="N74" s="257">
        <v>1</v>
      </c>
      <c r="O74" s="257">
        <v>1</v>
      </c>
      <c r="P74" s="231" t="s">
        <v>466</v>
      </c>
    </row>
    <row r="75" spans="4:16" ht="14" x14ac:dyDescent="0.15">
      <c r="D75" s="184">
        <v>909</v>
      </c>
      <c r="E75" s="257" t="s">
        <v>428</v>
      </c>
      <c r="F75" s="257" t="s">
        <v>461</v>
      </c>
      <c r="G75" s="304" t="s">
        <v>429</v>
      </c>
      <c r="H75" s="257">
        <v>0</v>
      </c>
      <c r="I75" s="257">
        <v>0</v>
      </c>
      <c r="J75" s="257">
        <v>1</v>
      </c>
      <c r="K75" s="257">
        <v>2</v>
      </c>
      <c r="L75" s="257" t="s">
        <v>434</v>
      </c>
      <c r="M75" s="257">
        <v>3</v>
      </c>
      <c r="N75" s="257">
        <v>1</v>
      </c>
      <c r="O75" s="257">
        <v>1</v>
      </c>
      <c r="P75" s="231"/>
    </row>
    <row r="76" spans="4:16" ht="14" x14ac:dyDescent="0.15">
      <c r="D76" s="184">
        <v>925</v>
      </c>
      <c r="E76" s="257" t="s">
        <v>428</v>
      </c>
      <c r="F76" s="257" t="s">
        <v>461</v>
      </c>
      <c r="G76" s="304" t="s">
        <v>429</v>
      </c>
      <c r="H76" s="257">
        <v>0</v>
      </c>
      <c r="I76" s="257">
        <v>0</v>
      </c>
      <c r="J76" s="257">
        <v>2</v>
      </c>
      <c r="K76" s="257">
        <v>2</v>
      </c>
      <c r="L76" s="257">
        <v>0</v>
      </c>
      <c r="M76" s="257">
        <v>2</v>
      </c>
      <c r="N76" s="257">
        <v>1</v>
      </c>
      <c r="O76" s="257">
        <v>0</v>
      </c>
      <c r="P76" s="231" t="s">
        <v>467</v>
      </c>
    </row>
    <row r="77" spans="4:16" ht="29" thickBot="1" x14ac:dyDescent="0.2">
      <c r="D77" s="186">
        <v>934</v>
      </c>
      <c r="E77" s="258" t="s">
        <v>428</v>
      </c>
      <c r="F77" s="258" t="s">
        <v>461</v>
      </c>
      <c r="G77" s="305" t="s">
        <v>429</v>
      </c>
      <c r="H77" s="258">
        <v>0</v>
      </c>
      <c r="I77" s="258">
        <v>0</v>
      </c>
      <c r="J77" s="258">
        <v>2</v>
      </c>
      <c r="K77" s="258">
        <v>4</v>
      </c>
      <c r="L77" s="258" t="s">
        <v>457</v>
      </c>
      <c r="M77" s="258">
        <v>1</v>
      </c>
      <c r="N77" s="258">
        <v>2</v>
      </c>
      <c r="O77" s="258">
        <v>1</v>
      </c>
      <c r="P77" s="344" t="s">
        <v>515</v>
      </c>
    </row>
    <row r="78" spans="4:16" ht="14" thickBot="1" x14ac:dyDescent="0.2">
      <c r="D78" s="302"/>
      <c r="P78" s="303"/>
    </row>
    <row r="79" spans="4:16" ht="14" thickBot="1" x14ac:dyDescent="0.2">
      <c r="D79" s="310" t="s">
        <v>416</v>
      </c>
      <c r="E79" s="311" t="s">
        <v>451</v>
      </c>
      <c r="F79" s="313" t="s">
        <v>418</v>
      </c>
      <c r="G79" s="313" t="s">
        <v>401</v>
      </c>
      <c r="H79" s="313" t="s">
        <v>419</v>
      </c>
      <c r="I79" s="313" t="s">
        <v>420</v>
      </c>
      <c r="J79" s="313" t="s">
        <v>421</v>
      </c>
      <c r="K79" s="313" t="s">
        <v>395</v>
      </c>
      <c r="L79" s="313" t="s">
        <v>422</v>
      </c>
      <c r="M79" s="313" t="s">
        <v>423</v>
      </c>
      <c r="N79" s="313" t="s">
        <v>424</v>
      </c>
      <c r="O79" s="313" t="s">
        <v>425</v>
      </c>
      <c r="P79" s="314" t="s">
        <v>426</v>
      </c>
    </row>
    <row r="80" spans="4:16" x14ac:dyDescent="0.15">
      <c r="D80" s="315">
        <v>712</v>
      </c>
      <c r="E80" s="308" t="s">
        <v>428</v>
      </c>
      <c r="F80" s="308" t="s">
        <v>461</v>
      </c>
      <c r="G80" s="308" t="s">
        <v>459</v>
      </c>
      <c r="H80" s="308">
        <v>0</v>
      </c>
      <c r="I80" s="308">
        <v>0</v>
      </c>
      <c r="J80" s="308">
        <v>0</v>
      </c>
      <c r="K80" s="308">
        <v>0</v>
      </c>
      <c r="L80" s="308">
        <v>0</v>
      </c>
      <c r="M80" s="308">
        <v>1</v>
      </c>
      <c r="N80" s="308">
        <v>0</v>
      </c>
      <c r="O80" s="308">
        <v>0</v>
      </c>
      <c r="P80" s="309"/>
    </row>
    <row r="81" spans="4:16" x14ac:dyDescent="0.15">
      <c r="D81" s="184">
        <v>717</v>
      </c>
      <c r="E81" s="257" t="s">
        <v>428</v>
      </c>
      <c r="F81" s="257" t="s">
        <v>461</v>
      </c>
      <c r="G81" s="257" t="s">
        <v>459</v>
      </c>
      <c r="H81" s="257">
        <v>0</v>
      </c>
      <c r="I81" s="257">
        <v>0</v>
      </c>
      <c r="J81" s="257">
        <v>1</v>
      </c>
      <c r="K81" s="257">
        <v>0</v>
      </c>
      <c r="L81" s="257">
        <v>0</v>
      </c>
      <c r="M81" s="257">
        <v>1</v>
      </c>
      <c r="N81" s="257">
        <v>0</v>
      </c>
      <c r="O81" s="257">
        <v>0</v>
      </c>
      <c r="P81" s="185"/>
    </row>
    <row r="82" spans="4:16" x14ac:dyDescent="0.15">
      <c r="D82" s="287">
        <v>723</v>
      </c>
      <c r="E82" s="257" t="s">
        <v>428</v>
      </c>
      <c r="F82" s="257" t="s">
        <v>461</v>
      </c>
      <c r="G82" s="257" t="s">
        <v>459</v>
      </c>
      <c r="H82" s="257">
        <v>0</v>
      </c>
      <c r="I82" s="257">
        <v>0</v>
      </c>
      <c r="J82" s="257">
        <v>2</v>
      </c>
      <c r="K82" s="257">
        <v>2</v>
      </c>
      <c r="L82" s="257" t="s">
        <v>434</v>
      </c>
      <c r="M82" s="257">
        <v>1</v>
      </c>
      <c r="N82" s="257">
        <v>1</v>
      </c>
      <c r="O82" s="257">
        <v>1</v>
      </c>
      <c r="P82" s="185" t="s">
        <v>468</v>
      </c>
    </row>
    <row r="83" spans="4:16" x14ac:dyDescent="0.15">
      <c r="D83" s="184">
        <v>724</v>
      </c>
      <c r="E83" s="257" t="s">
        <v>428</v>
      </c>
      <c r="F83" s="257" t="s">
        <v>461</v>
      </c>
      <c r="G83" s="257" t="s">
        <v>459</v>
      </c>
      <c r="H83" s="257">
        <v>0</v>
      </c>
      <c r="I83" s="257">
        <v>0</v>
      </c>
      <c r="J83" s="257">
        <v>2</v>
      </c>
      <c r="K83" s="257">
        <v>3</v>
      </c>
      <c r="L83" s="257" t="s">
        <v>434</v>
      </c>
      <c r="M83" s="257">
        <v>2</v>
      </c>
      <c r="N83" s="257">
        <v>2</v>
      </c>
      <c r="O83" s="257">
        <v>0</v>
      </c>
      <c r="P83" s="185" t="s">
        <v>469</v>
      </c>
    </row>
    <row r="84" spans="4:16" x14ac:dyDescent="0.15">
      <c r="D84" s="184">
        <v>823</v>
      </c>
      <c r="E84" s="257" t="s">
        <v>428</v>
      </c>
      <c r="F84" s="257" t="s">
        <v>461</v>
      </c>
      <c r="G84" s="257" t="s">
        <v>459</v>
      </c>
      <c r="H84" s="257">
        <v>0</v>
      </c>
      <c r="I84" s="257">
        <v>0</v>
      </c>
      <c r="J84" s="257">
        <v>1</v>
      </c>
      <c r="K84" s="257">
        <v>0</v>
      </c>
      <c r="L84" s="257" t="s">
        <v>434</v>
      </c>
      <c r="M84" s="257">
        <v>1</v>
      </c>
      <c r="N84" s="257">
        <v>2</v>
      </c>
      <c r="O84" s="257">
        <v>1</v>
      </c>
      <c r="P84" s="185"/>
    </row>
    <row r="85" spans="4:16" x14ac:dyDescent="0.15">
      <c r="D85" s="184">
        <v>825</v>
      </c>
      <c r="E85" s="257" t="s">
        <v>428</v>
      </c>
      <c r="F85" s="257" t="s">
        <v>461</v>
      </c>
      <c r="G85" s="257" t="s">
        <v>459</v>
      </c>
      <c r="H85" s="257">
        <v>0</v>
      </c>
      <c r="I85" s="257">
        <v>0</v>
      </c>
      <c r="J85" s="257">
        <v>1</v>
      </c>
      <c r="K85" s="257">
        <v>0</v>
      </c>
      <c r="L85" s="257" t="s">
        <v>434</v>
      </c>
      <c r="M85" s="257">
        <v>1</v>
      </c>
      <c r="N85" s="257">
        <v>1</v>
      </c>
      <c r="O85" s="257">
        <v>0</v>
      </c>
      <c r="P85" s="185"/>
    </row>
    <row r="86" spans="4:16" x14ac:dyDescent="0.15">
      <c r="D86" s="184">
        <v>826</v>
      </c>
      <c r="E86" s="257" t="s">
        <v>428</v>
      </c>
      <c r="F86" s="257" t="s">
        <v>461</v>
      </c>
      <c r="G86" s="257" t="s">
        <v>459</v>
      </c>
      <c r="H86" s="257">
        <v>0</v>
      </c>
      <c r="I86" s="257">
        <v>0</v>
      </c>
      <c r="J86" s="257">
        <v>1</v>
      </c>
      <c r="K86" s="257">
        <v>3</v>
      </c>
      <c r="L86" s="257" t="s">
        <v>434</v>
      </c>
      <c r="M86" s="257">
        <v>1</v>
      </c>
      <c r="N86" s="257">
        <v>2</v>
      </c>
      <c r="O86" s="257">
        <v>1</v>
      </c>
      <c r="P86" s="185"/>
    </row>
    <row r="87" spans="4:16" x14ac:dyDescent="0.15">
      <c r="D87" s="184">
        <v>832</v>
      </c>
      <c r="E87" s="257" t="s">
        <v>428</v>
      </c>
      <c r="F87" s="257" t="s">
        <v>461</v>
      </c>
      <c r="G87" s="257" t="s">
        <v>459</v>
      </c>
      <c r="H87" s="257">
        <v>0</v>
      </c>
      <c r="I87" s="257">
        <v>0</v>
      </c>
      <c r="J87" s="257">
        <v>1</v>
      </c>
      <c r="K87" s="257">
        <v>0</v>
      </c>
      <c r="L87" s="257" t="s">
        <v>434</v>
      </c>
      <c r="M87" s="257">
        <v>2</v>
      </c>
      <c r="N87" s="257">
        <v>1</v>
      </c>
      <c r="O87" s="257">
        <v>0</v>
      </c>
      <c r="P87" s="185"/>
    </row>
    <row r="88" spans="4:16" x14ac:dyDescent="0.15">
      <c r="D88" s="184">
        <v>845</v>
      </c>
      <c r="E88" s="257" t="s">
        <v>428</v>
      </c>
      <c r="F88" s="257" t="s">
        <v>461</v>
      </c>
      <c r="G88" s="257" t="s">
        <v>459</v>
      </c>
      <c r="H88" s="257">
        <v>0</v>
      </c>
      <c r="I88" s="257">
        <v>0</v>
      </c>
      <c r="J88" s="257">
        <v>1</v>
      </c>
      <c r="K88" s="257">
        <v>2</v>
      </c>
      <c r="L88" s="257" t="s">
        <v>434</v>
      </c>
      <c r="M88" s="257">
        <v>2</v>
      </c>
      <c r="N88" s="257">
        <v>2</v>
      </c>
      <c r="O88" s="257">
        <v>2</v>
      </c>
      <c r="P88" s="185" t="s">
        <v>470</v>
      </c>
    </row>
    <row r="89" spans="4:16" x14ac:dyDescent="0.15">
      <c r="D89" s="184">
        <v>847</v>
      </c>
      <c r="E89" s="257" t="s">
        <v>428</v>
      </c>
      <c r="F89" s="257" t="s">
        <v>461</v>
      </c>
      <c r="G89" s="257" t="s">
        <v>459</v>
      </c>
      <c r="H89" s="257">
        <v>0</v>
      </c>
      <c r="I89" s="257">
        <v>0</v>
      </c>
      <c r="J89" s="257">
        <v>1</v>
      </c>
      <c r="K89" s="257">
        <v>0</v>
      </c>
      <c r="L89" s="257" t="s">
        <v>434</v>
      </c>
      <c r="M89" s="257">
        <v>0</v>
      </c>
      <c r="N89" s="257">
        <v>0</v>
      </c>
      <c r="O89" s="257">
        <v>0</v>
      </c>
      <c r="P89" s="185"/>
    </row>
    <row r="90" spans="4:16" x14ac:dyDescent="0.15">
      <c r="D90" s="184">
        <v>849</v>
      </c>
      <c r="E90" s="257" t="s">
        <v>428</v>
      </c>
      <c r="F90" s="257" t="s">
        <v>461</v>
      </c>
      <c r="G90" s="257" t="s">
        <v>459</v>
      </c>
      <c r="H90" s="257">
        <v>0</v>
      </c>
      <c r="I90" s="257">
        <v>0</v>
      </c>
      <c r="J90" s="257">
        <v>2</v>
      </c>
      <c r="K90" s="257">
        <v>2</v>
      </c>
      <c r="L90" s="257">
        <v>0</v>
      </c>
      <c r="M90" s="257">
        <v>3</v>
      </c>
      <c r="N90" s="257">
        <v>1</v>
      </c>
      <c r="O90" s="257">
        <v>0</v>
      </c>
      <c r="P90" s="185" t="s">
        <v>471</v>
      </c>
    </row>
    <row r="91" spans="4:16" x14ac:dyDescent="0.15">
      <c r="D91" s="184">
        <v>894</v>
      </c>
      <c r="E91" s="257" t="s">
        <v>428</v>
      </c>
      <c r="F91" s="257" t="s">
        <v>461</v>
      </c>
      <c r="G91" s="257" t="s">
        <v>459</v>
      </c>
      <c r="H91" s="257">
        <v>0</v>
      </c>
      <c r="I91" s="257">
        <v>0</v>
      </c>
      <c r="J91" s="257">
        <v>1</v>
      </c>
      <c r="K91" s="257">
        <v>0</v>
      </c>
      <c r="L91" s="257">
        <v>0</v>
      </c>
      <c r="M91" s="257">
        <v>0</v>
      </c>
      <c r="N91" s="257">
        <v>0</v>
      </c>
      <c r="O91" s="257">
        <v>0</v>
      </c>
      <c r="P91" s="185"/>
    </row>
    <row r="92" spans="4:16" x14ac:dyDescent="0.15">
      <c r="D92" s="184">
        <v>905</v>
      </c>
      <c r="E92" s="257" t="s">
        <v>428</v>
      </c>
      <c r="F92" s="257" t="s">
        <v>461</v>
      </c>
      <c r="G92" s="257" t="s">
        <v>459</v>
      </c>
      <c r="H92" s="257">
        <v>0</v>
      </c>
      <c r="I92" s="257">
        <v>0</v>
      </c>
      <c r="J92" s="257">
        <v>1</v>
      </c>
      <c r="K92" s="257">
        <v>0</v>
      </c>
      <c r="L92" s="257" t="s">
        <v>434</v>
      </c>
      <c r="M92" s="257">
        <v>2</v>
      </c>
      <c r="N92" s="257">
        <v>1</v>
      </c>
      <c r="O92" s="257">
        <v>0</v>
      </c>
      <c r="P92" s="185"/>
    </row>
    <row r="93" spans="4:16" x14ac:dyDescent="0.15">
      <c r="D93" s="184">
        <v>920</v>
      </c>
      <c r="E93" s="257" t="s">
        <v>428</v>
      </c>
      <c r="F93" s="257" t="s">
        <v>461</v>
      </c>
      <c r="G93" s="257" t="s">
        <v>459</v>
      </c>
      <c r="H93" s="257">
        <v>0</v>
      </c>
      <c r="I93" s="257">
        <v>0</v>
      </c>
      <c r="J93" s="257">
        <v>1</v>
      </c>
      <c r="K93" s="257">
        <v>0</v>
      </c>
      <c r="L93" s="257" t="s">
        <v>434</v>
      </c>
      <c r="M93" s="257">
        <v>1</v>
      </c>
      <c r="N93" s="257">
        <v>1</v>
      </c>
      <c r="O93" s="257">
        <v>0</v>
      </c>
      <c r="P93" s="185"/>
    </row>
    <row r="94" spans="4:16" ht="14" thickBot="1" x14ac:dyDescent="0.2">
      <c r="D94" s="186">
        <v>931</v>
      </c>
      <c r="E94" s="258" t="s">
        <v>428</v>
      </c>
      <c r="F94" s="258" t="s">
        <v>461</v>
      </c>
      <c r="G94" s="258" t="s">
        <v>459</v>
      </c>
      <c r="H94" s="258">
        <v>0</v>
      </c>
      <c r="I94" s="258">
        <v>0</v>
      </c>
      <c r="J94" s="258">
        <v>2</v>
      </c>
      <c r="K94" s="258">
        <v>1</v>
      </c>
      <c r="L94" s="258">
        <v>0</v>
      </c>
      <c r="M94" s="258">
        <v>2</v>
      </c>
      <c r="N94" s="258">
        <v>1</v>
      </c>
      <c r="O94" s="258">
        <v>0</v>
      </c>
      <c r="P94" s="187"/>
    </row>
  </sheetData>
  <phoneticPr fontId="28" type="noConversion"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5174D-DEB6-BD4F-B5EF-3C6E387A3E76}">
  <dimension ref="B4:H20"/>
  <sheetViews>
    <sheetView workbookViewId="0">
      <selection activeCell="F5" sqref="F5"/>
    </sheetView>
  </sheetViews>
  <sheetFormatPr baseColWidth="10" defaultColWidth="11.1640625" defaultRowHeight="16" x14ac:dyDescent="0.2"/>
  <cols>
    <col min="2" max="2" width="10" bestFit="1" customWidth="1"/>
    <col min="3" max="3" width="11.6640625" bestFit="1" customWidth="1"/>
    <col min="5" max="6" width="11.6640625" bestFit="1" customWidth="1"/>
    <col min="8" max="8" width="11.5" bestFit="1" customWidth="1"/>
  </cols>
  <sheetData>
    <row r="4" spans="2:8" ht="17" thickBot="1" x14ac:dyDescent="0.25"/>
    <row r="5" spans="2:8" x14ac:dyDescent="0.2">
      <c r="B5" s="182" t="s">
        <v>410</v>
      </c>
      <c r="C5" s="272" t="s">
        <v>396</v>
      </c>
      <c r="D5" s="272" t="s">
        <v>411</v>
      </c>
      <c r="E5" s="272" t="s">
        <v>397</v>
      </c>
      <c r="F5" s="272" t="s">
        <v>398</v>
      </c>
      <c r="G5" s="272" t="s">
        <v>412</v>
      </c>
      <c r="H5" s="183" t="s">
        <v>399</v>
      </c>
    </row>
    <row r="6" spans="2:8" x14ac:dyDescent="0.2">
      <c r="B6" s="263">
        <v>0</v>
      </c>
      <c r="C6" s="262">
        <v>1</v>
      </c>
      <c r="D6" s="262">
        <v>1</v>
      </c>
      <c r="E6" s="262">
        <v>3</v>
      </c>
      <c r="F6" s="262">
        <v>0</v>
      </c>
      <c r="G6" s="262">
        <v>1</v>
      </c>
      <c r="H6" s="264">
        <v>0</v>
      </c>
    </row>
    <row r="7" spans="2:8" x14ac:dyDescent="0.2">
      <c r="B7" s="263">
        <v>0</v>
      </c>
      <c r="C7" s="262">
        <v>1</v>
      </c>
      <c r="D7" s="262">
        <v>3</v>
      </c>
      <c r="E7" s="262">
        <v>2</v>
      </c>
      <c r="F7" s="262">
        <v>0</v>
      </c>
      <c r="G7" s="262">
        <v>4</v>
      </c>
      <c r="H7" s="264">
        <v>0</v>
      </c>
    </row>
    <row r="8" spans="2:8" x14ac:dyDescent="0.2">
      <c r="B8" s="263">
        <v>0</v>
      </c>
      <c r="C8" s="262">
        <v>0</v>
      </c>
      <c r="D8" s="262">
        <v>1</v>
      </c>
      <c r="E8" s="262">
        <v>0</v>
      </c>
      <c r="F8" s="262">
        <v>0</v>
      </c>
      <c r="G8" s="262">
        <v>2</v>
      </c>
      <c r="H8" s="264">
        <v>2</v>
      </c>
    </row>
    <row r="9" spans="2:8" x14ac:dyDescent="0.2">
      <c r="B9" s="263">
        <v>0</v>
      </c>
      <c r="C9" s="262">
        <v>0</v>
      </c>
      <c r="D9" s="262">
        <v>2</v>
      </c>
      <c r="E9" s="262">
        <v>0</v>
      </c>
      <c r="F9" s="262">
        <v>0</v>
      </c>
      <c r="G9" s="262">
        <v>2</v>
      </c>
      <c r="H9" s="264">
        <v>3</v>
      </c>
    </row>
    <row r="10" spans="2:8" x14ac:dyDescent="0.2">
      <c r="B10" s="263">
        <v>0</v>
      </c>
      <c r="C10" s="262">
        <v>1</v>
      </c>
      <c r="D10" s="262">
        <v>1</v>
      </c>
      <c r="E10" s="262">
        <v>0</v>
      </c>
      <c r="F10" s="262">
        <v>1</v>
      </c>
      <c r="G10" s="262">
        <v>0</v>
      </c>
      <c r="H10" s="264">
        <v>0</v>
      </c>
    </row>
    <row r="11" spans="2:8" x14ac:dyDescent="0.2">
      <c r="B11" s="263">
        <v>1</v>
      </c>
      <c r="C11" s="262">
        <v>0</v>
      </c>
      <c r="D11" s="262">
        <v>2</v>
      </c>
      <c r="E11" s="262">
        <v>0</v>
      </c>
      <c r="F11" s="262">
        <v>0</v>
      </c>
      <c r="G11" s="262">
        <v>3</v>
      </c>
      <c r="H11" s="264">
        <v>0</v>
      </c>
    </row>
    <row r="12" spans="2:8" x14ac:dyDescent="0.2">
      <c r="B12" s="263">
        <v>0</v>
      </c>
      <c r="C12" s="262">
        <v>0</v>
      </c>
      <c r="D12" s="262">
        <v>2</v>
      </c>
      <c r="E12" s="262">
        <v>3</v>
      </c>
      <c r="F12" s="262">
        <v>0</v>
      </c>
      <c r="G12" s="262">
        <v>0</v>
      </c>
      <c r="H12" s="264">
        <v>3</v>
      </c>
    </row>
    <row r="13" spans="2:8" x14ac:dyDescent="0.2">
      <c r="B13" s="263">
        <v>0</v>
      </c>
      <c r="C13" s="262">
        <v>0</v>
      </c>
      <c r="D13" s="262">
        <v>0</v>
      </c>
      <c r="E13" s="262">
        <v>0</v>
      </c>
      <c r="F13" s="262">
        <v>1</v>
      </c>
      <c r="G13" s="262">
        <v>2</v>
      </c>
      <c r="H13" s="264">
        <v>0</v>
      </c>
    </row>
    <row r="14" spans="2:8" x14ac:dyDescent="0.2">
      <c r="B14" s="263">
        <v>0</v>
      </c>
      <c r="C14" s="262">
        <v>0</v>
      </c>
      <c r="D14" s="262">
        <v>0</v>
      </c>
      <c r="E14" s="262">
        <v>0</v>
      </c>
      <c r="F14" s="262">
        <v>0</v>
      </c>
      <c r="G14" s="262">
        <v>0</v>
      </c>
      <c r="H14" s="264">
        <v>2</v>
      </c>
    </row>
    <row r="15" spans="2:8" x14ac:dyDescent="0.2">
      <c r="B15" s="184"/>
      <c r="C15" s="262">
        <v>0</v>
      </c>
      <c r="D15" s="262">
        <v>1</v>
      </c>
      <c r="E15" s="262">
        <v>0</v>
      </c>
      <c r="F15" s="262">
        <v>0</v>
      </c>
      <c r="G15" s="262">
        <v>0</v>
      </c>
      <c r="H15" s="264">
        <v>0</v>
      </c>
    </row>
    <row r="16" spans="2:8" x14ac:dyDescent="0.2">
      <c r="B16" s="184"/>
      <c r="C16" s="257"/>
      <c r="D16" s="257"/>
      <c r="E16" s="257"/>
      <c r="F16" s="257"/>
      <c r="G16" s="262">
        <v>2</v>
      </c>
      <c r="H16" s="264">
        <v>2</v>
      </c>
    </row>
    <row r="17" spans="2:8" x14ac:dyDescent="0.2">
      <c r="B17" s="184"/>
      <c r="C17" s="257"/>
      <c r="D17" s="257"/>
      <c r="E17" s="257"/>
      <c r="F17" s="257"/>
      <c r="G17" s="262">
        <v>2</v>
      </c>
      <c r="H17" s="264">
        <v>0</v>
      </c>
    </row>
    <row r="18" spans="2:8" x14ac:dyDescent="0.2">
      <c r="B18" s="184"/>
      <c r="C18" s="257"/>
      <c r="D18" s="257"/>
      <c r="E18" s="257"/>
      <c r="F18" s="257"/>
      <c r="G18" s="262">
        <v>2</v>
      </c>
      <c r="H18" s="264">
        <v>0</v>
      </c>
    </row>
    <row r="19" spans="2:8" x14ac:dyDescent="0.2">
      <c r="B19" s="184"/>
      <c r="C19" s="257"/>
      <c r="D19" s="257"/>
      <c r="E19" s="257"/>
      <c r="F19" s="257"/>
      <c r="G19" s="262">
        <v>4</v>
      </c>
      <c r="H19" s="264">
        <v>0</v>
      </c>
    </row>
    <row r="20" spans="2:8" ht="17" thickBot="1" x14ac:dyDescent="0.25">
      <c r="B20" s="186"/>
      <c r="C20" s="258"/>
      <c r="D20" s="258"/>
      <c r="E20" s="258"/>
      <c r="F20" s="258"/>
      <c r="G20" s="258"/>
      <c r="H20" s="265">
        <v>1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CD1B4-6E1F-904F-8BFC-0DE010F3835F}">
  <dimension ref="B4:L21"/>
  <sheetViews>
    <sheetView workbookViewId="0">
      <selection activeCell="T32" sqref="T32"/>
    </sheetView>
  </sheetViews>
  <sheetFormatPr baseColWidth="10" defaultColWidth="11.1640625" defaultRowHeight="16" x14ac:dyDescent="0.2"/>
  <cols>
    <col min="2" max="2" width="10.1640625" bestFit="1" customWidth="1"/>
    <col min="3" max="3" width="11" bestFit="1" customWidth="1"/>
    <col min="4" max="4" width="9.6640625" bestFit="1" customWidth="1"/>
    <col min="5" max="6" width="11" bestFit="1" customWidth="1"/>
    <col min="7" max="7" width="10" bestFit="1" customWidth="1"/>
    <col min="8" max="8" width="11" bestFit="1" customWidth="1"/>
  </cols>
  <sheetData>
    <row r="4" spans="2:12" ht="17" thickBot="1" x14ac:dyDescent="0.25"/>
    <row r="5" spans="2:12" x14ac:dyDescent="0.2">
      <c r="B5" s="229" t="s">
        <v>415</v>
      </c>
      <c r="C5" s="221" t="s">
        <v>391</v>
      </c>
      <c r="D5" s="221" t="s">
        <v>413</v>
      </c>
      <c r="E5" s="221" t="s">
        <v>392</v>
      </c>
      <c r="F5" s="221" t="s">
        <v>393</v>
      </c>
      <c r="G5" s="221" t="s">
        <v>414</v>
      </c>
      <c r="H5" s="222" t="s">
        <v>394</v>
      </c>
    </row>
    <row r="6" spans="2:12" x14ac:dyDescent="0.2">
      <c r="B6" s="230">
        <v>1</v>
      </c>
      <c r="C6" s="228">
        <v>1</v>
      </c>
      <c r="D6" s="228">
        <v>1</v>
      </c>
      <c r="E6" s="228">
        <v>1</v>
      </c>
      <c r="F6" s="228">
        <v>0</v>
      </c>
      <c r="G6" s="228">
        <v>1</v>
      </c>
      <c r="H6" s="231">
        <v>0</v>
      </c>
    </row>
    <row r="7" spans="2:12" x14ac:dyDescent="0.2">
      <c r="B7" s="230">
        <v>1</v>
      </c>
      <c r="C7" s="228">
        <v>1</v>
      </c>
      <c r="D7" s="228">
        <v>0</v>
      </c>
      <c r="E7" s="228">
        <v>1</v>
      </c>
      <c r="F7" s="228">
        <v>0</v>
      </c>
      <c r="G7" s="228">
        <v>1</v>
      </c>
      <c r="H7" s="231">
        <v>0</v>
      </c>
      <c r="I7" s="14"/>
      <c r="J7" s="198"/>
      <c r="K7" s="198"/>
      <c r="L7" s="14"/>
    </row>
    <row r="8" spans="2:12" x14ac:dyDescent="0.2">
      <c r="B8" s="230">
        <v>0</v>
      </c>
      <c r="C8" s="228">
        <v>1</v>
      </c>
      <c r="D8" s="228">
        <v>1</v>
      </c>
      <c r="E8" s="228">
        <v>1</v>
      </c>
      <c r="F8" s="228">
        <v>0</v>
      </c>
      <c r="G8" s="228">
        <v>1</v>
      </c>
      <c r="H8" s="231">
        <v>1</v>
      </c>
      <c r="I8" s="14"/>
      <c r="J8" s="198"/>
      <c r="K8" s="198"/>
      <c r="L8" s="14"/>
    </row>
    <row r="9" spans="2:12" x14ac:dyDescent="0.2">
      <c r="B9" s="230">
        <v>0</v>
      </c>
      <c r="C9" s="228">
        <v>0</v>
      </c>
      <c r="D9" s="228">
        <v>1</v>
      </c>
      <c r="E9" s="228">
        <v>1</v>
      </c>
      <c r="F9" s="228">
        <v>0</v>
      </c>
      <c r="G9" s="228">
        <v>1</v>
      </c>
      <c r="H9" s="231">
        <v>2</v>
      </c>
      <c r="I9" s="14"/>
      <c r="J9" s="198"/>
      <c r="K9" s="198"/>
      <c r="L9" s="14"/>
    </row>
    <row r="10" spans="2:12" x14ac:dyDescent="0.2">
      <c r="B10" s="230">
        <v>0</v>
      </c>
      <c r="C10" s="228">
        <v>1</v>
      </c>
      <c r="D10" s="228">
        <v>0</v>
      </c>
      <c r="E10" s="228">
        <v>0</v>
      </c>
      <c r="F10" s="228">
        <v>1</v>
      </c>
      <c r="G10" s="228">
        <v>0</v>
      </c>
      <c r="H10" s="231">
        <v>2</v>
      </c>
      <c r="I10" s="14"/>
      <c r="J10" s="198"/>
      <c r="K10" s="198"/>
      <c r="L10" s="14"/>
    </row>
    <row r="11" spans="2:12" x14ac:dyDescent="0.2">
      <c r="B11" s="230">
        <v>1</v>
      </c>
      <c r="C11" s="228">
        <v>1</v>
      </c>
      <c r="D11" s="228">
        <v>1</v>
      </c>
      <c r="E11" s="228">
        <v>0</v>
      </c>
      <c r="F11" s="228">
        <v>0</v>
      </c>
      <c r="G11" s="228">
        <v>1</v>
      </c>
      <c r="H11" s="231">
        <v>1</v>
      </c>
      <c r="I11" s="14"/>
      <c r="J11" s="198"/>
      <c r="K11" s="198"/>
      <c r="L11" s="14"/>
    </row>
    <row r="12" spans="2:12" x14ac:dyDescent="0.2">
      <c r="B12" s="230">
        <v>1</v>
      </c>
      <c r="C12" s="228">
        <v>1</v>
      </c>
      <c r="D12" s="228">
        <v>1</v>
      </c>
      <c r="E12" s="228">
        <v>1</v>
      </c>
      <c r="F12" s="228">
        <v>1</v>
      </c>
      <c r="G12" s="228">
        <v>1</v>
      </c>
      <c r="H12" s="231">
        <v>2</v>
      </c>
      <c r="I12" s="14"/>
      <c r="J12" s="198"/>
      <c r="K12" s="198"/>
      <c r="L12" s="14"/>
    </row>
    <row r="13" spans="2:12" x14ac:dyDescent="0.2">
      <c r="B13" s="230">
        <v>1</v>
      </c>
      <c r="C13" s="228">
        <v>0</v>
      </c>
      <c r="D13" s="228">
        <v>1</v>
      </c>
      <c r="E13" s="228">
        <v>1</v>
      </c>
      <c r="F13" s="228">
        <v>1</v>
      </c>
      <c r="G13" s="228">
        <v>1</v>
      </c>
      <c r="H13" s="231">
        <v>1</v>
      </c>
      <c r="I13" s="14"/>
      <c r="J13" s="198"/>
      <c r="K13" s="198"/>
      <c r="L13" s="14"/>
    </row>
    <row r="14" spans="2:12" x14ac:dyDescent="0.2">
      <c r="B14" s="230">
        <v>1</v>
      </c>
      <c r="C14" s="228">
        <v>1</v>
      </c>
      <c r="D14" s="228">
        <v>0</v>
      </c>
      <c r="E14" s="228">
        <v>0</v>
      </c>
      <c r="F14" s="228">
        <v>0</v>
      </c>
      <c r="G14" s="228">
        <v>0</v>
      </c>
      <c r="H14" s="231">
        <v>2</v>
      </c>
      <c r="I14" s="14"/>
      <c r="J14" s="198"/>
      <c r="K14" s="198"/>
      <c r="L14" s="14"/>
    </row>
    <row r="15" spans="2:12" x14ac:dyDescent="0.2">
      <c r="B15" s="230"/>
      <c r="C15" s="228">
        <v>1</v>
      </c>
      <c r="D15" s="228">
        <v>1</v>
      </c>
      <c r="E15" s="228">
        <v>1</v>
      </c>
      <c r="F15" s="228">
        <v>0</v>
      </c>
      <c r="G15" s="228">
        <v>2</v>
      </c>
      <c r="H15" s="231">
        <v>0</v>
      </c>
      <c r="I15" s="14"/>
      <c r="J15" s="198"/>
      <c r="K15" s="198"/>
      <c r="L15" s="14"/>
    </row>
    <row r="16" spans="2:12" x14ac:dyDescent="0.2">
      <c r="B16" s="184"/>
      <c r="C16" s="228"/>
      <c r="D16" s="228"/>
      <c r="E16" s="228"/>
      <c r="F16" s="228"/>
      <c r="G16" s="228">
        <v>1</v>
      </c>
      <c r="H16" s="231">
        <v>1</v>
      </c>
      <c r="I16" s="14"/>
      <c r="J16" s="198"/>
      <c r="K16" s="198"/>
      <c r="L16" s="14"/>
    </row>
    <row r="17" spans="2:12" x14ac:dyDescent="0.2">
      <c r="B17" s="184"/>
      <c r="C17" s="257"/>
      <c r="D17" s="257"/>
      <c r="E17" s="257"/>
      <c r="F17" s="228"/>
      <c r="G17" s="228">
        <v>1</v>
      </c>
      <c r="H17" s="231">
        <v>0</v>
      </c>
      <c r="I17" s="14"/>
      <c r="J17" s="198"/>
      <c r="K17" s="198"/>
      <c r="L17" s="14"/>
    </row>
    <row r="18" spans="2:12" x14ac:dyDescent="0.2">
      <c r="B18" s="184"/>
      <c r="C18" s="257"/>
      <c r="D18" s="257"/>
      <c r="E18" s="257"/>
      <c r="F18" s="228"/>
      <c r="G18" s="228">
        <v>1</v>
      </c>
      <c r="H18" s="231">
        <v>1</v>
      </c>
      <c r="I18" s="14"/>
      <c r="J18" s="198"/>
      <c r="K18" s="198"/>
      <c r="L18" s="14"/>
    </row>
    <row r="19" spans="2:12" x14ac:dyDescent="0.2">
      <c r="B19" s="184"/>
      <c r="C19" s="257"/>
      <c r="D19" s="257"/>
      <c r="E19" s="257"/>
      <c r="F19" s="228"/>
      <c r="G19" s="228">
        <v>2</v>
      </c>
      <c r="H19" s="231">
        <v>1</v>
      </c>
      <c r="I19" s="14"/>
      <c r="J19" s="198"/>
      <c r="K19" s="198"/>
      <c r="L19" s="14"/>
    </row>
    <row r="20" spans="2:12" ht="17" thickBot="1" x14ac:dyDescent="0.25">
      <c r="B20" s="186"/>
      <c r="C20" s="258"/>
      <c r="D20" s="258"/>
      <c r="E20" s="258"/>
      <c r="F20" s="254"/>
      <c r="G20" s="258"/>
      <c r="H20" s="255">
        <v>1</v>
      </c>
      <c r="I20" s="14"/>
      <c r="J20" s="198"/>
      <c r="K20" s="198"/>
      <c r="L20" s="14"/>
    </row>
    <row r="21" spans="2:12" x14ac:dyDescent="0.2">
      <c r="H21" s="198"/>
      <c r="K21" s="198"/>
      <c r="L21" s="14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0471B-8CD8-FA4E-92A0-D8E9D135A851}">
  <dimension ref="A1:B4"/>
  <sheetViews>
    <sheetView tabSelected="1" workbookViewId="0">
      <selection sqref="A1:B4"/>
    </sheetView>
  </sheetViews>
  <sheetFormatPr baseColWidth="10" defaultColWidth="11.1640625" defaultRowHeight="16" x14ac:dyDescent="0.2"/>
  <sheetData>
    <row r="1" spans="1:2" x14ac:dyDescent="0.2">
      <c r="A1" s="182" t="s">
        <v>6</v>
      </c>
      <c r="B1" s="183" t="s">
        <v>7</v>
      </c>
    </row>
    <row r="2" spans="1:2" x14ac:dyDescent="0.2">
      <c r="A2" s="184">
        <v>0.83051982800000002</v>
      </c>
      <c r="B2" s="185">
        <v>0.190391</v>
      </c>
    </row>
    <row r="3" spans="1:2" x14ac:dyDescent="0.2">
      <c r="A3" s="184">
        <v>0.96775856100000002</v>
      </c>
      <c r="B3" s="185">
        <v>0.19209499999999999</v>
      </c>
    </row>
    <row r="4" spans="1:2" ht="17" thickBot="1" x14ac:dyDescent="0.25">
      <c r="A4" s="186">
        <v>1.201721611</v>
      </c>
      <c r="B4" s="187">
        <v>0.19878100000000001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034CD-9607-3E43-8DD8-E1FC111C98DB}">
  <dimension ref="A1:G10"/>
  <sheetViews>
    <sheetView workbookViewId="0">
      <selection activeCell="K30" sqref="K30"/>
    </sheetView>
  </sheetViews>
  <sheetFormatPr baseColWidth="10" defaultColWidth="11.1640625" defaultRowHeight="16" x14ac:dyDescent="0.2"/>
  <sheetData>
    <row r="1" spans="1:7" x14ac:dyDescent="0.2">
      <c r="A1" s="188" t="s">
        <v>8</v>
      </c>
      <c r="B1" s="377" t="s">
        <v>177</v>
      </c>
      <c r="C1" s="378"/>
      <c r="D1" s="379"/>
      <c r="E1" s="377" t="s">
        <v>178</v>
      </c>
      <c r="F1" s="378"/>
      <c r="G1" s="379"/>
    </row>
    <row r="2" spans="1:7" x14ac:dyDescent="0.2">
      <c r="A2" s="189">
        <v>0</v>
      </c>
      <c r="B2" s="3">
        <v>51.3</v>
      </c>
      <c r="C2" s="12">
        <v>54.4</v>
      </c>
      <c r="D2" s="4">
        <v>50.4</v>
      </c>
      <c r="E2" s="3">
        <v>60.8</v>
      </c>
      <c r="F2" s="12">
        <v>64.900000000000006</v>
      </c>
      <c r="G2" s="4">
        <v>62.9</v>
      </c>
    </row>
    <row r="3" spans="1:7" x14ac:dyDescent="0.2">
      <c r="A3" s="189">
        <v>0.45</v>
      </c>
      <c r="B3" s="3">
        <v>55.2</v>
      </c>
      <c r="C3" s="12">
        <v>44.9</v>
      </c>
      <c r="D3" s="4">
        <v>49.8</v>
      </c>
      <c r="E3" s="3">
        <v>65.7</v>
      </c>
      <c r="F3" s="12">
        <v>64</v>
      </c>
      <c r="G3" s="4">
        <v>61.9</v>
      </c>
    </row>
    <row r="4" spans="1:7" x14ac:dyDescent="0.2">
      <c r="A4" s="189">
        <v>1.37</v>
      </c>
      <c r="B4" s="3">
        <v>51.5</v>
      </c>
      <c r="C4" s="12">
        <v>51.6</v>
      </c>
      <c r="D4" s="4">
        <v>45.6</v>
      </c>
      <c r="E4" s="3">
        <v>64.2</v>
      </c>
      <c r="F4" s="12">
        <v>65.7</v>
      </c>
      <c r="G4" s="4">
        <v>67.2</v>
      </c>
    </row>
    <row r="5" spans="1:7" x14ac:dyDescent="0.2">
      <c r="A5" s="189">
        <v>4.0999999999999996</v>
      </c>
      <c r="B5" s="3">
        <v>52.2</v>
      </c>
      <c r="C5" s="12">
        <v>52.6</v>
      </c>
      <c r="D5" s="4">
        <v>52.8</v>
      </c>
      <c r="E5" s="3">
        <v>63.1</v>
      </c>
      <c r="F5" s="12">
        <v>64.400000000000006</v>
      </c>
      <c r="G5" s="4">
        <v>63.3</v>
      </c>
    </row>
    <row r="6" spans="1:7" x14ac:dyDescent="0.2">
      <c r="A6" s="189">
        <v>12.3</v>
      </c>
      <c r="B6" s="3">
        <v>54.6</v>
      </c>
      <c r="C6" s="12">
        <v>54.3</v>
      </c>
      <c r="D6" s="4">
        <v>52.8</v>
      </c>
      <c r="E6" s="3">
        <v>66.099999999999994</v>
      </c>
      <c r="F6" s="12">
        <v>65.900000000000006</v>
      </c>
      <c r="G6" s="4">
        <v>67.3</v>
      </c>
    </row>
    <row r="7" spans="1:7" x14ac:dyDescent="0.2">
      <c r="A7" s="189">
        <v>37</v>
      </c>
      <c r="B7" s="3">
        <v>53.3</v>
      </c>
      <c r="C7" s="12">
        <v>47.9</v>
      </c>
      <c r="D7" s="4">
        <v>49.9</v>
      </c>
      <c r="E7" s="3">
        <v>65.599999999999994</v>
      </c>
      <c r="F7" s="12">
        <v>64.099999999999994</v>
      </c>
      <c r="G7" s="4">
        <v>65.8</v>
      </c>
    </row>
    <row r="8" spans="1:7" x14ac:dyDescent="0.2">
      <c r="A8" s="189">
        <v>111</v>
      </c>
      <c r="B8" s="3">
        <v>52.1</v>
      </c>
      <c r="C8" s="12">
        <v>46.6</v>
      </c>
      <c r="D8" s="4">
        <v>47.2</v>
      </c>
      <c r="E8" s="3">
        <v>65.599999999999994</v>
      </c>
      <c r="F8" s="12">
        <v>62</v>
      </c>
      <c r="G8" s="4">
        <v>62.3</v>
      </c>
    </row>
    <row r="9" spans="1:7" x14ac:dyDescent="0.2">
      <c r="A9" s="189">
        <v>333</v>
      </c>
      <c r="B9" s="3">
        <v>49.6</v>
      </c>
      <c r="C9" s="12">
        <v>52.2</v>
      </c>
      <c r="D9" s="4">
        <v>44.2</v>
      </c>
      <c r="E9" s="3">
        <v>65.3</v>
      </c>
      <c r="F9" s="12">
        <v>65.2</v>
      </c>
      <c r="G9" s="4">
        <v>65.7</v>
      </c>
    </row>
    <row r="10" spans="1:7" ht="17" thickBot="1" x14ac:dyDescent="0.25">
      <c r="A10" s="190">
        <v>1000</v>
      </c>
      <c r="B10" s="5">
        <v>53.4</v>
      </c>
      <c r="C10" s="13">
        <v>50.4</v>
      </c>
      <c r="D10" s="6">
        <v>48.3</v>
      </c>
      <c r="E10" s="5">
        <v>67.5</v>
      </c>
      <c r="F10" s="13">
        <v>61.4</v>
      </c>
      <c r="G10" s="6">
        <v>67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3B7E9-54C6-3549-A2E9-4970316B0257}">
  <dimension ref="B4:N12"/>
  <sheetViews>
    <sheetView workbookViewId="0">
      <selection activeCell="H17" sqref="H17"/>
    </sheetView>
  </sheetViews>
  <sheetFormatPr baseColWidth="10" defaultColWidth="11.1640625" defaultRowHeight="16" x14ac:dyDescent="0.2"/>
  <sheetData>
    <row r="4" spans="2:14" ht="17" thickBot="1" x14ac:dyDescent="0.25"/>
    <row r="5" spans="2:14" x14ac:dyDescent="0.2">
      <c r="B5" s="220"/>
      <c r="C5" s="384" t="s">
        <v>308</v>
      </c>
      <c r="D5" s="384"/>
      <c r="E5" s="384"/>
      <c r="F5" s="384" t="s">
        <v>309</v>
      </c>
      <c r="G5" s="384"/>
      <c r="H5" s="384"/>
      <c r="I5" s="384" t="s">
        <v>310</v>
      </c>
      <c r="J5" s="384"/>
      <c r="K5" s="384"/>
      <c r="L5" s="384" t="s">
        <v>311</v>
      </c>
      <c r="M5" s="384"/>
      <c r="N5" s="385"/>
    </row>
    <row r="6" spans="2:14" x14ac:dyDescent="0.2">
      <c r="B6" s="161"/>
      <c r="C6" s="160" t="s">
        <v>318</v>
      </c>
      <c r="D6" s="160" t="s">
        <v>319</v>
      </c>
      <c r="E6" s="160"/>
      <c r="F6" s="160" t="s">
        <v>318</v>
      </c>
      <c r="G6" s="160" t="s">
        <v>319</v>
      </c>
      <c r="H6" s="160"/>
      <c r="I6" s="160" t="s">
        <v>318</v>
      </c>
      <c r="J6" s="160" t="s">
        <v>319</v>
      </c>
      <c r="K6" s="160"/>
      <c r="L6" s="160" t="s">
        <v>318</v>
      </c>
      <c r="M6" s="160" t="s">
        <v>319</v>
      </c>
      <c r="N6" s="215"/>
    </row>
    <row r="7" spans="2:14" x14ac:dyDescent="0.2">
      <c r="B7" s="223" t="s">
        <v>312</v>
      </c>
      <c r="C7" s="219"/>
      <c r="D7" s="219"/>
      <c r="E7" s="219"/>
      <c r="F7" s="219"/>
      <c r="G7" s="219"/>
      <c r="H7" s="219"/>
      <c r="I7" s="219">
        <v>822000</v>
      </c>
      <c r="J7" s="219">
        <v>96700</v>
      </c>
      <c r="K7" s="219"/>
      <c r="L7" s="219">
        <v>87900</v>
      </c>
      <c r="M7" s="219">
        <v>22400</v>
      </c>
      <c r="N7" s="224"/>
    </row>
    <row r="8" spans="2:14" x14ac:dyDescent="0.2">
      <c r="B8" s="223" t="s">
        <v>313</v>
      </c>
      <c r="C8" s="219">
        <v>1110</v>
      </c>
      <c r="D8" s="219"/>
      <c r="E8" s="219"/>
      <c r="F8" s="219">
        <v>1480</v>
      </c>
      <c r="G8" s="219"/>
      <c r="H8" s="219"/>
      <c r="I8" s="219">
        <v>1220000</v>
      </c>
      <c r="J8" s="219">
        <v>189000</v>
      </c>
      <c r="K8" s="219"/>
      <c r="L8" s="219">
        <v>110000</v>
      </c>
      <c r="M8" s="219">
        <v>9540</v>
      </c>
      <c r="N8" s="224"/>
    </row>
    <row r="9" spans="2:14" x14ac:dyDescent="0.2">
      <c r="B9" s="223" t="s">
        <v>314</v>
      </c>
      <c r="C9" s="219">
        <v>4450</v>
      </c>
      <c r="D9" s="219">
        <v>900</v>
      </c>
      <c r="E9" s="219"/>
      <c r="F9" s="219">
        <v>2890</v>
      </c>
      <c r="G9" s="219">
        <v>1030</v>
      </c>
      <c r="H9" s="219"/>
      <c r="I9" s="219">
        <v>1600000</v>
      </c>
      <c r="J9" s="219">
        <v>343000</v>
      </c>
      <c r="K9" s="219"/>
      <c r="L9" s="219">
        <v>146000</v>
      </c>
      <c r="M9" s="219">
        <v>42700</v>
      </c>
      <c r="N9" s="224"/>
    </row>
    <row r="10" spans="2:14" x14ac:dyDescent="0.2">
      <c r="B10" s="223" t="s">
        <v>315</v>
      </c>
      <c r="C10" s="219">
        <v>8190</v>
      </c>
      <c r="D10" s="219">
        <v>3620</v>
      </c>
      <c r="E10" s="219"/>
      <c r="F10" s="219">
        <v>15400</v>
      </c>
      <c r="G10" s="219">
        <v>4150</v>
      </c>
      <c r="H10" s="219"/>
      <c r="I10" s="219">
        <v>1320000</v>
      </c>
      <c r="J10" s="219">
        <v>383000</v>
      </c>
      <c r="K10" s="219"/>
      <c r="L10" s="219">
        <v>215000</v>
      </c>
      <c r="M10" s="219">
        <v>44100</v>
      </c>
      <c r="N10" s="224"/>
    </row>
    <row r="11" spans="2:14" x14ac:dyDescent="0.2">
      <c r="B11" s="223" t="s">
        <v>316</v>
      </c>
      <c r="C11" s="219">
        <v>8970</v>
      </c>
      <c r="D11" s="219">
        <v>4400</v>
      </c>
      <c r="E11" s="219"/>
      <c r="F11" s="219">
        <v>21700</v>
      </c>
      <c r="G11" s="219">
        <v>11800</v>
      </c>
      <c r="H11" s="219"/>
      <c r="I11" s="219">
        <v>1160000</v>
      </c>
      <c r="J11" s="219">
        <v>348000</v>
      </c>
      <c r="K11" s="219"/>
      <c r="L11" s="219">
        <v>228000</v>
      </c>
      <c r="M11" s="219">
        <v>64300</v>
      </c>
      <c r="N11" s="224"/>
    </row>
    <row r="12" spans="2:14" ht="17" thickBot="1" x14ac:dyDescent="0.25">
      <c r="B12" s="225" t="s">
        <v>317</v>
      </c>
      <c r="C12" s="226">
        <v>4300</v>
      </c>
      <c r="D12" s="226">
        <v>977</v>
      </c>
      <c r="E12" s="226"/>
      <c r="F12" s="226">
        <v>10400</v>
      </c>
      <c r="G12" s="226">
        <v>2450</v>
      </c>
      <c r="H12" s="226"/>
      <c r="I12" s="226">
        <v>599000</v>
      </c>
      <c r="J12" s="226">
        <v>210000</v>
      </c>
      <c r="K12" s="226"/>
      <c r="L12" s="226">
        <v>145000</v>
      </c>
      <c r="M12" s="226">
        <v>20300</v>
      </c>
      <c r="N12" s="227"/>
    </row>
  </sheetData>
  <mergeCells count="4">
    <mergeCell ref="C5:E5"/>
    <mergeCell ref="F5:H5"/>
    <mergeCell ref="I5:K5"/>
    <mergeCell ref="L5:N5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C0CEB-19BA-424D-97FC-373A8EFD14FA}">
  <dimension ref="A1:AF33"/>
  <sheetViews>
    <sheetView workbookViewId="0">
      <selection sqref="A1:XFD1048576"/>
    </sheetView>
  </sheetViews>
  <sheetFormatPr baseColWidth="10" defaultColWidth="11.1640625" defaultRowHeight="16" x14ac:dyDescent="0.2"/>
  <cols>
    <col min="1" max="1" width="14.33203125" bestFit="1" customWidth="1"/>
    <col min="17" max="17" width="14.33203125" bestFit="1" customWidth="1"/>
  </cols>
  <sheetData>
    <row r="1" spans="1:32" x14ac:dyDescent="0.2">
      <c r="A1" s="1" t="s">
        <v>144</v>
      </c>
      <c r="B1" s="31" t="s">
        <v>144</v>
      </c>
      <c r="C1" s="31" t="s">
        <v>145</v>
      </c>
      <c r="D1" s="2" t="s">
        <v>145</v>
      </c>
    </row>
    <row r="2" spans="1:32" x14ac:dyDescent="0.2">
      <c r="A2" s="155" t="s">
        <v>147</v>
      </c>
      <c r="B2" s="156" t="s">
        <v>148</v>
      </c>
      <c r="C2" s="156" t="s">
        <v>147</v>
      </c>
      <c r="D2" s="157" t="s">
        <v>148</v>
      </c>
      <c r="Q2" s="7"/>
    </row>
    <row r="3" spans="1:32" x14ac:dyDescent="0.2">
      <c r="A3" s="3">
        <v>12</v>
      </c>
      <c r="B3" s="12">
        <v>12</v>
      </c>
      <c r="C3" s="12">
        <v>15.2</v>
      </c>
      <c r="D3" s="4">
        <v>11.6</v>
      </c>
      <c r="Q3" s="8"/>
    </row>
    <row r="4" spans="1:32" x14ac:dyDescent="0.2">
      <c r="A4" s="3">
        <v>12.4</v>
      </c>
      <c r="B4" s="12">
        <v>12</v>
      </c>
      <c r="C4" s="12">
        <v>14.4</v>
      </c>
      <c r="D4" s="4">
        <v>11.6</v>
      </c>
      <c r="Q4" s="42"/>
    </row>
    <row r="5" spans="1:32" x14ac:dyDescent="0.2">
      <c r="A5" s="3">
        <v>12</v>
      </c>
      <c r="B5" s="12">
        <v>12.4</v>
      </c>
      <c r="C5" s="12">
        <v>14.4</v>
      </c>
      <c r="D5" s="4">
        <v>12</v>
      </c>
      <c r="Q5" s="42"/>
    </row>
    <row r="6" spans="1:32" x14ac:dyDescent="0.2">
      <c r="A6" s="3">
        <v>12.8</v>
      </c>
      <c r="B6" s="12">
        <v>13.6</v>
      </c>
      <c r="C6" s="12">
        <v>13.6</v>
      </c>
      <c r="D6" s="4">
        <v>12.8</v>
      </c>
      <c r="Q6" s="42"/>
    </row>
    <row r="7" spans="1:32" x14ac:dyDescent="0.2">
      <c r="A7" s="3">
        <v>12.8</v>
      </c>
      <c r="B7" s="12">
        <v>12.4</v>
      </c>
      <c r="C7" s="12">
        <v>13.2</v>
      </c>
      <c r="D7" s="4">
        <v>12</v>
      </c>
      <c r="Q7" s="42"/>
    </row>
    <row r="8" spans="1:32" x14ac:dyDescent="0.2">
      <c r="A8" s="3">
        <v>13.2</v>
      </c>
      <c r="B8" s="12">
        <v>12.4</v>
      </c>
      <c r="C8" s="12">
        <v>14</v>
      </c>
      <c r="D8" s="4">
        <v>12.8</v>
      </c>
      <c r="Q8" s="42"/>
    </row>
    <row r="9" spans="1:32" x14ac:dyDescent="0.2">
      <c r="A9" s="3">
        <v>12</v>
      </c>
      <c r="B9" s="12">
        <v>12</v>
      </c>
      <c r="C9" s="12">
        <v>12.8</v>
      </c>
      <c r="D9" s="4">
        <v>12.8</v>
      </c>
      <c r="Q9" s="42"/>
    </row>
    <row r="10" spans="1:32" x14ac:dyDescent="0.2">
      <c r="A10" s="3">
        <v>13.2</v>
      </c>
      <c r="B10" s="12">
        <v>11.6</v>
      </c>
      <c r="C10" s="12">
        <v>12.8</v>
      </c>
      <c r="D10" s="4">
        <v>12.8</v>
      </c>
      <c r="Q10" s="42"/>
    </row>
    <row r="11" spans="1:32" x14ac:dyDescent="0.2">
      <c r="A11" s="3">
        <v>12</v>
      </c>
      <c r="B11" s="12">
        <v>11.6</v>
      </c>
      <c r="C11" s="12">
        <v>11.6</v>
      </c>
      <c r="D11" s="4">
        <v>12</v>
      </c>
      <c r="Q11" s="42"/>
    </row>
    <row r="12" spans="1:32" ht="17" thickBot="1" x14ac:dyDescent="0.25">
      <c r="A12" s="5"/>
      <c r="B12" s="13"/>
      <c r="C12" s="13">
        <v>12</v>
      </c>
      <c r="D12" s="6">
        <v>11.6</v>
      </c>
      <c r="Q12" s="42"/>
    </row>
    <row r="13" spans="1:32" x14ac:dyDescent="0.2">
      <c r="Q13" s="42"/>
    </row>
    <row r="14" spans="1:32" x14ac:dyDescent="0.2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</row>
    <row r="15" spans="1:32" ht="19" thickBot="1" x14ac:dyDescent="0.25">
      <c r="A15" s="44"/>
      <c r="B15" s="386" t="s">
        <v>179</v>
      </c>
      <c r="C15" s="386"/>
      <c r="D15" s="386"/>
      <c r="E15" s="386"/>
      <c r="F15" s="386"/>
      <c r="G15" s="386"/>
      <c r="H15" s="386"/>
      <c r="I15" s="386"/>
      <c r="J15" s="386"/>
      <c r="K15" s="386"/>
      <c r="L15" s="386"/>
      <c r="M15" s="386"/>
      <c r="N15" s="386"/>
      <c r="O15" s="386"/>
      <c r="P15" s="386"/>
      <c r="Q15" s="44"/>
      <c r="R15" s="386" t="s">
        <v>180</v>
      </c>
      <c r="S15" s="386"/>
      <c r="T15" s="386"/>
      <c r="U15" s="386"/>
      <c r="V15" s="386"/>
      <c r="W15" s="386"/>
      <c r="X15" s="386"/>
      <c r="Y15" s="386"/>
      <c r="Z15" s="386"/>
      <c r="AA15" s="386"/>
      <c r="AB15" s="386"/>
      <c r="AC15" s="386"/>
      <c r="AD15" s="386"/>
      <c r="AE15" s="386"/>
      <c r="AF15" s="386"/>
    </row>
    <row r="16" spans="1:32" x14ac:dyDescent="0.2">
      <c r="A16" s="191" t="s">
        <v>181</v>
      </c>
      <c r="B16" s="164" t="s">
        <v>182</v>
      </c>
      <c r="C16" s="38" t="s">
        <v>183</v>
      </c>
      <c r="D16" s="38" t="s">
        <v>184</v>
      </c>
      <c r="E16" s="38" t="s">
        <v>185</v>
      </c>
      <c r="F16" s="38" t="s">
        <v>186</v>
      </c>
      <c r="G16" s="38" t="s">
        <v>187</v>
      </c>
      <c r="H16" s="38" t="s">
        <v>188</v>
      </c>
      <c r="I16" s="38" t="s">
        <v>189</v>
      </c>
      <c r="J16" s="38" t="s">
        <v>190</v>
      </c>
      <c r="K16" s="38" t="s">
        <v>191</v>
      </c>
      <c r="L16" s="26" t="s">
        <v>192</v>
      </c>
      <c r="M16" s="42"/>
      <c r="N16" s="42"/>
      <c r="O16" s="42"/>
      <c r="P16" s="42"/>
      <c r="Q16" s="192" t="s">
        <v>181</v>
      </c>
      <c r="R16" s="16" t="s">
        <v>193</v>
      </c>
      <c r="S16" s="10" t="s">
        <v>194</v>
      </c>
      <c r="T16" s="10" t="s">
        <v>195</v>
      </c>
      <c r="U16" s="10" t="s">
        <v>196</v>
      </c>
      <c r="V16" s="10" t="s">
        <v>197</v>
      </c>
      <c r="W16" s="10" t="s">
        <v>198</v>
      </c>
      <c r="X16" s="10" t="s">
        <v>199</v>
      </c>
      <c r="Y16" s="10" t="s">
        <v>200</v>
      </c>
      <c r="Z16" s="11" t="s">
        <v>201</v>
      </c>
      <c r="AA16" s="42"/>
      <c r="AB16" s="42"/>
      <c r="AC16" s="42"/>
      <c r="AD16" s="42"/>
      <c r="AE16" s="42"/>
      <c r="AF16" s="42"/>
    </row>
    <row r="17" spans="1:32" x14ac:dyDescent="0.2">
      <c r="A17" s="193">
        <v>0</v>
      </c>
      <c r="B17" s="194">
        <v>12.4</v>
      </c>
      <c r="C17" s="39">
        <v>11.2</v>
      </c>
      <c r="D17" s="39">
        <v>12</v>
      </c>
      <c r="E17" s="39">
        <v>11.2</v>
      </c>
      <c r="F17" s="39">
        <v>12.8</v>
      </c>
      <c r="G17" s="39">
        <v>11.6</v>
      </c>
      <c r="H17" s="39">
        <v>13.2</v>
      </c>
      <c r="I17" s="39">
        <v>12.8</v>
      </c>
      <c r="J17" s="39">
        <v>12.8</v>
      </c>
      <c r="K17" s="39">
        <v>10.8</v>
      </c>
      <c r="L17" s="28">
        <v>7.6</v>
      </c>
      <c r="M17" s="20"/>
      <c r="N17" s="20"/>
      <c r="O17" s="20"/>
      <c r="P17" s="20"/>
      <c r="Q17" s="193">
        <v>0</v>
      </c>
      <c r="R17" s="194">
        <v>12</v>
      </c>
      <c r="S17" s="39">
        <v>11.6</v>
      </c>
      <c r="T17" s="39">
        <v>11.6</v>
      </c>
      <c r="U17" s="39">
        <v>12</v>
      </c>
      <c r="V17" s="39">
        <v>12.4</v>
      </c>
      <c r="W17" s="39">
        <v>10.4</v>
      </c>
      <c r="X17" s="39">
        <v>14</v>
      </c>
      <c r="Y17" s="39">
        <v>13.6</v>
      </c>
      <c r="Z17" s="28">
        <v>13.6</v>
      </c>
      <c r="AA17" s="20"/>
      <c r="AB17" s="20"/>
      <c r="AC17" s="20"/>
      <c r="AD17" s="20"/>
      <c r="AE17" s="20"/>
      <c r="AF17" s="20"/>
    </row>
    <row r="18" spans="1:32" x14ac:dyDescent="0.2">
      <c r="A18" s="193">
        <v>2</v>
      </c>
      <c r="B18" s="194">
        <v>14</v>
      </c>
      <c r="C18" s="39">
        <v>13.6</v>
      </c>
      <c r="D18" s="39"/>
      <c r="E18" s="39">
        <v>12.4</v>
      </c>
      <c r="F18" s="39">
        <v>10.8</v>
      </c>
      <c r="G18" s="39">
        <v>10</v>
      </c>
      <c r="H18" s="39"/>
      <c r="I18" s="39">
        <v>11.2</v>
      </c>
      <c r="J18" s="39">
        <v>13.6</v>
      </c>
      <c r="K18" s="39">
        <v>14.4</v>
      </c>
      <c r="L18" s="28">
        <v>13.2</v>
      </c>
      <c r="M18" s="20"/>
      <c r="N18" s="20"/>
      <c r="O18" s="20"/>
      <c r="P18" s="20"/>
      <c r="Q18" s="193">
        <v>2</v>
      </c>
      <c r="R18" s="194">
        <v>13.2</v>
      </c>
      <c r="S18" s="39">
        <v>13.2</v>
      </c>
      <c r="T18" s="39">
        <v>14.4</v>
      </c>
      <c r="U18" s="39">
        <v>15.2</v>
      </c>
      <c r="V18" s="39">
        <v>14.8</v>
      </c>
      <c r="W18" s="39">
        <v>13.6</v>
      </c>
      <c r="X18" s="39">
        <v>13.6</v>
      </c>
      <c r="Y18" s="39">
        <v>14</v>
      </c>
      <c r="Z18" s="28">
        <v>13.2</v>
      </c>
      <c r="AA18" s="20"/>
      <c r="AB18" s="20"/>
      <c r="AC18" s="20"/>
      <c r="AD18" s="20"/>
      <c r="AE18" s="20"/>
      <c r="AF18" s="20"/>
    </row>
    <row r="19" spans="1:32" x14ac:dyDescent="0.2">
      <c r="A19" s="193">
        <v>4</v>
      </c>
      <c r="B19" s="194">
        <v>9.6</v>
      </c>
      <c r="C19" s="39">
        <v>14</v>
      </c>
      <c r="D19" s="39"/>
      <c r="E19" s="39">
        <v>12</v>
      </c>
      <c r="F19" s="39"/>
      <c r="G19" s="39">
        <v>14</v>
      </c>
      <c r="H19" s="39">
        <v>14</v>
      </c>
      <c r="I19" s="39">
        <v>13.2</v>
      </c>
      <c r="J19" s="39">
        <v>14.4</v>
      </c>
      <c r="K19" s="39">
        <v>13.2</v>
      </c>
      <c r="L19" s="28">
        <v>14</v>
      </c>
      <c r="M19" s="20"/>
      <c r="N19" s="20"/>
      <c r="O19" s="20"/>
      <c r="P19" s="20"/>
      <c r="Q19" s="193">
        <v>4</v>
      </c>
      <c r="R19" s="194">
        <v>11.2</v>
      </c>
      <c r="S19" s="39">
        <v>12.8</v>
      </c>
      <c r="T19" s="39">
        <v>12.4</v>
      </c>
      <c r="U19" s="39">
        <v>12.4</v>
      </c>
      <c r="V19" s="39">
        <v>13.6</v>
      </c>
      <c r="W19" s="39">
        <v>14</v>
      </c>
      <c r="X19" s="39">
        <v>13.2</v>
      </c>
      <c r="Y19" s="39">
        <v>14</v>
      </c>
      <c r="Z19" s="28">
        <v>12.8</v>
      </c>
      <c r="AA19" s="20"/>
      <c r="AB19" s="20"/>
      <c r="AC19" s="20"/>
      <c r="AD19" s="20"/>
      <c r="AE19" s="20"/>
      <c r="AF19" s="20"/>
    </row>
    <row r="20" spans="1:32" x14ac:dyDescent="0.2">
      <c r="A20" s="193">
        <v>6</v>
      </c>
      <c r="B20" s="194">
        <v>13.6</v>
      </c>
      <c r="C20" s="39">
        <v>14</v>
      </c>
      <c r="D20" s="39"/>
      <c r="E20" s="39">
        <v>13.6</v>
      </c>
      <c r="F20" s="39"/>
      <c r="G20" s="39">
        <v>14</v>
      </c>
      <c r="H20" s="39">
        <v>13.6</v>
      </c>
      <c r="I20" s="39">
        <v>14.4</v>
      </c>
      <c r="J20" s="39">
        <v>13.2</v>
      </c>
      <c r="K20" s="39">
        <v>13.2</v>
      </c>
      <c r="L20" s="28">
        <v>13.6</v>
      </c>
      <c r="M20" s="20"/>
      <c r="N20" s="20"/>
      <c r="O20" s="20"/>
      <c r="P20" s="20"/>
      <c r="Q20" s="193">
        <v>6</v>
      </c>
      <c r="R20" s="194">
        <v>13.6</v>
      </c>
      <c r="S20" s="39">
        <v>12.8</v>
      </c>
      <c r="T20" s="39">
        <v>12.8</v>
      </c>
      <c r="U20" s="39">
        <v>12</v>
      </c>
      <c r="V20" s="39">
        <v>12.4</v>
      </c>
      <c r="W20" s="39">
        <v>12.4</v>
      </c>
      <c r="X20" s="39">
        <v>13.2</v>
      </c>
      <c r="Y20" s="39">
        <v>8.8000000000000007</v>
      </c>
      <c r="Z20" s="28">
        <v>11.6</v>
      </c>
      <c r="AA20" s="20"/>
      <c r="AB20" s="20"/>
      <c r="AC20" s="20"/>
      <c r="AD20" s="20"/>
      <c r="AE20" s="20"/>
      <c r="AF20" s="20"/>
    </row>
    <row r="21" spans="1:32" ht="17" thickBot="1" x14ac:dyDescent="0.25">
      <c r="A21" s="195">
        <v>8</v>
      </c>
      <c r="B21" s="196">
        <v>12</v>
      </c>
      <c r="C21" s="40">
        <v>12.4</v>
      </c>
      <c r="D21" s="40"/>
      <c r="E21" s="40">
        <v>12</v>
      </c>
      <c r="F21" s="40"/>
      <c r="G21" s="40">
        <v>12.8</v>
      </c>
      <c r="H21" s="40">
        <v>12.8</v>
      </c>
      <c r="I21" s="40">
        <v>13.2</v>
      </c>
      <c r="J21" s="40">
        <v>12</v>
      </c>
      <c r="K21" s="40">
        <v>13.2</v>
      </c>
      <c r="L21" s="30">
        <v>12</v>
      </c>
      <c r="M21" s="20"/>
      <c r="N21" s="20"/>
      <c r="O21" s="20"/>
      <c r="P21" s="20"/>
      <c r="Q21" s="195">
        <v>8</v>
      </c>
      <c r="R21" s="196">
        <v>12</v>
      </c>
      <c r="S21" s="40">
        <v>12</v>
      </c>
      <c r="T21" s="40">
        <v>12.4</v>
      </c>
      <c r="U21" s="40">
        <v>13.6</v>
      </c>
      <c r="V21" s="40">
        <v>12.4</v>
      </c>
      <c r="W21" s="40">
        <v>12.4</v>
      </c>
      <c r="X21" s="40">
        <v>12</v>
      </c>
      <c r="Y21" s="40">
        <v>11.6</v>
      </c>
      <c r="Z21" s="30">
        <v>11.6</v>
      </c>
      <c r="AA21" s="20"/>
      <c r="AB21" s="20"/>
      <c r="AC21" s="20"/>
      <c r="AD21" s="20"/>
      <c r="AE21" s="20"/>
      <c r="AF21" s="20"/>
    </row>
    <row r="22" spans="1:32" x14ac:dyDescent="0.2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</row>
    <row r="23" spans="1:32" x14ac:dyDescent="0.2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</row>
    <row r="24" spans="1:32" ht="19" thickBot="1" x14ac:dyDescent="0.25">
      <c r="A24" s="44"/>
      <c r="B24" s="386" t="s">
        <v>202</v>
      </c>
      <c r="C24" s="386"/>
      <c r="D24" s="386"/>
      <c r="E24" s="386"/>
      <c r="F24" s="386"/>
      <c r="G24" s="386"/>
      <c r="H24" s="386"/>
      <c r="I24" s="386"/>
      <c r="J24" s="386"/>
      <c r="K24" s="386"/>
      <c r="L24" s="386"/>
      <c r="M24" s="386"/>
      <c r="N24" s="386"/>
      <c r="O24" s="386"/>
      <c r="P24" s="386"/>
      <c r="Q24" s="44"/>
      <c r="R24" s="386" t="s">
        <v>203</v>
      </c>
      <c r="S24" s="386"/>
      <c r="T24" s="386"/>
      <c r="U24" s="386"/>
      <c r="V24" s="386"/>
      <c r="W24" s="386"/>
      <c r="X24" s="386"/>
      <c r="Y24" s="386"/>
      <c r="Z24" s="386"/>
      <c r="AA24" s="386"/>
      <c r="AB24" s="386"/>
      <c r="AC24" s="386"/>
      <c r="AD24" s="386"/>
      <c r="AE24" s="386"/>
      <c r="AF24" s="386"/>
    </row>
    <row r="25" spans="1:32" x14ac:dyDescent="0.2">
      <c r="A25" s="191" t="s">
        <v>181</v>
      </c>
      <c r="B25" s="16" t="s">
        <v>204</v>
      </c>
      <c r="C25" s="10" t="s">
        <v>205</v>
      </c>
      <c r="D25" s="10" t="s">
        <v>206</v>
      </c>
      <c r="E25" s="10" t="s">
        <v>207</v>
      </c>
      <c r="F25" s="10" t="s">
        <v>208</v>
      </c>
      <c r="G25" s="10" t="s">
        <v>209</v>
      </c>
      <c r="H25" s="10" t="s">
        <v>210</v>
      </c>
      <c r="I25" s="10" t="s">
        <v>211</v>
      </c>
      <c r="J25" s="10" t="s">
        <v>212</v>
      </c>
      <c r="K25" s="11" t="s">
        <v>213</v>
      </c>
      <c r="L25" s="42"/>
      <c r="M25" s="42"/>
      <c r="N25" s="42"/>
      <c r="O25" s="42"/>
      <c r="P25" s="42"/>
      <c r="Q25" s="192" t="s">
        <v>181</v>
      </c>
      <c r="R25" s="16" t="s">
        <v>214</v>
      </c>
      <c r="S25" s="10" t="s">
        <v>215</v>
      </c>
      <c r="T25" s="10" t="s">
        <v>216</v>
      </c>
      <c r="U25" s="10" t="s">
        <v>217</v>
      </c>
      <c r="V25" s="10" t="s">
        <v>218</v>
      </c>
      <c r="W25" s="10" t="s">
        <v>219</v>
      </c>
      <c r="X25" s="10" t="s">
        <v>220</v>
      </c>
      <c r="Y25" s="10" t="s">
        <v>221</v>
      </c>
      <c r="Z25" s="10" t="s">
        <v>222</v>
      </c>
      <c r="AA25" s="11" t="s">
        <v>223</v>
      </c>
      <c r="AB25" s="42"/>
      <c r="AC25" s="42"/>
      <c r="AD25" s="42"/>
      <c r="AE25" s="42"/>
      <c r="AF25" s="42"/>
    </row>
    <row r="26" spans="1:32" x14ac:dyDescent="0.2">
      <c r="A26" s="193">
        <v>0</v>
      </c>
      <c r="B26" s="194">
        <v>12.8</v>
      </c>
      <c r="C26" s="39">
        <v>12.8</v>
      </c>
      <c r="D26" s="39">
        <v>11.2</v>
      </c>
      <c r="E26" s="39">
        <v>12.4</v>
      </c>
      <c r="F26" s="39">
        <v>14</v>
      </c>
      <c r="G26" s="39">
        <v>14</v>
      </c>
      <c r="H26" s="39">
        <v>13.2</v>
      </c>
      <c r="I26" s="39">
        <v>14.4</v>
      </c>
      <c r="J26" s="39">
        <v>14</v>
      </c>
      <c r="K26" s="28">
        <v>14</v>
      </c>
      <c r="L26" s="20"/>
      <c r="M26" s="20"/>
      <c r="N26" s="20"/>
      <c r="O26" s="20"/>
      <c r="P26" s="20"/>
      <c r="Q26" s="193">
        <v>0</v>
      </c>
      <c r="R26" s="194">
        <v>12.8</v>
      </c>
      <c r="S26" s="39">
        <v>12.8</v>
      </c>
      <c r="T26" s="39">
        <v>13.1</v>
      </c>
      <c r="U26" s="39">
        <v>11.9</v>
      </c>
      <c r="V26" s="39">
        <v>12.1</v>
      </c>
      <c r="W26" s="39">
        <v>14</v>
      </c>
      <c r="X26" s="39">
        <v>14</v>
      </c>
      <c r="Y26" s="39">
        <v>14.8</v>
      </c>
      <c r="Z26" s="39">
        <v>12</v>
      </c>
      <c r="AA26" s="28">
        <v>13.2</v>
      </c>
      <c r="AB26" s="20"/>
      <c r="AC26" s="20"/>
      <c r="AD26" s="20"/>
      <c r="AE26" s="20"/>
      <c r="AF26" s="20"/>
    </row>
    <row r="27" spans="1:32" x14ac:dyDescent="0.2">
      <c r="A27" s="193">
        <v>2</v>
      </c>
      <c r="B27" s="194">
        <v>14.8</v>
      </c>
      <c r="C27" s="39">
        <v>14.4</v>
      </c>
      <c r="D27" s="39">
        <v>14.4</v>
      </c>
      <c r="E27" s="39">
        <v>14.4</v>
      </c>
      <c r="F27" s="39">
        <v>14.4</v>
      </c>
      <c r="G27" s="39">
        <v>13.6</v>
      </c>
      <c r="H27" s="39">
        <v>13.6</v>
      </c>
      <c r="I27" s="39">
        <v>13.6</v>
      </c>
      <c r="J27" s="39">
        <v>15.2</v>
      </c>
      <c r="K27" s="28">
        <v>14.4</v>
      </c>
      <c r="L27" s="20"/>
      <c r="M27" s="20"/>
      <c r="N27" s="20"/>
      <c r="O27" s="20"/>
      <c r="P27" s="20"/>
      <c r="Q27" s="193">
        <v>2</v>
      </c>
      <c r="R27" s="194">
        <v>13.6</v>
      </c>
      <c r="S27" s="39">
        <v>12</v>
      </c>
      <c r="T27" s="39">
        <v>13.2</v>
      </c>
      <c r="U27" s="39">
        <v>13.2</v>
      </c>
      <c r="V27" s="39">
        <v>13.2</v>
      </c>
      <c r="W27" s="39">
        <v>13.2</v>
      </c>
      <c r="X27" s="39">
        <v>14</v>
      </c>
      <c r="Y27" s="39">
        <v>14.4</v>
      </c>
      <c r="Z27" s="39">
        <v>11.6</v>
      </c>
      <c r="AA27" s="28">
        <v>12</v>
      </c>
      <c r="AB27" s="20"/>
      <c r="AC27" s="20"/>
      <c r="AD27" s="20"/>
      <c r="AE27" s="20"/>
      <c r="AF27" s="20"/>
    </row>
    <row r="28" spans="1:32" x14ac:dyDescent="0.2">
      <c r="A28" s="193">
        <v>4</v>
      </c>
      <c r="B28" s="194">
        <v>12.8</v>
      </c>
      <c r="C28" s="39">
        <v>14.4</v>
      </c>
      <c r="D28" s="39">
        <v>13.2</v>
      </c>
      <c r="E28" s="39">
        <v>13.2</v>
      </c>
      <c r="F28" s="39">
        <v>13.2</v>
      </c>
      <c r="G28" s="39">
        <v>12.8</v>
      </c>
      <c r="H28" s="39">
        <v>13.6</v>
      </c>
      <c r="I28" s="39">
        <v>14.4</v>
      </c>
      <c r="J28" s="39">
        <v>14.4</v>
      </c>
      <c r="K28" s="28">
        <v>13.6</v>
      </c>
      <c r="L28" s="20"/>
      <c r="M28" s="20"/>
      <c r="N28" s="20"/>
      <c r="O28" s="20"/>
      <c r="P28" s="20"/>
      <c r="Q28" s="193">
        <v>4</v>
      </c>
      <c r="R28" s="194">
        <v>11.2</v>
      </c>
      <c r="S28" s="39">
        <v>12.8</v>
      </c>
      <c r="T28" s="39">
        <v>12.8</v>
      </c>
      <c r="U28" s="39">
        <v>12.8</v>
      </c>
      <c r="V28" s="39">
        <v>12.8</v>
      </c>
      <c r="W28" s="39">
        <v>13.6</v>
      </c>
      <c r="X28" s="39">
        <v>12.8</v>
      </c>
      <c r="Y28" s="39">
        <v>15.2</v>
      </c>
      <c r="Z28" s="39">
        <v>13.6</v>
      </c>
      <c r="AA28" s="28">
        <v>12.4</v>
      </c>
      <c r="AB28" s="20"/>
      <c r="AC28" s="20"/>
      <c r="AD28" s="20"/>
      <c r="AE28" s="20"/>
      <c r="AF28" s="20"/>
    </row>
    <row r="29" spans="1:32" x14ac:dyDescent="0.2">
      <c r="A29" s="193">
        <v>6</v>
      </c>
      <c r="B29" s="194">
        <v>12.4</v>
      </c>
      <c r="C29" s="39">
        <v>13.2</v>
      </c>
      <c r="D29" s="39">
        <v>12</v>
      </c>
      <c r="E29" s="39">
        <v>14.4</v>
      </c>
      <c r="F29" s="39">
        <v>13.6</v>
      </c>
      <c r="G29" s="39">
        <v>11.2</v>
      </c>
      <c r="H29" s="39">
        <v>12.4</v>
      </c>
      <c r="I29" s="39">
        <v>13.2</v>
      </c>
      <c r="J29" s="39">
        <v>13.2</v>
      </c>
      <c r="K29" s="28">
        <v>13.2</v>
      </c>
      <c r="L29" s="20"/>
      <c r="M29" s="20"/>
      <c r="N29" s="20"/>
      <c r="O29" s="20"/>
      <c r="P29" s="20"/>
      <c r="Q29" s="193">
        <v>6</v>
      </c>
      <c r="R29" s="194">
        <v>12</v>
      </c>
      <c r="S29" s="39">
        <v>12</v>
      </c>
      <c r="T29" s="39">
        <v>14.4</v>
      </c>
      <c r="U29" s="39">
        <v>14</v>
      </c>
      <c r="V29" s="39">
        <v>14</v>
      </c>
      <c r="W29" s="39">
        <v>12.8</v>
      </c>
      <c r="X29" s="39">
        <v>13.2</v>
      </c>
      <c r="Y29" s="39">
        <v>13.6</v>
      </c>
      <c r="Z29" s="39">
        <v>12.8</v>
      </c>
      <c r="AA29" s="28">
        <v>14</v>
      </c>
      <c r="AB29" s="20"/>
      <c r="AC29" s="20"/>
      <c r="AD29" s="20"/>
      <c r="AE29" s="20"/>
      <c r="AF29" s="20"/>
    </row>
    <row r="30" spans="1:32" ht="17" thickBot="1" x14ac:dyDescent="0.25">
      <c r="A30" s="195">
        <v>8</v>
      </c>
      <c r="B30" s="196">
        <v>15.2</v>
      </c>
      <c r="C30" s="40">
        <v>14.4</v>
      </c>
      <c r="D30" s="40">
        <v>14.4</v>
      </c>
      <c r="E30" s="40">
        <v>13.6</v>
      </c>
      <c r="F30" s="40">
        <v>13.2</v>
      </c>
      <c r="G30" s="40">
        <v>14</v>
      </c>
      <c r="H30" s="40">
        <v>12.8</v>
      </c>
      <c r="I30" s="40">
        <v>12.8</v>
      </c>
      <c r="J30" s="40">
        <v>11.6</v>
      </c>
      <c r="K30" s="30">
        <v>12</v>
      </c>
      <c r="L30" s="20"/>
      <c r="M30" s="20"/>
      <c r="N30" s="20"/>
      <c r="O30" s="20"/>
      <c r="P30" s="20"/>
      <c r="Q30" s="195">
        <v>8</v>
      </c>
      <c r="R30" s="196">
        <v>11.6</v>
      </c>
      <c r="S30" s="40">
        <v>11.6</v>
      </c>
      <c r="T30" s="40">
        <v>12</v>
      </c>
      <c r="U30" s="40">
        <v>12.8</v>
      </c>
      <c r="V30" s="40">
        <v>12</v>
      </c>
      <c r="W30" s="40">
        <v>12.8</v>
      </c>
      <c r="X30" s="40">
        <v>12.8</v>
      </c>
      <c r="Y30" s="40">
        <v>12.8</v>
      </c>
      <c r="Z30" s="40">
        <v>12</v>
      </c>
      <c r="AA30" s="30">
        <v>11.6</v>
      </c>
      <c r="AB30" s="20"/>
      <c r="AC30" s="20"/>
      <c r="AD30" s="20"/>
      <c r="AE30" s="20"/>
      <c r="AF30" s="20"/>
    </row>
    <row r="31" spans="1:32" x14ac:dyDescent="0.2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</row>
    <row r="32" spans="1:32" x14ac:dyDescent="0.2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</row>
    <row r="33" spans="1:32" x14ac:dyDescent="0.2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</row>
  </sheetData>
  <mergeCells count="4">
    <mergeCell ref="B15:P15"/>
    <mergeCell ref="R15:AF15"/>
    <mergeCell ref="B24:P24"/>
    <mergeCell ref="R24:AF2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A9D85-B485-E546-866C-83E2D8157A65}">
  <dimension ref="A1:B4"/>
  <sheetViews>
    <sheetView workbookViewId="0">
      <selection activeCell="H33" sqref="H33"/>
    </sheetView>
  </sheetViews>
  <sheetFormatPr baseColWidth="10" defaultColWidth="11.1640625" defaultRowHeight="16" x14ac:dyDescent="0.2"/>
  <cols>
    <col min="1" max="1" width="8.83203125" bestFit="1" customWidth="1"/>
    <col min="2" max="2" width="9" bestFit="1" customWidth="1"/>
  </cols>
  <sheetData>
    <row r="1" spans="1:2" x14ac:dyDescent="0.2">
      <c r="A1" s="25" t="s">
        <v>6</v>
      </c>
      <c r="B1" s="26" t="s">
        <v>7</v>
      </c>
    </row>
    <row r="2" spans="1:2" x14ac:dyDescent="0.2">
      <c r="A2" s="27">
        <v>50</v>
      </c>
      <c r="B2" s="28">
        <v>481</v>
      </c>
    </row>
    <row r="3" spans="1:2" x14ac:dyDescent="0.2">
      <c r="A3" s="27">
        <v>48.2</v>
      </c>
      <c r="B3" s="28">
        <v>456</v>
      </c>
    </row>
    <row r="4" spans="1:2" ht="17" thickBot="1" x14ac:dyDescent="0.25">
      <c r="A4" s="29">
        <v>46.5</v>
      </c>
      <c r="B4" s="30">
        <v>488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E3399-9C3A-CE45-AF92-FD82150DAB61}">
  <dimension ref="A1:AF29"/>
  <sheetViews>
    <sheetView workbookViewId="0">
      <selection sqref="A1:XFD1048576"/>
    </sheetView>
  </sheetViews>
  <sheetFormatPr baseColWidth="10" defaultColWidth="11.1640625" defaultRowHeight="16" x14ac:dyDescent="0.2"/>
  <cols>
    <col min="1" max="1" width="14.33203125" bestFit="1" customWidth="1"/>
    <col min="17" max="17" width="14.33203125" bestFit="1" customWidth="1"/>
  </cols>
  <sheetData>
    <row r="1" spans="1:32" x14ac:dyDescent="0.2">
      <c r="A1" s="1" t="s">
        <v>144</v>
      </c>
      <c r="B1" s="31" t="s">
        <v>144</v>
      </c>
      <c r="C1" s="31" t="s">
        <v>145</v>
      </c>
      <c r="D1" s="2" t="s">
        <v>145</v>
      </c>
    </row>
    <row r="2" spans="1:32" x14ac:dyDescent="0.2">
      <c r="A2" s="155" t="s">
        <v>147</v>
      </c>
      <c r="B2" s="156" t="s">
        <v>148</v>
      </c>
      <c r="C2" s="156" t="s">
        <v>147</v>
      </c>
      <c r="D2" s="157" t="s">
        <v>148</v>
      </c>
    </row>
    <row r="3" spans="1:32" x14ac:dyDescent="0.2">
      <c r="A3" s="27">
        <v>59.2</v>
      </c>
      <c r="B3" s="39">
        <v>52.7</v>
      </c>
      <c r="C3" s="39">
        <v>56.4</v>
      </c>
      <c r="D3" s="28">
        <v>53.3</v>
      </c>
    </row>
    <row r="4" spans="1:32" x14ac:dyDescent="0.2">
      <c r="A4" s="27">
        <v>59.5</v>
      </c>
      <c r="B4" s="39">
        <v>52.7</v>
      </c>
      <c r="C4" s="39">
        <v>57.6</v>
      </c>
      <c r="D4" s="28">
        <v>54.7</v>
      </c>
    </row>
    <row r="5" spans="1:32" x14ac:dyDescent="0.2">
      <c r="A5" s="27">
        <v>58.2</v>
      </c>
      <c r="B5" s="39">
        <v>54.8</v>
      </c>
      <c r="C5" s="39">
        <v>55.7</v>
      </c>
      <c r="D5" s="28">
        <v>52.2</v>
      </c>
    </row>
    <row r="6" spans="1:32" x14ac:dyDescent="0.2">
      <c r="A6" s="27">
        <v>61.4</v>
      </c>
      <c r="B6" s="39">
        <v>53.8</v>
      </c>
      <c r="C6" s="39">
        <v>57.9</v>
      </c>
      <c r="D6" s="28">
        <v>52</v>
      </c>
    </row>
    <row r="7" spans="1:32" x14ac:dyDescent="0.2">
      <c r="A7" s="27">
        <v>59.3</v>
      </c>
      <c r="B7" s="39">
        <v>53.6</v>
      </c>
      <c r="C7" s="39">
        <v>55.5</v>
      </c>
      <c r="D7" s="28">
        <v>54.1</v>
      </c>
    </row>
    <row r="8" spans="1:32" x14ac:dyDescent="0.2">
      <c r="A8" s="27">
        <v>57.8</v>
      </c>
      <c r="B8" s="39">
        <v>55.2</v>
      </c>
      <c r="C8" s="39">
        <v>55.2</v>
      </c>
      <c r="D8" s="28">
        <v>51.9</v>
      </c>
    </row>
    <row r="9" spans="1:32" x14ac:dyDescent="0.2">
      <c r="A9" s="27">
        <v>59.7</v>
      </c>
      <c r="B9" s="39">
        <v>53.3</v>
      </c>
      <c r="C9" s="39">
        <v>56.9</v>
      </c>
      <c r="D9" s="28">
        <v>50.3</v>
      </c>
    </row>
    <row r="10" spans="1:32" x14ac:dyDescent="0.2">
      <c r="A10" s="27">
        <v>61.4</v>
      </c>
      <c r="B10" s="39">
        <v>53.6</v>
      </c>
      <c r="C10" s="39">
        <v>58.8</v>
      </c>
      <c r="D10" s="28">
        <v>54.4</v>
      </c>
    </row>
    <row r="11" spans="1:32" x14ac:dyDescent="0.2">
      <c r="A11" s="27">
        <v>59.8</v>
      </c>
      <c r="B11" s="39">
        <v>52.4</v>
      </c>
      <c r="C11" s="39">
        <v>59.8</v>
      </c>
      <c r="D11" s="28">
        <v>51.6</v>
      </c>
    </row>
    <row r="12" spans="1:32" ht="17" thickBot="1" x14ac:dyDescent="0.25">
      <c r="A12" s="162"/>
      <c r="B12" s="40"/>
      <c r="C12" s="40">
        <v>58</v>
      </c>
      <c r="D12" s="30">
        <v>51.8</v>
      </c>
    </row>
    <row r="15" spans="1:32" ht="19" thickBot="1" x14ac:dyDescent="0.25">
      <c r="A15" s="42" t="s">
        <v>181</v>
      </c>
      <c r="B15" s="386" t="s">
        <v>179</v>
      </c>
      <c r="C15" s="386"/>
      <c r="D15" s="386"/>
      <c r="E15" s="386"/>
      <c r="F15" s="386"/>
      <c r="G15" s="386"/>
      <c r="H15" s="386"/>
      <c r="I15" s="386"/>
      <c r="J15" s="386"/>
      <c r="K15" s="386"/>
      <c r="L15" s="386"/>
      <c r="M15" s="386"/>
      <c r="N15" s="386"/>
      <c r="O15" s="386"/>
      <c r="P15" s="386"/>
      <c r="Q15" s="42" t="s">
        <v>181</v>
      </c>
      <c r="R15" s="386" t="s">
        <v>202</v>
      </c>
      <c r="S15" s="386"/>
      <c r="T15" s="386"/>
      <c r="U15" s="386"/>
      <c r="V15" s="386"/>
      <c r="W15" s="386"/>
      <c r="X15" s="386"/>
      <c r="Y15" s="386"/>
      <c r="Z15" s="386"/>
      <c r="AA15" s="386"/>
      <c r="AB15" s="386"/>
      <c r="AC15" s="386"/>
      <c r="AD15" s="386"/>
      <c r="AE15" s="386"/>
      <c r="AF15" s="386"/>
    </row>
    <row r="16" spans="1:32" x14ac:dyDescent="0.2">
      <c r="A16" s="192"/>
      <c r="B16" s="16" t="s">
        <v>182</v>
      </c>
      <c r="C16" s="10" t="s">
        <v>183</v>
      </c>
      <c r="D16" s="10" t="s">
        <v>184</v>
      </c>
      <c r="E16" s="10" t="s">
        <v>185</v>
      </c>
      <c r="F16" s="10" t="s">
        <v>186</v>
      </c>
      <c r="G16" s="10" t="s">
        <v>187</v>
      </c>
      <c r="H16" s="10" t="s">
        <v>188</v>
      </c>
      <c r="I16" s="10" t="s">
        <v>189</v>
      </c>
      <c r="J16" s="10" t="s">
        <v>190</v>
      </c>
      <c r="K16" s="10" t="s">
        <v>191</v>
      </c>
      <c r="L16" s="11" t="s">
        <v>192</v>
      </c>
      <c r="M16" s="197"/>
      <c r="N16" s="197"/>
      <c r="O16" s="197"/>
      <c r="P16" s="197"/>
      <c r="Q16" s="192"/>
      <c r="R16" s="16" t="s">
        <v>204</v>
      </c>
      <c r="S16" s="10" t="s">
        <v>205</v>
      </c>
      <c r="T16" s="10" t="s">
        <v>206</v>
      </c>
      <c r="U16" s="10" t="s">
        <v>207</v>
      </c>
      <c r="V16" s="10" t="s">
        <v>208</v>
      </c>
      <c r="W16" s="10" t="s">
        <v>209</v>
      </c>
      <c r="X16" s="10" t="s">
        <v>210</v>
      </c>
      <c r="Y16" s="10" t="s">
        <v>211</v>
      </c>
      <c r="Z16" s="10" t="s">
        <v>212</v>
      </c>
      <c r="AA16" s="11" t="s">
        <v>213</v>
      </c>
      <c r="AB16" s="197"/>
      <c r="AC16" s="197"/>
      <c r="AD16" s="197"/>
      <c r="AE16" s="197"/>
      <c r="AF16" s="197"/>
    </row>
    <row r="17" spans="1:32" x14ac:dyDescent="0.2">
      <c r="A17" s="193">
        <v>0</v>
      </c>
      <c r="B17" s="194">
        <v>61.3</v>
      </c>
      <c r="C17" s="39">
        <v>64</v>
      </c>
      <c r="D17" s="39">
        <v>62.8</v>
      </c>
      <c r="E17" s="39">
        <v>61</v>
      </c>
      <c r="F17" s="39">
        <v>63.4</v>
      </c>
      <c r="G17" s="39">
        <v>63.2</v>
      </c>
      <c r="H17" s="39">
        <v>59.9</v>
      </c>
      <c r="I17" s="39">
        <v>59.5</v>
      </c>
      <c r="J17" s="39">
        <v>62.5</v>
      </c>
      <c r="K17" s="39">
        <v>63.2</v>
      </c>
      <c r="L17" s="28">
        <v>64.2</v>
      </c>
      <c r="M17" s="198"/>
      <c r="N17" s="198"/>
      <c r="O17" s="198"/>
      <c r="P17" s="198"/>
      <c r="Q17" s="193">
        <v>0</v>
      </c>
      <c r="R17" s="194">
        <v>60.4</v>
      </c>
      <c r="S17" s="39">
        <v>61.4</v>
      </c>
      <c r="T17" s="39">
        <v>61.4</v>
      </c>
      <c r="U17" s="39">
        <v>60.9</v>
      </c>
      <c r="V17" s="39">
        <v>59.7</v>
      </c>
      <c r="W17" s="39">
        <v>60.7</v>
      </c>
      <c r="X17" s="39">
        <v>58.3</v>
      </c>
      <c r="Y17" s="39">
        <v>59</v>
      </c>
      <c r="Z17" s="39">
        <v>60.5</v>
      </c>
      <c r="AA17" s="28">
        <v>59.9</v>
      </c>
      <c r="AB17" s="198"/>
      <c r="AC17" s="198"/>
      <c r="AD17" s="198"/>
      <c r="AE17" s="198"/>
      <c r="AF17" s="198"/>
    </row>
    <row r="18" spans="1:32" x14ac:dyDescent="0.2">
      <c r="A18" s="193">
        <v>2</v>
      </c>
      <c r="B18" s="194">
        <v>60</v>
      </c>
      <c r="C18" s="39">
        <v>59.2</v>
      </c>
      <c r="D18" s="39"/>
      <c r="E18" s="39">
        <v>59.2</v>
      </c>
      <c r="F18" s="39">
        <v>60.8</v>
      </c>
      <c r="G18" s="39">
        <v>61.5</v>
      </c>
      <c r="H18" s="39"/>
      <c r="I18" s="39">
        <v>61.3</v>
      </c>
      <c r="J18" s="39">
        <v>60.8</v>
      </c>
      <c r="K18" s="39">
        <v>58.7</v>
      </c>
      <c r="L18" s="28">
        <v>61.9</v>
      </c>
      <c r="M18" s="198"/>
      <c r="N18" s="198"/>
      <c r="O18" s="198"/>
      <c r="P18" s="198"/>
      <c r="Q18" s="193">
        <v>2</v>
      </c>
      <c r="R18" s="194">
        <v>58.3</v>
      </c>
      <c r="S18" s="39">
        <v>58.1</v>
      </c>
      <c r="T18" s="39">
        <v>58.1</v>
      </c>
      <c r="U18" s="39">
        <v>58</v>
      </c>
      <c r="V18" s="39">
        <v>57.7</v>
      </c>
      <c r="W18" s="39">
        <v>58.6</v>
      </c>
      <c r="X18" s="39">
        <v>57.5</v>
      </c>
      <c r="Y18" s="39">
        <v>60.9</v>
      </c>
      <c r="Z18" s="39">
        <v>58</v>
      </c>
      <c r="AA18" s="28">
        <v>57.4</v>
      </c>
      <c r="AB18" s="198"/>
      <c r="AC18" s="198"/>
      <c r="AD18" s="198"/>
      <c r="AE18" s="198"/>
      <c r="AF18" s="198"/>
    </row>
    <row r="19" spans="1:32" x14ac:dyDescent="0.2">
      <c r="A19" s="193">
        <v>4</v>
      </c>
      <c r="B19" s="194">
        <v>62.6</v>
      </c>
      <c r="C19" s="39">
        <v>58</v>
      </c>
      <c r="D19" s="39"/>
      <c r="E19" s="39">
        <v>59</v>
      </c>
      <c r="F19" s="39"/>
      <c r="G19" s="39">
        <v>60.9</v>
      </c>
      <c r="H19" s="39">
        <v>58.4</v>
      </c>
      <c r="I19" s="39">
        <v>60.3</v>
      </c>
      <c r="J19" s="39">
        <v>58</v>
      </c>
      <c r="K19" s="39">
        <v>62.3</v>
      </c>
      <c r="L19" s="28">
        <v>60.3</v>
      </c>
      <c r="M19" s="198"/>
      <c r="N19" s="198"/>
      <c r="O19" s="198"/>
      <c r="P19" s="198"/>
      <c r="Q19" s="193">
        <v>4</v>
      </c>
      <c r="R19" s="194">
        <v>57.6</v>
      </c>
      <c r="S19" s="39">
        <v>58.6</v>
      </c>
      <c r="T19" s="39">
        <v>56.4</v>
      </c>
      <c r="U19" s="39">
        <v>57.3</v>
      </c>
      <c r="V19" s="39">
        <v>58.5</v>
      </c>
      <c r="W19" s="39">
        <v>57.8</v>
      </c>
      <c r="X19" s="39">
        <v>57</v>
      </c>
      <c r="Y19" s="39">
        <v>58.9</v>
      </c>
      <c r="Z19" s="39">
        <v>58.6</v>
      </c>
      <c r="AA19" s="28">
        <v>58.5</v>
      </c>
      <c r="AB19" s="198"/>
      <c r="AC19" s="198"/>
      <c r="AD19" s="198"/>
      <c r="AE19" s="198"/>
      <c r="AF19" s="198"/>
    </row>
    <row r="20" spans="1:32" x14ac:dyDescent="0.2">
      <c r="A20" s="193">
        <v>6</v>
      </c>
      <c r="B20" s="194">
        <v>59.7</v>
      </c>
      <c r="C20" s="39">
        <v>58.5</v>
      </c>
      <c r="D20" s="39"/>
      <c r="E20" s="39">
        <v>60.2</v>
      </c>
      <c r="F20" s="39"/>
      <c r="G20" s="39">
        <v>59.5</v>
      </c>
      <c r="H20" s="39">
        <v>58.3</v>
      </c>
      <c r="I20" s="39">
        <v>58.8</v>
      </c>
      <c r="J20" s="39">
        <v>60.8</v>
      </c>
      <c r="K20" s="39">
        <v>59.7</v>
      </c>
      <c r="L20" s="28">
        <v>59.2</v>
      </c>
      <c r="M20" s="198"/>
      <c r="N20" s="198"/>
      <c r="O20" s="198"/>
      <c r="P20" s="198"/>
      <c r="Q20" s="193">
        <v>6</v>
      </c>
      <c r="R20" s="194">
        <v>56.9</v>
      </c>
      <c r="S20" s="39">
        <v>58</v>
      </c>
      <c r="T20" s="39">
        <v>56.2</v>
      </c>
      <c r="U20" s="39">
        <v>56.4</v>
      </c>
      <c r="V20" s="39">
        <v>57.9</v>
      </c>
      <c r="W20" s="39">
        <v>58.4</v>
      </c>
      <c r="X20" s="39">
        <v>56.9</v>
      </c>
      <c r="Y20" s="39">
        <v>59.1</v>
      </c>
      <c r="Z20" s="39">
        <v>59.4</v>
      </c>
      <c r="AA20" s="28">
        <v>58.5</v>
      </c>
      <c r="AB20" s="198"/>
      <c r="AC20" s="198"/>
      <c r="AD20" s="198"/>
      <c r="AE20" s="198"/>
      <c r="AF20" s="198"/>
    </row>
    <row r="21" spans="1:32" ht="17" thickBot="1" x14ac:dyDescent="0.25">
      <c r="A21" s="195">
        <v>8</v>
      </c>
      <c r="B21" s="196">
        <v>59.2</v>
      </c>
      <c r="C21" s="40">
        <v>59.5</v>
      </c>
      <c r="D21" s="40"/>
      <c r="E21" s="40">
        <v>58.2</v>
      </c>
      <c r="F21" s="40"/>
      <c r="G21" s="40">
        <v>61.4</v>
      </c>
      <c r="H21" s="40">
        <v>59.3</v>
      </c>
      <c r="I21" s="40">
        <v>57.8</v>
      </c>
      <c r="J21" s="40">
        <v>59.7</v>
      </c>
      <c r="K21" s="40">
        <v>61.4</v>
      </c>
      <c r="L21" s="30">
        <v>59.8</v>
      </c>
      <c r="M21" s="198"/>
      <c r="N21" s="198"/>
      <c r="O21" s="198"/>
      <c r="P21" s="198"/>
      <c r="Q21" s="195">
        <v>8</v>
      </c>
      <c r="R21" s="196">
        <v>56.4</v>
      </c>
      <c r="S21" s="40">
        <v>57.6</v>
      </c>
      <c r="T21" s="40">
        <v>55.7</v>
      </c>
      <c r="U21" s="40">
        <v>57.9</v>
      </c>
      <c r="V21" s="40">
        <v>55.5</v>
      </c>
      <c r="W21" s="40">
        <v>55.2</v>
      </c>
      <c r="X21" s="40">
        <v>56.9</v>
      </c>
      <c r="Y21" s="40">
        <v>58.8</v>
      </c>
      <c r="Z21" s="40">
        <v>59.8</v>
      </c>
      <c r="AA21" s="30">
        <v>58</v>
      </c>
      <c r="AB21" s="198"/>
      <c r="AC21" s="198"/>
      <c r="AD21" s="198"/>
      <c r="AE21" s="198"/>
      <c r="AF21" s="198"/>
    </row>
    <row r="23" spans="1:32" ht="19" thickBot="1" x14ac:dyDescent="0.25">
      <c r="A23" s="42" t="s">
        <v>181</v>
      </c>
      <c r="B23" s="386" t="s">
        <v>180</v>
      </c>
      <c r="C23" s="386"/>
      <c r="D23" s="386"/>
      <c r="E23" s="386"/>
      <c r="F23" s="386"/>
      <c r="G23" s="386"/>
      <c r="H23" s="386"/>
      <c r="I23" s="386"/>
      <c r="J23" s="386"/>
      <c r="K23" s="386"/>
      <c r="L23" s="386"/>
      <c r="M23" s="386"/>
      <c r="N23" s="386"/>
      <c r="O23" s="386"/>
      <c r="P23" s="386"/>
      <c r="Q23" s="42" t="s">
        <v>181</v>
      </c>
      <c r="R23" s="386" t="s">
        <v>203</v>
      </c>
      <c r="S23" s="386"/>
      <c r="T23" s="386"/>
      <c r="U23" s="386"/>
      <c r="V23" s="386"/>
      <c r="W23" s="386"/>
      <c r="X23" s="386"/>
      <c r="Y23" s="386"/>
      <c r="Z23" s="386"/>
      <c r="AA23" s="386"/>
      <c r="AB23" s="386"/>
      <c r="AC23" s="386"/>
      <c r="AD23" s="386"/>
      <c r="AE23" s="386"/>
      <c r="AF23" s="386"/>
    </row>
    <row r="24" spans="1:32" x14ac:dyDescent="0.2">
      <c r="A24" s="192"/>
      <c r="B24" s="16" t="s">
        <v>193</v>
      </c>
      <c r="C24" s="10" t="s">
        <v>194</v>
      </c>
      <c r="D24" s="10" t="s">
        <v>195</v>
      </c>
      <c r="E24" s="10" t="s">
        <v>196</v>
      </c>
      <c r="F24" s="10" t="s">
        <v>197</v>
      </c>
      <c r="G24" s="10" t="s">
        <v>198</v>
      </c>
      <c r="H24" s="10" t="s">
        <v>199</v>
      </c>
      <c r="I24" s="10" t="s">
        <v>200</v>
      </c>
      <c r="J24" s="11" t="s">
        <v>201</v>
      </c>
      <c r="K24" s="197"/>
      <c r="L24" s="197"/>
      <c r="M24" s="197"/>
      <c r="N24" s="197"/>
      <c r="O24" s="197"/>
      <c r="P24" s="197"/>
      <c r="Q24" s="192"/>
      <c r="R24" s="16" t="s">
        <v>214</v>
      </c>
      <c r="S24" s="10" t="s">
        <v>215</v>
      </c>
      <c r="T24" s="10" t="s">
        <v>216</v>
      </c>
      <c r="U24" s="10" t="s">
        <v>217</v>
      </c>
      <c r="V24" s="10" t="s">
        <v>218</v>
      </c>
      <c r="W24" s="10" t="s">
        <v>219</v>
      </c>
      <c r="X24" s="10" t="s">
        <v>220</v>
      </c>
      <c r="Y24" s="10" t="s">
        <v>221</v>
      </c>
      <c r="Z24" s="10" t="s">
        <v>222</v>
      </c>
      <c r="AA24" s="11" t="s">
        <v>223</v>
      </c>
      <c r="AB24" s="42"/>
      <c r="AC24" s="42"/>
      <c r="AD24" s="42"/>
      <c r="AE24" s="42"/>
      <c r="AF24" s="42"/>
    </row>
    <row r="25" spans="1:32" x14ac:dyDescent="0.2">
      <c r="A25" s="193">
        <v>0</v>
      </c>
      <c r="B25" s="194">
        <v>62.5</v>
      </c>
      <c r="C25" s="39">
        <v>62.7</v>
      </c>
      <c r="D25" s="39">
        <v>64.400000000000006</v>
      </c>
      <c r="E25" s="39">
        <v>64.2</v>
      </c>
      <c r="F25" s="39">
        <v>61.9</v>
      </c>
      <c r="G25" s="39">
        <v>62.8</v>
      </c>
      <c r="H25" s="39">
        <v>60.1</v>
      </c>
      <c r="I25" s="39">
        <v>59.8</v>
      </c>
      <c r="J25" s="28">
        <v>65.2</v>
      </c>
      <c r="K25" s="198"/>
      <c r="L25" s="198"/>
      <c r="M25" s="198"/>
      <c r="N25" s="198"/>
      <c r="O25" s="198"/>
      <c r="P25" s="198"/>
      <c r="Q25" s="193">
        <v>0</v>
      </c>
      <c r="R25" s="194">
        <v>61.2</v>
      </c>
      <c r="S25" s="39">
        <v>61.7</v>
      </c>
      <c r="T25" s="39">
        <v>61.7</v>
      </c>
      <c r="U25" s="39">
        <v>59.8</v>
      </c>
      <c r="V25" s="39">
        <v>62</v>
      </c>
      <c r="W25" s="39">
        <v>62.8</v>
      </c>
      <c r="X25" s="39">
        <v>61.3</v>
      </c>
      <c r="Y25" s="39">
        <v>58.5</v>
      </c>
      <c r="Z25" s="39">
        <v>61.8</v>
      </c>
      <c r="AA25" s="28">
        <v>62.6</v>
      </c>
      <c r="AB25" s="20"/>
      <c r="AC25" s="20"/>
      <c r="AD25" s="20"/>
      <c r="AE25" s="20"/>
      <c r="AF25" s="20"/>
    </row>
    <row r="26" spans="1:32" x14ac:dyDescent="0.2">
      <c r="A26" s="193">
        <v>2</v>
      </c>
      <c r="B26" s="194">
        <v>50.9</v>
      </c>
      <c r="C26" s="39">
        <v>50.8</v>
      </c>
      <c r="D26" s="39">
        <v>57.7</v>
      </c>
      <c r="E26" s="39">
        <v>56.7</v>
      </c>
      <c r="F26" s="39">
        <v>57.6</v>
      </c>
      <c r="G26" s="39">
        <v>58</v>
      </c>
      <c r="H26" s="39">
        <v>58.2</v>
      </c>
      <c r="I26" s="39">
        <v>57.9</v>
      </c>
      <c r="J26" s="28">
        <v>58</v>
      </c>
      <c r="K26" s="198"/>
      <c r="L26" s="198"/>
      <c r="M26" s="198"/>
      <c r="N26" s="198"/>
      <c r="O26" s="198"/>
      <c r="P26" s="198"/>
      <c r="Q26" s="193">
        <v>2</v>
      </c>
      <c r="R26" s="194">
        <v>55</v>
      </c>
      <c r="S26" s="39">
        <v>59.5</v>
      </c>
      <c r="T26" s="39">
        <v>57.1</v>
      </c>
      <c r="U26" s="39">
        <v>57.8</v>
      </c>
      <c r="V26" s="39">
        <v>58.3</v>
      </c>
      <c r="W26" s="39">
        <v>58.3</v>
      </c>
      <c r="X26" s="39">
        <v>56.1</v>
      </c>
      <c r="Y26" s="39">
        <v>57.2</v>
      </c>
      <c r="Z26" s="39">
        <v>52.5</v>
      </c>
      <c r="AA26" s="28">
        <v>55</v>
      </c>
      <c r="AB26" s="20"/>
      <c r="AC26" s="20"/>
      <c r="AD26" s="20"/>
      <c r="AE26" s="20"/>
      <c r="AF26" s="20"/>
    </row>
    <row r="27" spans="1:32" x14ac:dyDescent="0.2">
      <c r="A27" s="193">
        <v>4</v>
      </c>
      <c r="B27" s="194">
        <v>54.7</v>
      </c>
      <c r="C27" s="39">
        <v>54.8</v>
      </c>
      <c r="D27" s="39">
        <v>53.4</v>
      </c>
      <c r="E27" s="39">
        <v>53.1</v>
      </c>
      <c r="F27" s="39">
        <v>52.9</v>
      </c>
      <c r="G27" s="39">
        <v>53.7</v>
      </c>
      <c r="H27" s="39">
        <v>52.7</v>
      </c>
      <c r="I27" s="39">
        <v>55</v>
      </c>
      <c r="J27" s="28">
        <v>56.4</v>
      </c>
      <c r="K27" s="198"/>
      <c r="L27" s="198"/>
      <c r="M27" s="198"/>
      <c r="N27" s="198"/>
      <c r="O27" s="198"/>
      <c r="P27" s="198"/>
      <c r="Q27" s="193">
        <v>4</v>
      </c>
      <c r="R27" s="194">
        <v>51.2</v>
      </c>
      <c r="S27" s="39">
        <v>54.9</v>
      </c>
      <c r="T27" s="39">
        <v>55.7</v>
      </c>
      <c r="U27" s="39">
        <v>55.5</v>
      </c>
      <c r="V27" s="39">
        <v>56.2</v>
      </c>
      <c r="W27" s="39">
        <v>52.3</v>
      </c>
      <c r="X27" s="39">
        <v>55.4</v>
      </c>
      <c r="Y27" s="39">
        <v>54.9</v>
      </c>
      <c r="Z27" s="39">
        <v>54.4</v>
      </c>
      <c r="AA27" s="28">
        <v>54.9</v>
      </c>
      <c r="AB27" s="20"/>
      <c r="AC27" s="20"/>
      <c r="AD27" s="20"/>
      <c r="AE27" s="20"/>
      <c r="AF27" s="20"/>
    </row>
    <row r="28" spans="1:32" x14ac:dyDescent="0.2">
      <c r="A28" s="193">
        <v>6</v>
      </c>
      <c r="B28" s="194">
        <v>51.8</v>
      </c>
      <c r="C28" s="39">
        <v>52.9</v>
      </c>
      <c r="D28" s="39">
        <v>54.5</v>
      </c>
      <c r="E28" s="39">
        <v>53.4</v>
      </c>
      <c r="F28" s="39">
        <v>52.7</v>
      </c>
      <c r="G28" s="39">
        <v>54.2</v>
      </c>
      <c r="H28" s="39">
        <v>53</v>
      </c>
      <c r="I28" s="39">
        <v>51.5</v>
      </c>
      <c r="J28" s="28">
        <v>49.9</v>
      </c>
      <c r="K28" s="198"/>
      <c r="L28" s="198"/>
      <c r="M28" s="198"/>
      <c r="N28" s="198"/>
      <c r="O28" s="198"/>
      <c r="P28" s="198"/>
      <c r="Q28" s="193">
        <v>6</v>
      </c>
      <c r="R28" s="194">
        <v>51.3</v>
      </c>
      <c r="S28" s="39">
        <v>54.6</v>
      </c>
      <c r="T28" s="39">
        <v>50.9</v>
      </c>
      <c r="U28" s="39">
        <v>52</v>
      </c>
      <c r="V28" s="39">
        <v>52.3</v>
      </c>
      <c r="W28" s="39">
        <v>54.2</v>
      </c>
      <c r="X28" s="39">
        <v>50.6</v>
      </c>
      <c r="Y28" s="39">
        <v>53</v>
      </c>
      <c r="Z28" s="39">
        <v>52.4</v>
      </c>
      <c r="AA28" s="28">
        <v>53.9</v>
      </c>
      <c r="AB28" s="20"/>
      <c r="AC28" s="20"/>
      <c r="AD28" s="20"/>
      <c r="AE28" s="20"/>
      <c r="AF28" s="20"/>
    </row>
    <row r="29" spans="1:32" ht="17" thickBot="1" x14ac:dyDescent="0.25">
      <c r="A29" s="195">
        <v>8</v>
      </c>
      <c r="B29" s="196">
        <v>52.7</v>
      </c>
      <c r="C29" s="40">
        <v>52.7</v>
      </c>
      <c r="D29" s="40">
        <v>54.8</v>
      </c>
      <c r="E29" s="40">
        <v>53.8</v>
      </c>
      <c r="F29" s="40">
        <v>53.6</v>
      </c>
      <c r="G29" s="40">
        <v>55.2</v>
      </c>
      <c r="H29" s="40">
        <v>53.3</v>
      </c>
      <c r="I29" s="40">
        <v>53.6</v>
      </c>
      <c r="J29" s="30">
        <v>52.4</v>
      </c>
      <c r="K29" s="198"/>
      <c r="L29" s="198"/>
      <c r="M29" s="198"/>
      <c r="N29" s="198"/>
      <c r="O29" s="198"/>
      <c r="P29" s="198"/>
      <c r="Q29" s="195">
        <v>8</v>
      </c>
      <c r="R29" s="196">
        <v>53.3</v>
      </c>
      <c r="S29" s="40">
        <v>54.7</v>
      </c>
      <c r="T29" s="40">
        <v>52.2</v>
      </c>
      <c r="U29" s="40">
        <v>52</v>
      </c>
      <c r="V29" s="40">
        <v>54.1</v>
      </c>
      <c r="W29" s="40">
        <v>51.9</v>
      </c>
      <c r="X29" s="40">
        <v>50.3</v>
      </c>
      <c r="Y29" s="40">
        <v>54.4</v>
      </c>
      <c r="Z29" s="40">
        <v>51.6</v>
      </c>
      <c r="AA29" s="30">
        <v>51.8</v>
      </c>
      <c r="AB29" s="20"/>
      <c r="AC29" s="20"/>
      <c r="AD29" s="20"/>
      <c r="AE29" s="20"/>
      <c r="AF29" s="20"/>
    </row>
  </sheetData>
  <mergeCells count="4">
    <mergeCell ref="B15:P15"/>
    <mergeCell ref="R15:AF15"/>
    <mergeCell ref="B23:P23"/>
    <mergeCell ref="R23:AF23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00EC1-EDC1-1C4D-AEE3-6D7A0AA4DE1E}">
  <dimension ref="A1:AG31"/>
  <sheetViews>
    <sheetView workbookViewId="0">
      <selection sqref="A1:XFD1048576"/>
    </sheetView>
  </sheetViews>
  <sheetFormatPr baseColWidth="10" defaultColWidth="11.1640625" defaultRowHeight="16" x14ac:dyDescent="0.2"/>
  <cols>
    <col min="2" max="2" width="14.33203125" bestFit="1" customWidth="1"/>
    <col min="18" max="18" width="14.33203125" bestFit="1" customWidth="1"/>
  </cols>
  <sheetData>
    <row r="1" spans="1:33" x14ac:dyDescent="0.2">
      <c r="A1" s="1" t="s">
        <v>144</v>
      </c>
      <c r="B1" s="31" t="s">
        <v>144</v>
      </c>
      <c r="C1" s="31" t="s">
        <v>145</v>
      </c>
      <c r="D1" s="2" t="s">
        <v>145</v>
      </c>
    </row>
    <row r="2" spans="1:33" x14ac:dyDescent="0.2">
      <c r="A2" s="155" t="s">
        <v>147</v>
      </c>
      <c r="B2" s="156" t="s">
        <v>148</v>
      </c>
      <c r="C2" s="156" t="s">
        <v>147</v>
      </c>
      <c r="D2" s="157" t="s">
        <v>148</v>
      </c>
    </row>
    <row r="3" spans="1:33" x14ac:dyDescent="0.2">
      <c r="A3" s="27">
        <v>7.76</v>
      </c>
      <c r="B3" s="39">
        <v>9.24</v>
      </c>
      <c r="C3" s="39">
        <v>10</v>
      </c>
      <c r="D3" s="28">
        <v>9</v>
      </c>
    </row>
    <row r="4" spans="1:33" x14ac:dyDescent="0.2">
      <c r="A4" s="27">
        <v>8.08</v>
      </c>
      <c r="B4" s="39">
        <v>9</v>
      </c>
      <c r="C4" s="39">
        <v>9.36</v>
      </c>
      <c r="D4" s="28">
        <v>8.76</v>
      </c>
    </row>
    <row r="5" spans="1:33" x14ac:dyDescent="0.2">
      <c r="A5" s="27">
        <v>8</v>
      </c>
      <c r="B5" s="39">
        <v>9.36</v>
      </c>
      <c r="C5" s="39">
        <v>9.44</v>
      </c>
      <c r="D5" s="28">
        <v>9.2799999999999994</v>
      </c>
    </row>
    <row r="6" spans="1:33" x14ac:dyDescent="0.2">
      <c r="A6" s="27">
        <v>8.32</v>
      </c>
      <c r="B6" s="39">
        <v>10.44</v>
      </c>
      <c r="C6" s="39">
        <v>8.84</v>
      </c>
      <c r="D6" s="28">
        <v>9.56</v>
      </c>
    </row>
    <row r="7" spans="1:33" x14ac:dyDescent="0.2">
      <c r="A7" s="27">
        <v>8.64</v>
      </c>
      <c r="B7" s="39">
        <v>9.76</v>
      </c>
      <c r="C7" s="39">
        <v>8.48</v>
      </c>
      <c r="D7" s="28">
        <v>9.16</v>
      </c>
    </row>
    <row r="8" spans="1:33" x14ac:dyDescent="0.2">
      <c r="A8" s="27">
        <v>8.92</v>
      </c>
      <c r="B8" s="39">
        <v>9.1999999999999993</v>
      </c>
      <c r="C8" s="39">
        <v>9.1999999999999993</v>
      </c>
      <c r="D8" s="28">
        <v>9.64</v>
      </c>
    </row>
    <row r="9" spans="1:33" x14ac:dyDescent="0.2">
      <c r="A9" s="27">
        <v>7.8</v>
      </c>
      <c r="B9" s="39">
        <v>9.2799999999999994</v>
      </c>
      <c r="C9" s="39">
        <v>8.64</v>
      </c>
      <c r="D9" s="28">
        <v>10.119999999999999</v>
      </c>
    </row>
    <row r="10" spans="1:33" x14ac:dyDescent="0.2">
      <c r="A10" s="27">
        <v>8.24</v>
      </c>
      <c r="B10" s="39">
        <v>8.8800000000000008</v>
      </c>
      <c r="C10" s="39">
        <v>8.4</v>
      </c>
      <c r="D10" s="28">
        <v>9.44</v>
      </c>
    </row>
    <row r="11" spans="1:33" x14ac:dyDescent="0.2">
      <c r="A11" s="27">
        <v>7.44</v>
      </c>
      <c r="B11" s="39">
        <v>8.8800000000000008</v>
      </c>
      <c r="C11" s="39">
        <v>7.6</v>
      </c>
      <c r="D11" s="28">
        <v>8.8800000000000008</v>
      </c>
    </row>
    <row r="12" spans="1:33" ht="17" thickBot="1" x14ac:dyDescent="0.25">
      <c r="A12" s="162"/>
      <c r="B12" s="40"/>
      <c r="C12" s="40">
        <v>7.84</v>
      </c>
      <c r="D12" s="30">
        <v>8.7200000000000006</v>
      </c>
    </row>
    <row r="13" spans="1:33" x14ac:dyDescent="0.2">
      <c r="B13" s="20"/>
      <c r="C13" s="20"/>
      <c r="D13" s="20"/>
    </row>
    <row r="14" spans="1:33" x14ac:dyDescent="0.2"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</row>
    <row r="15" spans="1:33" ht="19" thickBot="1" x14ac:dyDescent="0.25">
      <c r="B15" s="42" t="s">
        <v>181</v>
      </c>
      <c r="C15" s="386" t="s">
        <v>179</v>
      </c>
      <c r="D15" s="386"/>
      <c r="E15" s="386"/>
      <c r="F15" s="386"/>
      <c r="G15" s="386"/>
      <c r="H15" s="386"/>
      <c r="I15" s="386"/>
      <c r="J15" s="386"/>
      <c r="K15" s="386"/>
      <c r="L15" s="386"/>
      <c r="M15" s="386"/>
      <c r="N15" s="386"/>
      <c r="O15" s="386"/>
      <c r="P15" s="386"/>
      <c r="Q15" s="386"/>
      <c r="R15" s="42" t="s">
        <v>181</v>
      </c>
      <c r="S15" s="386" t="s">
        <v>202</v>
      </c>
      <c r="T15" s="386"/>
      <c r="U15" s="386"/>
      <c r="V15" s="386"/>
      <c r="W15" s="386"/>
      <c r="X15" s="386"/>
      <c r="Y15" s="386"/>
      <c r="Z15" s="386"/>
      <c r="AA15" s="386"/>
      <c r="AB15" s="386"/>
      <c r="AC15" s="386"/>
      <c r="AD15" s="386"/>
      <c r="AE15" s="386"/>
      <c r="AF15" s="386"/>
      <c r="AG15" s="386"/>
    </row>
    <row r="16" spans="1:33" x14ac:dyDescent="0.2">
      <c r="B16" s="199"/>
      <c r="C16" s="9" t="s">
        <v>182</v>
      </c>
      <c r="D16" s="10" t="s">
        <v>183</v>
      </c>
      <c r="E16" s="10" t="s">
        <v>184</v>
      </c>
      <c r="F16" s="10" t="s">
        <v>185</v>
      </c>
      <c r="G16" s="10" t="s">
        <v>186</v>
      </c>
      <c r="H16" s="10" t="s">
        <v>187</v>
      </c>
      <c r="I16" s="10" t="s">
        <v>188</v>
      </c>
      <c r="J16" s="10" t="s">
        <v>189</v>
      </c>
      <c r="K16" s="10" t="s">
        <v>190</v>
      </c>
      <c r="L16" s="10" t="s">
        <v>191</v>
      </c>
      <c r="M16" s="11" t="s">
        <v>192</v>
      </c>
      <c r="N16" s="42"/>
      <c r="O16" s="42"/>
      <c r="P16" s="42"/>
      <c r="Q16" s="42"/>
      <c r="R16" s="199"/>
      <c r="S16" s="200" t="s">
        <v>204</v>
      </c>
      <c r="T16" s="201" t="s">
        <v>205</v>
      </c>
      <c r="U16" s="201" t="s">
        <v>206</v>
      </c>
      <c r="V16" s="201" t="s">
        <v>207</v>
      </c>
      <c r="W16" s="201" t="s">
        <v>208</v>
      </c>
      <c r="X16" s="201" t="s">
        <v>209</v>
      </c>
      <c r="Y16" s="201" t="s">
        <v>210</v>
      </c>
      <c r="Z16" s="201" t="s">
        <v>211</v>
      </c>
      <c r="AA16" s="201" t="s">
        <v>212</v>
      </c>
      <c r="AB16" s="202" t="s">
        <v>213</v>
      </c>
      <c r="AC16" s="42"/>
      <c r="AD16" s="42"/>
      <c r="AE16" s="42"/>
      <c r="AF16" s="42"/>
      <c r="AG16" s="42"/>
    </row>
    <row r="17" spans="2:33" x14ac:dyDescent="0.2">
      <c r="B17" s="203">
        <v>0</v>
      </c>
      <c r="C17" s="27">
        <v>7.76</v>
      </c>
      <c r="D17" s="39">
        <v>7.04</v>
      </c>
      <c r="E17" s="39">
        <v>7.44</v>
      </c>
      <c r="F17" s="39">
        <v>7.28</v>
      </c>
      <c r="G17" s="39">
        <v>7.84</v>
      </c>
      <c r="H17" s="39">
        <v>7.36</v>
      </c>
      <c r="I17" s="39">
        <v>8.36</v>
      </c>
      <c r="J17" s="39">
        <v>8.1999999999999993</v>
      </c>
      <c r="K17" s="39">
        <v>7.88</v>
      </c>
      <c r="L17" s="39">
        <v>6.16</v>
      </c>
      <c r="M17" s="28">
        <v>4.12</v>
      </c>
      <c r="N17" s="20"/>
      <c r="O17" s="20"/>
      <c r="P17" s="20"/>
      <c r="Q17" s="20"/>
      <c r="R17" s="203">
        <v>0</v>
      </c>
      <c r="S17" s="204">
        <v>8.1999999999999993</v>
      </c>
      <c r="T17" s="20">
        <v>8.0399999999999991</v>
      </c>
      <c r="U17" s="20">
        <v>7.32</v>
      </c>
      <c r="V17" s="20">
        <v>8.16</v>
      </c>
      <c r="W17" s="20">
        <v>8.92</v>
      </c>
      <c r="X17" s="20">
        <v>8.9600000000000009</v>
      </c>
      <c r="Y17" s="20">
        <v>8.7200000000000006</v>
      </c>
      <c r="Z17" s="20">
        <v>8.8800000000000008</v>
      </c>
      <c r="AA17" s="20">
        <v>8.52</v>
      </c>
      <c r="AB17" s="205">
        <v>8.6</v>
      </c>
      <c r="AC17" s="20"/>
      <c r="AD17" s="20"/>
      <c r="AE17" s="20"/>
      <c r="AF17" s="20"/>
      <c r="AG17" s="20"/>
    </row>
    <row r="18" spans="2:33" x14ac:dyDescent="0.2">
      <c r="B18" s="203">
        <v>2</v>
      </c>
      <c r="C18" s="27">
        <v>9.0399999999999991</v>
      </c>
      <c r="D18" s="39">
        <v>8.68</v>
      </c>
      <c r="E18" s="39"/>
      <c r="F18" s="39">
        <v>8.16</v>
      </c>
      <c r="G18" s="39">
        <v>6.88</v>
      </c>
      <c r="H18" s="39">
        <v>6.88</v>
      </c>
      <c r="I18" s="39"/>
      <c r="J18" s="39">
        <v>7.4</v>
      </c>
      <c r="K18" s="39">
        <v>8.68</v>
      </c>
      <c r="L18" s="39">
        <v>8.92</v>
      </c>
      <c r="M18" s="28">
        <v>8.32</v>
      </c>
      <c r="N18" s="20"/>
      <c r="O18" s="20"/>
      <c r="P18" s="20"/>
      <c r="Q18" s="20"/>
      <c r="R18" s="203">
        <v>2</v>
      </c>
      <c r="S18" s="204">
        <v>9.6</v>
      </c>
      <c r="T18" s="20">
        <v>9.32</v>
      </c>
      <c r="U18" s="20">
        <v>9.44</v>
      </c>
      <c r="V18" s="20">
        <v>9.7200000000000006</v>
      </c>
      <c r="W18" s="20">
        <v>9.2799999999999994</v>
      </c>
      <c r="X18" s="20">
        <v>9.0399999999999991</v>
      </c>
      <c r="Y18" s="20">
        <v>9.1199999999999992</v>
      </c>
      <c r="Z18" s="20">
        <v>8.1999999999999993</v>
      </c>
      <c r="AA18" s="20">
        <v>9.48</v>
      </c>
      <c r="AB18" s="205">
        <v>9.08</v>
      </c>
      <c r="AC18" s="20"/>
      <c r="AD18" s="20"/>
      <c r="AE18" s="20"/>
      <c r="AF18" s="20"/>
      <c r="AG18" s="20"/>
    </row>
    <row r="19" spans="2:33" x14ac:dyDescent="0.2">
      <c r="B19" s="203">
        <v>4</v>
      </c>
      <c r="C19" s="27">
        <v>6.48</v>
      </c>
      <c r="D19" s="39">
        <v>9.0399999999999991</v>
      </c>
      <c r="E19" s="39"/>
      <c r="F19" s="39">
        <v>7.76</v>
      </c>
      <c r="G19" s="39"/>
      <c r="H19" s="39">
        <v>9.0399999999999991</v>
      </c>
      <c r="I19" s="39">
        <v>9.32</v>
      </c>
      <c r="J19" s="39">
        <v>8.56</v>
      </c>
      <c r="K19" s="39">
        <v>8.8000000000000007</v>
      </c>
      <c r="L19" s="39">
        <v>8.24</v>
      </c>
      <c r="M19" s="28">
        <v>8.84</v>
      </c>
      <c r="N19" s="20"/>
      <c r="O19" s="20"/>
      <c r="P19" s="20"/>
      <c r="Q19" s="20"/>
      <c r="R19" s="203">
        <v>4</v>
      </c>
      <c r="S19" s="204">
        <v>8.52</v>
      </c>
      <c r="T19" s="20">
        <v>9.52</v>
      </c>
      <c r="U19" s="20">
        <v>4.92</v>
      </c>
      <c r="V19" s="20">
        <v>8.84</v>
      </c>
      <c r="W19" s="20">
        <v>8.7200000000000006</v>
      </c>
      <c r="X19" s="20">
        <v>8.56</v>
      </c>
      <c r="Y19" s="20">
        <v>9.24</v>
      </c>
      <c r="Z19" s="20">
        <v>8.1999999999999993</v>
      </c>
      <c r="AA19" s="20">
        <v>9</v>
      </c>
      <c r="AB19" s="205">
        <v>8.6</v>
      </c>
      <c r="AC19" s="20"/>
      <c r="AD19" s="20"/>
      <c r="AE19" s="20"/>
      <c r="AF19" s="20"/>
      <c r="AG19" s="20"/>
    </row>
    <row r="20" spans="2:33" x14ac:dyDescent="0.2">
      <c r="B20" s="203">
        <v>6</v>
      </c>
      <c r="C20" s="27">
        <v>8.76</v>
      </c>
      <c r="D20" s="39">
        <v>9.1999999999999993</v>
      </c>
      <c r="E20" s="39"/>
      <c r="F20" s="39">
        <v>8.64</v>
      </c>
      <c r="G20" s="39"/>
      <c r="H20" s="39">
        <v>9</v>
      </c>
      <c r="I20" s="39">
        <v>9.1199999999999992</v>
      </c>
      <c r="J20" s="39">
        <v>9.4</v>
      </c>
      <c r="K20" s="39">
        <v>8.08</v>
      </c>
      <c r="L20" s="39">
        <v>8.24</v>
      </c>
      <c r="M20" s="28">
        <v>7.88</v>
      </c>
      <c r="N20" s="20"/>
      <c r="O20" s="20"/>
      <c r="P20" s="20"/>
      <c r="Q20" s="20"/>
      <c r="R20" s="203">
        <v>6</v>
      </c>
      <c r="S20" s="204">
        <v>8.1199999999999992</v>
      </c>
      <c r="T20" s="20">
        <v>8.7200000000000006</v>
      </c>
      <c r="U20" s="20">
        <v>8.1199999999999992</v>
      </c>
      <c r="V20" s="20">
        <v>9.84</v>
      </c>
      <c r="W20" s="20">
        <v>9</v>
      </c>
      <c r="X20" s="20">
        <v>7.4</v>
      </c>
      <c r="Y20" s="20">
        <v>8.4</v>
      </c>
      <c r="Z20" s="20">
        <v>8.9600000000000009</v>
      </c>
      <c r="AA20" s="20">
        <v>8.56</v>
      </c>
      <c r="AB20" s="205">
        <v>8.1999999999999993</v>
      </c>
      <c r="AC20" s="20"/>
      <c r="AD20" s="20"/>
      <c r="AE20" s="20"/>
      <c r="AF20" s="20"/>
      <c r="AG20" s="20"/>
    </row>
    <row r="21" spans="2:33" ht="17" thickBot="1" x14ac:dyDescent="0.25">
      <c r="B21" s="206">
        <v>8</v>
      </c>
      <c r="C21" s="29">
        <v>7.76</v>
      </c>
      <c r="D21" s="40">
        <v>8.08</v>
      </c>
      <c r="E21" s="40"/>
      <c r="F21" s="40">
        <v>8</v>
      </c>
      <c r="G21" s="40"/>
      <c r="H21" s="40">
        <v>8.32</v>
      </c>
      <c r="I21" s="40">
        <v>8.64</v>
      </c>
      <c r="J21" s="40">
        <v>8.92</v>
      </c>
      <c r="K21" s="40">
        <v>7.8</v>
      </c>
      <c r="L21" s="40">
        <v>8.24</v>
      </c>
      <c r="M21" s="30">
        <v>7.44</v>
      </c>
      <c r="N21" s="20"/>
      <c r="O21" s="20"/>
      <c r="P21" s="20"/>
      <c r="Q21" s="20"/>
      <c r="R21" s="206">
        <v>8</v>
      </c>
      <c r="S21" s="206">
        <v>10</v>
      </c>
      <c r="T21" s="207">
        <v>9.36</v>
      </c>
      <c r="U21" s="207">
        <v>9.44</v>
      </c>
      <c r="V21" s="207">
        <v>8.84</v>
      </c>
      <c r="W21" s="207">
        <v>8.48</v>
      </c>
      <c r="X21" s="207">
        <v>9.1999999999999993</v>
      </c>
      <c r="Y21" s="207">
        <v>8.64</v>
      </c>
      <c r="Z21" s="207">
        <v>8.4</v>
      </c>
      <c r="AA21" s="207">
        <v>7.6</v>
      </c>
      <c r="AB21" s="208">
        <v>7.84</v>
      </c>
      <c r="AC21" s="20"/>
      <c r="AD21" s="20"/>
      <c r="AE21" s="20"/>
      <c r="AF21" s="20"/>
      <c r="AG21" s="20"/>
    </row>
    <row r="22" spans="2:33" x14ac:dyDescent="0.2"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</row>
    <row r="23" spans="2:33" ht="19" thickBot="1" x14ac:dyDescent="0.25">
      <c r="B23" s="42" t="s">
        <v>181</v>
      </c>
      <c r="C23" s="386" t="s">
        <v>180</v>
      </c>
      <c r="D23" s="386"/>
      <c r="E23" s="386"/>
      <c r="F23" s="386"/>
      <c r="G23" s="386"/>
      <c r="H23" s="386"/>
      <c r="I23" s="386"/>
      <c r="J23" s="386"/>
      <c r="K23" s="386"/>
      <c r="L23" s="386"/>
      <c r="M23" s="386"/>
      <c r="N23" s="386"/>
      <c r="O23" s="386"/>
      <c r="P23" s="386"/>
      <c r="Q23" s="386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</row>
    <row r="24" spans="2:33" ht="19" thickBot="1" x14ac:dyDescent="0.25">
      <c r="B24" s="199"/>
      <c r="C24" s="9" t="s">
        <v>193</v>
      </c>
      <c r="D24" s="10" t="s">
        <v>194</v>
      </c>
      <c r="E24" s="10" t="s">
        <v>195</v>
      </c>
      <c r="F24" s="10" t="s">
        <v>196</v>
      </c>
      <c r="G24" s="10" t="s">
        <v>197</v>
      </c>
      <c r="H24" s="10" t="s">
        <v>198</v>
      </c>
      <c r="I24" s="10" t="s">
        <v>199</v>
      </c>
      <c r="J24" s="10" t="s">
        <v>200</v>
      </c>
      <c r="K24" s="11" t="s">
        <v>201</v>
      </c>
      <c r="L24" s="42"/>
      <c r="M24" s="42"/>
      <c r="N24" s="42"/>
      <c r="O24" s="42"/>
      <c r="P24" s="42"/>
      <c r="Q24" s="42"/>
      <c r="R24" s="42" t="s">
        <v>181</v>
      </c>
      <c r="S24" s="386" t="s">
        <v>203</v>
      </c>
      <c r="T24" s="386"/>
      <c r="U24" s="386"/>
      <c r="V24" s="386"/>
      <c r="W24" s="386"/>
      <c r="X24" s="386"/>
      <c r="Y24" s="386"/>
      <c r="Z24" s="386"/>
      <c r="AA24" s="386"/>
      <c r="AB24" s="386"/>
      <c r="AC24" s="386"/>
      <c r="AD24" s="386"/>
      <c r="AE24" s="386"/>
      <c r="AF24" s="386"/>
      <c r="AG24" s="386"/>
    </row>
    <row r="25" spans="2:33" x14ac:dyDescent="0.2">
      <c r="B25" s="203">
        <v>0</v>
      </c>
      <c r="C25" s="27">
        <v>7.44</v>
      </c>
      <c r="D25" s="39">
        <v>7.28</v>
      </c>
      <c r="E25" s="39">
        <v>7.24</v>
      </c>
      <c r="F25" s="39">
        <v>7.36</v>
      </c>
      <c r="G25" s="39">
        <v>7.76</v>
      </c>
      <c r="H25" s="39">
        <v>6.48</v>
      </c>
      <c r="I25" s="39">
        <v>8.8000000000000007</v>
      </c>
      <c r="J25" s="39">
        <v>7.36</v>
      </c>
      <c r="K25" s="28">
        <v>7.28</v>
      </c>
      <c r="L25" s="20"/>
      <c r="M25" s="20"/>
      <c r="N25" s="20"/>
      <c r="O25" s="20"/>
      <c r="P25" s="20"/>
      <c r="Q25" s="20"/>
      <c r="R25" s="199"/>
      <c r="S25" s="9" t="s">
        <v>214</v>
      </c>
      <c r="T25" s="10" t="s">
        <v>215</v>
      </c>
      <c r="U25" s="10" t="s">
        <v>216</v>
      </c>
      <c r="V25" s="10" t="s">
        <v>217</v>
      </c>
      <c r="W25" s="10" t="s">
        <v>218</v>
      </c>
      <c r="X25" s="10" t="s">
        <v>219</v>
      </c>
      <c r="Y25" s="10" t="s">
        <v>220</v>
      </c>
      <c r="Z25" s="10" t="s">
        <v>221</v>
      </c>
      <c r="AA25" s="10" t="s">
        <v>222</v>
      </c>
      <c r="AB25" s="11" t="s">
        <v>223</v>
      </c>
      <c r="AC25" s="42"/>
      <c r="AD25" s="42"/>
      <c r="AE25" s="42"/>
      <c r="AF25" s="42"/>
      <c r="AG25" s="42"/>
    </row>
    <row r="26" spans="2:33" x14ac:dyDescent="0.2">
      <c r="B26" s="203">
        <v>2</v>
      </c>
      <c r="C26" s="27">
        <v>9.24</v>
      </c>
      <c r="D26" s="39">
        <v>8.84</v>
      </c>
      <c r="E26" s="39">
        <v>9.8000000000000007</v>
      </c>
      <c r="F26" s="39">
        <v>10.199999999999999</v>
      </c>
      <c r="G26" s="39">
        <v>10.199999999999999</v>
      </c>
      <c r="H26" s="39">
        <v>9.1999999999999993</v>
      </c>
      <c r="I26" s="39">
        <v>9.64</v>
      </c>
      <c r="J26" s="39">
        <v>9.4</v>
      </c>
      <c r="K26" s="28">
        <v>8.76</v>
      </c>
      <c r="L26" s="20"/>
      <c r="M26" s="20"/>
      <c r="N26" s="20"/>
      <c r="O26" s="20"/>
      <c r="P26" s="20"/>
      <c r="Q26" s="20"/>
      <c r="R26" s="203">
        <v>0</v>
      </c>
      <c r="S26" s="27">
        <v>8.24</v>
      </c>
      <c r="T26" s="39">
        <v>7.8</v>
      </c>
      <c r="U26" s="39">
        <v>8.48</v>
      </c>
      <c r="V26" s="39">
        <v>7.96</v>
      </c>
      <c r="W26" s="39">
        <v>7.8</v>
      </c>
      <c r="X26" s="39">
        <v>8.92</v>
      </c>
      <c r="Y26" s="39">
        <v>8.8000000000000007</v>
      </c>
      <c r="Z26" s="39">
        <v>8.92</v>
      </c>
      <c r="AA26" s="39">
        <v>7.36</v>
      </c>
      <c r="AB26" s="28">
        <v>8.0399999999999991</v>
      </c>
      <c r="AC26" s="20"/>
      <c r="AD26" s="20"/>
      <c r="AE26" s="20"/>
      <c r="AF26" s="20"/>
      <c r="AG26" s="20"/>
    </row>
    <row r="27" spans="2:33" x14ac:dyDescent="0.2">
      <c r="B27" s="203">
        <v>4</v>
      </c>
      <c r="C27" s="27">
        <v>8.1999999999999993</v>
      </c>
      <c r="D27" s="39">
        <v>9.16</v>
      </c>
      <c r="E27" s="39">
        <v>9</v>
      </c>
      <c r="F27" s="39">
        <v>9.08</v>
      </c>
      <c r="G27" s="39">
        <v>9.92</v>
      </c>
      <c r="H27" s="39">
        <v>10.199999999999999</v>
      </c>
      <c r="I27" s="39">
        <v>9.8000000000000007</v>
      </c>
      <c r="J27" s="39">
        <v>9.48</v>
      </c>
      <c r="K27" s="28">
        <v>9.08</v>
      </c>
      <c r="L27" s="20"/>
      <c r="M27" s="20"/>
      <c r="N27" s="20"/>
      <c r="O27" s="20"/>
      <c r="P27" s="20"/>
      <c r="Q27" s="20"/>
      <c r="R27" s="203">
        <v>2</v>
      </c>
      <c r="S27" s="27">
        <v>9.7200000000000006</v>
      </c>
      <c r="T27" s="39">
        <v>7.8</v>
      </c>
      <c r="U27" s="39">
        <v>9.1999999999999993</v>
      </c>
      <c r="V27" s="39">
        <v>9.2799999999999994</v>
      </c>
      <c r="W27" s="39">
        <v>8.8000000000000007</v>
      </c>
      <c r="X27" s="39">
        <v>9.1199999999999992</v>
      </c>
      <c r="Y27" s="39">
        <v>9.76</v>
      </c>
      <c r="Z27" s="39">
        <v>9</v>
      </c>
      <c r="AA27" s="39">
        <v>7.76</v>
      </c>
      <c r="AB27" s="28">
        <v>8.1199999999999992</v>
      </c>
      <c r="AC27" s="20"/>
      <c r="AD27" s="20"/>
      <c r="AE27" s="20"/>
      <c r="AF27" s="20"/>
      <c r="AG27" s="20"/>
    </row>
    <row r="28" spans="2:33" x14ac:dyDescent="0.2">
      <c r="B28" s="203">
        <v>6</v>
      </c>
      <c r="C28" s="27">
        <v>10.32</v>
      </c>
      <c r="D28" s="39">
        <v>9.68</v>
      </c>
      <c r="E28" s="39">
        <v>9.48</v>
      </c>
      <c r="F28" s="39">
        <v>9.1999999999999993</v>
      </c>
      <c r="G28" s="39">
        <v>9.48</v>
      </c>
      <c r="H28" s="39">
        <v>9.36</v>
      </c>
      <c r="I28" s="39">
        <v>10</v>
      </c>
      <c r="J28" s="39">
        <v>8.8000000000000007</v>
      </c>
      <c r="K28" s="28">
        <v>8.1999999999999993</v>
      </c>
      <c r="L28" s="20"/>
      <c r="M28" s="20"/>
      <c r="N28" s="20"/>
      <c r="O28" s="20"/>
      <c r="P28" s="20"/>
      <c r="Q28" s="20"/>
      <c r="R28" s="203">
        <v>4</v>
      </c>
      <c r="S28" s="27">
        <v>8.56</v>
      </c>
      <c r="T28" s="39">
        <v>9.1199999999999992</v>
      </c>
      <c r="U28" s="39">
        <v>9.4</v>
      </c>
      <c r="V28" s="39">
        <v>9.16</v>
      </c>
      <c r="W28" s="39">
        <v>9.1199999999999992</v>
      </c>
      <c r="X28" s="39">
        <v>10</v>
      </c>
      <c r="Y28" s="39">
        <v>9.44</v>
      </c>
      <c r="Z28" s="39">
        <v>9.84</v>
      </c>
      <c r="AA28" s="39">
        <v>9.4</v>
      </c>
      <c r="AB28" s="28">
        <v>8.68</v>
      </c>
      <c r="AC28" s="20"/>
      <c r="AD28" s="20"/>
      <c r="AE28" s="20"/>
      <c r="AF28" s="20"/>
      <c r="AG28" s="20"/>
    </row>
    <row r="29" spans="2:33" ht="17" thickBot="1" x14ac:dyDescent="0.25">
      <c r="B29" s="206">
        <v>8</v>
      </c>
      <c r="C29" s="29">
        <v>9.24</v>
      </c>
      <c r="D29" s="40">
        <v>9</v>
      </c>
      <c r="E29" s="40">
        <v>9.36</v>
      </c>
      <c r="F29" s="40">
        <v>10.44</v>
      </c>
      <c r="G29" s="40">
        <v>9.76</v>
      </c>
      <c r="H29" s="40">
        <v>9.1999999999999993</v>
      </c>
      <c r="I29" s="40">
        <v>9.2799999999999994</v>
      </c>
      <c r="J29" s="40">
        <v>8.8800000000000008</v>
      </c>
      <c r="K29" s="30">
        <v>8.8800000000000008</v>
      </c>
      <c r="L29" s="20"/>
      <c r="M29" s="20"/>
      <c r="N29" s="20"/>
      <c r="O29" s="20"/>
      <c r="P29" s="20"/>
      <c r="Q29" s="20"/>
      <c r="R29" s="203">
        <v>6</v>
      </c>
      <c r="S29" s="27">
        <v>9.32</v>
      </c>
      <c r="T29" s="39">
        <v>8.52</v>
      </c>
      <c r="U29" s="39">
        <v>11</v>
      </c>
      <c r="V29" s="39">
        <v>10.44</v>
      </c>
      <c r="W29" s="39">
        <v>10.24</v>
      </c>
      <c r="X29" s="39">
        <v>9.7200000000000006</v>
      </c>
      <c r="Y29" s="39">
        <v>10.039999999999999</v>
      </c>
      <c r="Z29" s="39">
        <v>9.92</v>
      </c>
      <c r="AA29" s="39">
        <v>9.44</v>
      </c>
      <c r="AB29" s="28">
        <v>9.76</v>
      </c>
      <c r="AC29" s="20"/>
      <c r="AD29" s="20"/>
      <c r="AE29" s="20"/>
      <c r="AF29" s="20"/>
      <c r="AG29" s="20"/>
    </row>
    <row r="30" spans="2:33" ht="17" thickBot="1" x14ac:dyDescent="0.25"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206">
        <v>8</v>
      </c>
      <c r="S30" s="29">
        <v>9</v>
      </c>
      <c r="T30" s="40">
        <v>8.76</v>
      </c>
      <c r="U30" s="40">
        <v>9.2799999999999994</v>
      </c>
      <c r="V30" s="40">
        <v>9.56</v>
      </c>
      <c r="W30" s="40">
        <v>9.16</v>
      </c>
      <c r="X30" s="40">
        <v>9.64</v>
      </c>
      <c r="Y30" s="40">
        <v>10.119999999999999</v>
      </c>
      <c r="Z30" s="40">
        <v>9.44</v>
      </c>
      <c r="AA30" s="40">
        <v>8.8800000000000008</v>
      </c>
      <c r="AB30" s="30">
        <v>8.7200000000000006</v>
      </c>
      <c r="AC30" s="20"/>
      <c r="AD30" s="20"/>
      <c r="AE30" s="20"/>
      <c r="AF30" s="20"/>
      <c r="AG30" s="20"/>
    </row>
    <row r="31" spans="2:33" x14ac:dyDescent="0.2"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</row>
  </sheetData>
  <mergeCells count="4">
    <mergeCell ref="C15:Q15"/>
    <mergeCell ref="S15:AG15"/>
    <mergeCell ref="C23:Q23"/>
    <mergeCell ref="S24:AG24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FBE38-FDC4-F44F-A663-D250687D611E}">
  <dimension ref="A1:AH29"/>
  <sheetViews>
    <sheetView workbookViewId="0">
      <selection sqref="A1:XFD1048576"/>
    </sheetView>
  </sheetViews>
  <sheetFormatPr baseColWidth="10" defaultColWidth="10.83203125" defaultRowHeight="16" x14ac:dyDescent="0.2"/>
  <cols>
    <col min="1" max="1" width="10.83203125" style="44"/>
    <col min="2" max="2" width="14.33203125" style="44" bestFit="1" customWidth="1"/>
    <col min="3" max="18" width="10.83203125" style="44"/>
    <col min="19" max="19" width="14.33203125" style="44" bestFit="1" customWidth="1"/>
    <col min="20" max="16384" width="10.83203125" style="44"/>
  </cols>
  <sheetData>
    <row r="1" spans="1:34" x14ac:dyDescent="0.2">
      <c r="A1" s="1" t="s">
        <v>144</v>
      </c>
      <c r="B1" s="31" t="s">
        <v>144</v>
      </c>
      <c r="C1" s="31" t="s">
        <v>145</v>
      </c>
      <c r="D1" s="2" t="s">
        <v>145</v>
      </c>
    </row>
    <row r="2" spans="1:34" x14ac:dyDescent="0.2">
      <c r="A2" s="155" t="s">
        <v>147</v>
      </c>
      <c r="B2" s="156" t="s">
        <v>148</v>
      </c>
      <c r="C2" s="156" t="s">
        <v>147</v>
      </c>
      <c r="D2" s="157" t="s">
        <v>148</v>
      </c>
    </row>
    <row r="3" spans="1:34" x14ac:dyDescent="0.2">
      <c r="A3" s="27">
        <v>17</v>
      </c>
      <c r="B3" s="39">
        <v>14</v>
      </c>
      <c r="C3" s="39">
        <v>15.3</v>
      </c>
      <c r="D3" s="28">
        <v>15</v>
      </c>
    </row>
    <row r="4" spans="1:34" x14ac:dyDescent="0.2">
      <c r="A4" s="27">
        <v>15.9</v>
      </c>
      <c r="B4" s="39">
        <v>14</v>
      </c>
      <c r="C4" s="39">
        <v>16.2</v>
      </c>
      <c r="D4" s="28">
        <v>15.2</v>
      </c>
    </row>
    <row r="5" spans="1:34" x14ac:dyDescent="0.2">
      <c r="A5" s="27">
        <v>16.2</v>
      </c>
      <c r="B5" s="39">
        <v>13.8</v>
      </c>
      <c r="C5" s="39">
        <v>15.9</v>
      </c>
      <c r="D5" s="28">
        <v>13.9</v>
      </c>
    </row>
    <row r="6" spans="1:34" x14ac:dyDescent="0.2">
      <c r="A6" s="27">
        <v>16.3</v>
      </c>
      <c r="B6" s="39">
        <v>13.8</v>
      </c>
      <c r="C6" s="39">
        <v>16.100000000000001</v>
      </c>
      <c r="D6" s="28">
        <v>14.1</v>
      </c>
    </row>
    <row r="7" spans="1:34" x14ac:dyDescent="0.2">
      <c r="A7" s="27">
        <v>16.3</v>
      </c>
      <c r="B7" s="39">
        <v>14.4</v>
      </c>
      <c r="C7" s="39">
        <v>15.9</v>
      </c>
      <c r="D7" s="28">
        <v>14.9</v>
      </c>
    </row>
    <row r="8" spans="1:34" x14ac:dyDescent="0.2">
      <c r="A8" s="27">
        <v>16.3</v>
      </c>
      <c r="B8" s="39">
        <v>14.6</v>
      </c>
      <c r="C8" s="39">
        <v>16.2</v>
      </c>
      <c r="D8" s="28">
        <v>15</v>
      </c>
    </row>
    <row r="9" spans="1:34" x14ac:dyDescent="0.2">
      <c r="A9" s="27">
        <v>17</v>
      </c>
      <c r="B9" s="39">
        <v>14.4</v>
      </c>
      <c r="C9" s="39">
        <v>15.4</v>
      </c>
      <c r="D9" s="28">
        <v>14.3</v>
      </c>
    </row>
    <row r="10" spans="1:34" x14ac:dyDescent="0.2">
      <c r="A10" s="27">
        <v>17.5</v>
      </c>
      <c r="B10" s="39">
        <v>14.1</v>
      </c>
      <c r="C10" s="39">
        <v>16.399999999999999</v>
      </c>
      <c r="D10" s="28">
        <v>14</v>
      </c>
    </row>
    <row r="11" spans="1:34" x14ac:dyDescent="0.2">
      <c r="A11" s="27">
        <v>17.399999999999999</v>
      </c>
      <c r="B11" s="39">
        <v>14.7</v>
      </c>
      <c r="C11" s="39">
        <v>16.2</v>
      </c>
      <c r="D11" s="28">
        <v>14.5</v>
      </c>
    </row>
    <row r="12" spans="1:34" ht="17" thickBot="1" x14ac:dyDescent="0.25">
      <c r="A12" s="209"/>
      <c r="B12" s="40"/>
      <c r="C12" s="40">
        <v>16.399999999999999</v>
      </c>
      <c r="D12" s="30">
        <v>14.3</v>
      </c>
    </row>
    <row r="15" spans="1:34" ht="19" thickBot="1" x14ac:dyDescent="0.25">
      <c r="B15" s="42" t="s">
        <v>181</v>
      </c>
      <c r="C15" s="386" t="s">
        <v>179</v>
      </c>
      <c r="D15" s="386"/>
      <c r="E15" s="386"/>
      <c r="F15" s="386"/>
      <c r="G15" s="386"/>
      <c r="H15" s="386"/>
      <c r="I15" s="386"/>
      <c r="J15" s="386"/>
      <c r="K15" s="386"/>
      <c r="L15" s="386"/>
      <c r="M15" s="386"/>
      <c r="N15" s="386"/>
      <c r="O15" s="386"/>
      <c r="P15" s="386"/>
      <c r="Q15" s="386"/>
      <c r="S15" s="42" t="s">
        <v>181</v>
      </c>
      <c r="T15" s="386" t="s">
        <v>202</v>
      </c>
      <c r="U15" s="386"/>
      <c r="V15" s="386"/>
      <c r="W15" s="386"/>
      <c r="X15" s="386"/>
      <c r="Y15" s="386"/>
      <c r="Z15" s="386"/>
      <c r="AA15" s="386"/>
      <c r="AB15" s="386"/>
      <c r="AC15" s="386"/>
      <c r="AD15" s="386"/>
      <c r="AE15" s="386"/>
      <c r="AF15" s="386"/>
      <c r="AG15" s="386"/>
      <c r="AH15" s="386"/>
    </row>
    <row r="16" spans="1:34" x14ac:dyDescent="0.2">
      <c r="B16" s="199"/>
      <c r="C16" s="9" t="s">
        <v>182</v>
      </c>
      <c r="D16" s="10" t="s">
        <v>183</v>
      </c>
      <c r="E16" s="10" t="s">
        <v>184</v>
      </c>
      <c r="F16" s="10" t="s">
        <v>185</v>
      </c>
      <c r="G16" s="10" t="s">
        <v>186</v>
      </c>
      <c r="H16" s="10" t="s">
        <v>187</v>
      </c>
      <c r="I16" s="10" t="s">
        <v>188</v>
      </c>
      <c r="J16" s="10" t="s">
        <v>189</v>
      </c>
      <c r="K16" s="10" t="s">
        <v>190</v>
      </c>
      <c r="L16" s="10" t="s">
        <v>191</v>
      </c>
      <c r="M16" s="11" t="s">
        <v>192</v>
      </c>
      <c r="N16" s="42"/>
      <c r="O16" s="42"/>
      <c r="P16" s="42"/>
      <c r="Q16" s="42"/>
      <c r="S16" s="199"/>
      <c r="T16" s="9" t="s">
        <v>204</v>
      </c>
      <c r="U16" s="10" t="s">
        <v>205</v>
      </c>
      <c r="V16" s="10" t="s">
        <v>206</v>
      </c>
      <c r="W16" s="10" t="s">
        <v>207</v>
      </c>
      <c r="X16" s="10" t="s">
        <v>208</v>
      </c>
      <c r="Y16" s="10" t="s">
        <v>209</v>
      </c>
      <c r="Z16" s="10" t="s">
        <v>210</v>
      </c>
      <c r="AA16" s="10" t="s">
        <v>211</v>
      </c>
      <c r="AB16" s="10" t="s">
        <v>212</v>
      </c>
      <c r="AC16" s="11" t="s">
        <v>213</v>
      </c>
      <c r="AD16" s="42"/>
      <c r="AE16" s="42"/>
      <c r="AF16" s="42"/>
      <c r="AG16" s="42"/>
      <c r="AH16" s="42"/>
    </row>
    <row r="17" spans="2:34" x14ac:dyDescent="0.2">
      <c r="B17" s="203">
        <v>0</v>
      </c>
      <c r="C17" s="27">
        <v>16.7</v>
      </c>
      <c r="D17" s="39">
        <v>17.100000000000001</v>
      </c>
      <c r="E17" s="39">
        <v>17.2</v>
      </c>
      <c r="F17" s="39">
        <v>16.7</v>
      </c>
      <c r="G17" s="39">
        <v>16.8</v>
      </c>
      <c r="H17" s="39">
        <v>16.7</v>
      </c>
      <c r="I17" s="39">
        <v>16.7</v>
      </c>
      <c r="J17" s="39">
        <v>16.399999999999999</v>
      </c>
      <c r="K17" s="39">
        <v>17.600000000000001</v>
      </c>
      <c r="L17" s="39">
        <v>16.600000000000001</v>
      </c>
      <c r="M17" s="28">
        <v>16</v>
      </c>
      <c r="N17" s="20"/>
      <c r="O17" s="20"/>
      <c r="P17" s="20"/>
      <c r="Q17" s="20"/>
      <c r="S17" s="203">
        <v>0</v>
      </c>
      <c r="T17" s="27">
        <v>16.600000000000001</v>
      </c>
      <c r="U17" s="39">
        <v>16.399999999999999</v>
      </c>
      <c r="V17" s="39">
        <v>16.399999999999999</v>
      </c>
      <c r="W17" s="39">
        <v>16.8</v>
      </c>
      <c r="X17" s="39">
        <v>16.399999999999999</v>
      </c>
      <c r="Y17" s="39">
        <v>16.5</v>
      </c>
      <c r="Z17" s="39">
        <v>16.100000000000001</v>
      </c>
      <c r="AA17" s="39">
        <v>16.8</v>
      </c>
      <c r="AB17" s="39">
        <v>16.7</v>
      </c>
      <c r="AC17" s="28">
        <v>16.7</v>
      </c>
      <c r="AD17" s="20"/>
      <c r="AE17" s="20"/>
      <c r="AF17" s="20"/>
      <c r="AG17" s="20"/>
      <c r="AH17" s="20"/>
    </row>
    <row r="18" spans="2:34" x14ac:dyDescent="0.2">
      <c r="B18" s="203">
        <v>2</v>
      </c>
      <c r="C18" s="27">
        <v>16.600000000000001</v>
      </c>
      <c r="D18" s="39">
        <v>17.100000000000001</v>
      </c>
      <c r="E18" s="39"/>
      <c r="F18" s="39">
        <v>17.3</v>
      </c>
      <c r="G18" s="39">
        <v>17.3</v>
      </c>
      <c r="H18" s="39">
        <v>17.3</v>
      </c>
      <c r="I18" s="39"/>
      <c r="J18" s="39">
        <v>15.6</v>
      </c>
      <c r="K18" s="39">
        <v>17</v>
      </c>
      <c r="L18" s="39">
        <v>17.3</v>
      </c>
      <c r="M18" s="28">
        <v>17</v>
      </c>
      <c r="N18" s="20"/>
      <c r="O18" s="20"/>
      <c r="P18" s="20"/>
      <c r="Q18" s="20"/>
      <c r="S18" s="203">
        <v>2</v>
      </c>
      <c r="T18" s="27">
        <v>16.8</v>
      </c>
      <c r="U18" s="39">
        <v>16.399999999999999</v>
      </c>
      <c r="V18" s="39">
        <v>16.3</v>
      </c>
      <c r="W18" s="39">
        <v>16.3</v>
      </c>
      <c r="X18" s="39">
        <v>16.7</v>
      </c>
      <c r="Y18" s="39">
        <v>16.7</v>
      </c>
      <c r="Z18" s="39">
        <v>16.3</v>
      </c>
      <c r="AA18" s="39">
        <v>16.5</v>
      </c>
      <c r="AB18" s="39">
        <v>16.899999999999999</v>
      </c>
      <c r="AC18" s="28">
        <v>16.399999999999999</v>
      </c>
      <c r="AD18" s="20"/>
      <c r="AE18" s="20"/>
      <c r="AF18" s="20"/>
      <c r="AG18" s="20"/>
      <c r="AH18" s="20"/>
    </row>
    <row r="19" spans="2:34" x14ac:dyDescent="0.2">
      <c r="B19" s="203">
        <v>4</v>
      </c>
      <c r="C19" s="27">
        <v>17.2</v>
      </c>
      <c r="D19" s="39">
        <v>17</v>
      </c>
      <c r="E19" s="39"/>
      <c r="F19" s="39">
        <v>16</v>
      </c>
      <c r="G19" s="39"/>
      <c r="H19" s="39">
        <v>17.2</v>
      </c>
      <c r="I19" s="39">
        <v>16.8</v>
      </c>
      <c r="J19" s="39">
        <v>16.7</v>
      </c>
      <c r="K19" s="39">
        <v>17.3</v>
      </c>
      <c r="L19" s="39">
        <v>17.3</v>
      </c>
      <c r="M19" s="28">
        <v>16.7</v>
      </c>
      <c r="N19" s="20"/>
      <c r="O19" s="20"/>
      <c r="P19" s="20"/>
      <c r="Q19" s="20"/>
      <c r="S19" s="203">
        <v>4</v>
      </c>
      <c r="T19" s="27">
        <v>16.100000000000001</v>
      </c>
      <c r="U19" s="39">
        <v>16.399999999999999</v>
      </c>
      <c r="V19" s="39">
        <v>16.2</v>
      </c>
      <c r="W19" s="39">
        <v>16.399999999999999</v>
      </c>
      <c r="X19" s="39">
        <v>16.5</v>
      </c>
      <c r="Y19" s="39">
        <v>16.7</v>
      </c>
      <c r="Z19" s="39">
        <v>16.3</v>
      </c>
      <c r="AA19" s="39">
        <v>16</v>
      </c>
      <c r="AB19" s="39">
        <v>16.899999999999999</v>
      </c>
      <c r="AC19" s="28">
        <v>16.7</v>
      </c>
      <c r="AD19" s="20"/>
      <c r="AE19" s="20"/>
      <c r="AF19" s="20"/>
      <c r="AG19" s="20"/>
      <c r="AH19" s="20"/>
    </row>
    <row r="20" spans="2:34" x14ac:dyDescent="0.2">
      <c r="B20" s="203">
        <v>6</v>
      </c>
      <c r="C20" s="27">
        <v>16.3</v>
      </c>
      <c r="D20" s="39">
        <v>16.600000000000001</v>
      </c>
      <c r="E20" s="39"/>
      <c r="F20" s="39">
        <v>16.899999999999999</v>
      </c>
      <c r="G20" s="39"/>
      <c r="H20" s="39">
        <v>17.100000000000001</v>
      </c>
      <c r="I20" s="39">
        <v>16.5</v>
      </c>
      <c r="J20" s="39">
        <v>16.399999999999999</v>
      </c>
      <c r="K20" s="39">
        <v>17.100000000000001</v>
      </c>
      <c r="L20" s="39">
        <v>17.100000000000001</v>
      </c>
      <c r="M20" s="28">
        <v>17.100000000000001</v>
      </c>
      <c r="N20" s="20"/>
      <c r="O20" s="20"/>
      <c r="P20" s="20"/>
      <c r="Q20" s="20"/>
      <c r="S20" s="203">
        <v>6</v>
      </c>
      <c r="T20" s="27">
        <v>16.2</v>
      </c>
      <c r="U20" s="39">
        <v>16.399999999999999</v>
      </c>
      <c r="V20" s="39">
        <v>16.100000000000001</v>
      </c>
      <c r="W20" s="39">
        <v>16.3</v>
      </c>
      <c r="X20" s="39">
        <v>16.5</v>
      </c>
      <c r="Y20" s="39">
        <v>16.5</v>
      </c>
      <c r="Z20" s="39">
        <v>15.6</v>
      </c>
      <c r="AA20" s="39">
        <v>16.399999999999999</v>
      </c>
      <c r="AB20" s="39">
        <v>16.5</v>
      </c>
      <c r="AC20" s="28">
        <v>16.100000000000001</v>
      </c>
      <c r="AD20" s="20"/>
      <c r="AE20" s="20"/>
      <c r="AF20" s="20"/>
      <c r="AG20" s="20"/>
      <c r="AH20" s="20"/>
    </row>
    <row r="21" spans="2:34" ht="17" thickBot="1" x14ac:dyDescent="0.25">
      <c r="B21" s="206">
        <v>8</v>
      </c>
      <c r="C21" s="29">
        <v>17</v>
      </c>
      <c r="D21" s="40">
        <v>15.9</v>
      </c>
      <c r="E21" s="40"/>
      <c r="F21" s="40">
        <v>16.2</v>
      </c>
      <c r="G21" s="40"/>
      <c r="H21" s="40">
        <v>16.3</v>
      </c>
      <c r="I21" s="40">
        <v>16.3</v>
      </c>
      <c r="J21" s="40">
        <v>16.3</v>
      </c>
      <c r="K21" s="40">
        <v>17</v>
      </c>
      <c r="L21" s="40">
        <v>17.5</v>
      </c>
      <c r="M21" s="30">
        <v>17.399999999999999</v>
      </c>
      <c r="N21" s="20"/>
      <c r="O21" s="20"/>
      <c r="P21" s="20"/>
      <c r="Q21" s="20"/>
      <c r="S21" s="206">
        <v>8</v>
      </c>
      <c r="T21" s="29">
        <v>15.3</v>
      </c>
      <c r="U21" s="40">
        <v>16.2</v>
      </c>
      <c r="V21" s="40">
        <v>15.9</v>
      </c>
      <c r="W21" s="40">
        <v>16.100000000000001</v>
      </c>
      <c r="X21" s="40">
        <v>15.9</v>
      </c>
      <c r="Y21" s="40">
        <v>16.2</v>
      </c>
      <c r="Z21" s="40">
        <v>15.4</v>
      </c>
      <c r="AA21" s="40">
        <v>16.399999999999999</v>
      </c>
      <c r="AB21" s="40">
        <v>16.2</v>
      </c>
      <c r="AC21" s="30">
        <v>16.399999999999999</v>
      </c>
      <c r="AD21" s="20"/>
      <c r="AE21" s="20"/>
      <c r="AF21" s="20"/>
      <c r="AG21" s="20"/>
      <c r="AH21" s="20"/>
    </row>
    <row r="23" spans="2:34" ht="19" thickBot="1" x14ac:dyDescent="0.25">
      <c r="B23" s="42" t="s">
        <v>181</v>
      </c>
      <c r="C23" s="386" t="s">
        <v>180</v>
      </c>
      <c r="D23" s="386"/>
      <c r="E23" s="386"/>
      <c r="F23" s="386"/>
      <c r="G23" s="386"/>
      <c r="H23" s="386"/>
      <c r="I23" s="386"/>
      <c r="J23" s="386"/>
      <c r="K23" s="386"/>
      <c r="L23" s="386"/>
      <c r="M23" s="386"/>
      <c r="N23" s="386"/>
      <c r="O23" s="386"/>
      <c r="P23" s="386"/>
      <c r="Q23" s="386"/>
      <c r="S23" s="42" t="s">
        <v>181</v>
      </c>
      <c r="T23" s="386" t="s">
        <v>203</v>
      </c>
      <c r="U23" s="386"/>
      <c r="V23" s="386"/>
      <c r="W23" s="386"/>
      <c r="X23" s="386"/>
      <c r="Y23" s="386"/>
      <c r="Z23" s="386"/>
      <c r="AA23" s="386"/>
      <c r="AB23" s="386"/>
      <c r="AC23" s="386"/>
      <c r="AD23" s="386"/>
      <c r="AE23" s="386"/>
      <c r="AF23" s="386"/>
      <c r="AG23" s="386"/>
      <c r="AH23" s="386"/>
    </row>
    <row r="24" spans="2:34" x14ac:dyDescent="0.2">
      <c r="B24" s="199"/>
      <c r="C24" s="9" t="s">
        <v>193</v>
      </c>
      <c r="D24" s="10" t="s">
        <v>194</v>
      </c>
      <c r="E24" s="10" t="s">
        <v>195</v>
      </c>
      <c r="F24" s="10" t="s">
        <v>196</v>
      </c>
      <c r="G24" s="10" t="s">
        <v>197</v>
      </c>
      <c r="H24" s="10" t="s">
        <v>198</v>
      </c>
      <c r="I24" s="10" t="s">
        <v>199</v>
      </c>
      <c r="J24" s="10" t="s">
        <v>200</v>
      </c>
      <c r="K24" s="11" t="s">
        <v>201</v>
      </c>
      <c r="L24" s="42"/>
      <c r="M24" s="42"/>
      <c r="N24" s="42"/>
      <c r="O24" s="42"/>
      <c r="P24" s="42"/>
      <c r="Q24" s="42"/>
      <c r="S24" s="199"/>
      <c r="T24" s="9" t="s">
        <v>214</v>
      </c>
      <c r="U24" s="10" t="s">
        <v>215</v>
      </c>
      <c r="V24" s="10" t="s">
        <v>216</v>
      </c>
      <c r="W24" s="10" t="s">
        <v>217</v>
      </c>
      <c r="X24" s="10" t="s">
        <v>218</v>
      </c>
      <c r="Y24" s="10" t="s">
        <v>219</v>
      </c>
      <c r="Z24" s="10" t="s">
        <v>220</v>
      </c>
      <c r="AA24" s="10" t="s">
        <v>221</v>
      </c>
      <c r="AB24" s="10" t="s">
        <v>222</v>
      </c>
      <c r="AC24" s="11" t="s">
        <v>223</v>
      </c>
      <c r="AD24" s="42"/>
      <c r="AE24" s="42"/>
      <c r="AF24" s="42"/>
      <c r="AG24" s="42"/>
      <c r="AH24" s="42"/>
    </row>
    <row r="25" spans="2:34" x14ac:dyDescent="0.2">
      <c r="B25" s="203">
        <v>0</v>
      </c>
      <c r="C25" s="27">
        <v>16.7</v>
      </c>
      <c r="D25" s="39">
        <v>16.7</v>
      </c>
      <c r="E25" s="39">
        <v>16.899999999999999</v>
      </c>
      <c r="F25" s="39">
        <v>16.899999999999999</v>
      </c>
      <c r="G25" s="39">
        <v>17</v>
      </c>
      <c r="H25" s="39">
        <v>16.7</v>
      </c>
      <c r="I25" s="39">
        <v>16.600000000000001</v>
      </c>
      <c r="J25" s="39">
        <v>17.2</v>
      </c>
      <c r="K25" s="28">
        <v>16.5</v>
      </c>
      <c r="L25" s="20"/>
      <c r="M25" s="20"/>
      <c r="N25" s="20"/>
      <c r="O25" s="20"/>
      <c r="P25" s="20"/>
      <c r="Q25" s="20"/>
      <c r="S25" s="203">
        <v>0</v>
      </c>
      <c r="T25" s="27">
        <v>16.2</v>
      </c>
      <c r="U25" s="39">
        <v>17.5</v>
      </c>
      <c r="V25" s="39">
        <v>16.5</v>
      </c>
      <c r="W25" s="39">
        <v>16.600000000000001</v>
      </c>
      <c r="X25" s="39">
        <v>16.600000000000001</v>
      </c>
      <c r="Y25" s="39">
        <v>17.3</v>
      </c>
      <c r="Z25" s="39">
        <v>16.600000000000001</v>
      </c>
      <c r="AA25" s="39">
        <v>17.100000000000001</v>
      </c>
      <c r="AB25" s="39">
        <v>16.5</v>
      </c>
      <c r="AC25" s="28">
        <v>17</v>
      </c>
      <c r="AD25" s="20"/>
      <c r="AE25" s="20"/>
      <c r="AF25" s="20"/>
      <c r="AG25" s="20"/>
      <c r="AH25" s="20"/>
    </row>
    <row r="26" spans="2:34" x14ac:dyDescent="0.2">
      <c r="B26" s="203">
        <v>2</v>
      </c>
      <c r="C26" s="27">
        <v>14.7</v>
      </c>
      <c r="D26" s="39">
        <v>14.9</v>
      </c>
      <c r="E26" s="39">
        <v>14.4</v>
      </c>
      <c r="F26" s="39">
        <v>14.5</v>
      </c>
      <c r="G26" s="39">
        <v>14</v>
      </c>
      <c r="H26" s="39">
        <v>14.1</v>
      </c>
      <c r="I26" s="39">
        <v>14.2</v>
      </c>
      <c r="J26" s="39">
        <v>14.5</v>
      </c>
      <c r="K26" s="28">
        <v>14.8</v>
      </c>
      <c r="L26" s="20"/>
      <c r="M26" s="20"/>
      <c r="N26" s="20"/>
      <c r="O26" s="20"/>
      <c r="P26" s="20"/>
      <c r="Q26" s="20"/>
      <c r="S26" s="203">
        <v>2</v>
      </c>
      <c r="T26" s="27">
        <v>14.4</v>
      </c>
      <c r="U26" s="39">
        <v>14.9</v>
      </c>
      <c r="V26" s="39">
        <v>14.8</v>
      </c>
      <c r="W26" s="39">
        <v>15.5</v>
      </c>
      <c r="X26" s="39">
        <v>15.4</v>
      </c>
      <c r="Y26" s="39">
        <v>15</v>
      </c>
      <c r="Z26" s="39">
        <v>14.6</v>
      </c>
      <c r="AA26" s="39">
        <v>15.2</v>
      </c>
      <c r="AB26" s="39">
        <v>14.8</v>
      </c>
      <c r="AC26" s="28">
        <v>13.7</v>
      </c>
      <c r="AD26" s="20"/>
      <c r="AE26" s="20"/>
      <c r="AF26" s="20"/>
      <c r="AG26" s="20"/>
      <c r="AH26" s="20"/>
    </row>
    <row r="27" spans="2:34" x14ac:dyDescent="0.2">
      <c r="B27" s="203">
        <v>4</v>
      </c>
      <c r="C27" s="27">
        <v>14.9</v>
      </c>
      <c r="D27" s="39">
        <v>14.8</v>
      </c>
      <c r="E27" s="39">
        <v>14.6</v>
      </c>
      <c r="F27" s="39">
        <v>14.1</v>
      </c>
      <c r="G27" s="39">
        <v>14.1</v>
      </c>
      <c r="H27" s="39">
        <v>14.6</v>
      </c>
      <c r="I27" s="39">
        <v>14.1</v>
      </c>
      <c r="J27" s="39">
        <v>14.7</v>
      </c>
      <c r="K27" s="28">
        <v>15</v>
      </c>
      <c r="L27" s="20"/>
      <c r="M27" s="20"/>
      <c r="N27" s="20"/>
      <c r="O27" s="20"/>
      <c r="P27" s="20"/>
      <c r="Q27" s="20"/>
      <c r="S27" s="203">
        <v>4</v>
      </c>
      <c r="T27" s="27">
        <v>14.9</v>
      </c>
      <c r="U27" s="39">
        <v>15.1</v>
      </c>
      <c r="V27" s="39">
        <v>14.9</v>
      </c>
      <c r="W27" s="39">
        <v>14.7</v>
      </c>
      <c r="X27" s="39">
        <v>15.2</v>
      </c>
      <c r="Y27" s="39">
        <v>16.399999999999999</v>
      </c>
      <c r="Z27" s="39">
        <v>14.8</v>
      </c>
      <c r="AA27" s="39">
        <v>14.9</v>
      </c>
      <c r="AB27" s="39">
        <v>14.2</v>
      </c>
      <c r="AC27" s="28">
        <v>14.8</v>
      </c>
      <c r="AD27" s="20"/>
      <c r="AE27" s="20"/>
      <c r="AF27" s="20"/>
      <c r="AG27" s="20"/>
      <c r="AH27" s="20"/>
    </row>
    <row r="28" spans="2:34" x14ac:dyDescent="0.2">
      <c r="B28" s="203">
        <v>6</v>
      </c>
      <c r="C28" s="27">
        <v>14.6</v>
      </c>
      <c r="D28" s="39">
        <v>14.8</v>
      </c>
      <c r="E28" s="39">
        <v>14.6</v>
      </c>
      <c r="F28" s="39">
        <v>14.3</v>
      </c>
      <c r="G28" s="39">
        <v>14.5</v>
      </c>
      <c r="H28" s="39">
        <v>15.2</v>
      </c>
      <c r="I28" s="39">
        <v>14.5</v>
      </c>
      <c r="J28" s="39">
        <v>14.1</v>
      </c>
      <c r="K28" s="28">
        <v>14.4</v>
      </c>
      <c r="L28" s="20"/>
      <c r="M28" s="20"/>
      <c r="N28" s="20"/>
      <c r="O28" s="20"/>
      <c r="P28" s="20"/>
      <c r="Q28" s="20"/>
      <c r="S28" s="203">
        <v>6</v>
      </c>
      <c r="T28" s="27">
        <v>14.4</v>
      </c>
      <c r="U28" s="39">
        <v>15</v>
      </c>
      <c r="V28" s="39">
        <v>14.2</v>
      </c>
      <c r="W28" s="39">
        <v>14.4</v>
      </c>
      <c r="X28" s="39">
        <v>14.4</v>
      </c>
      <c r="Y28" s="39">
        <v>14.9</v>
      </c>
      <c r="Z28" s="39">
        <v>14</v>
      </c>
      <c r="AA28" s="39">
        <v>15</v>
      </c>
      <c r="AB28" s="39">
        <v>14.2</v>
      </c>
      <c r="AC28" s="28">
        <v>14.6</v>
      </c>
      <c r="AD28" s="20"/>
      <c r="AE28" s="20"/>
      <c r="AF28" s="20"/>
      <c r="AG28" s="20"/>
      <c r="AH28" s="20"/>
    </row>
    <row r="29" spans="2:34" ht="17" thickBot="1" x14ac:dyDescent="0.25">
      <c r="B29" s="206">
        <v>8</v>
      </c>
      <c r="C29" s="29">
        <v>14</v>
      </c>
      <c r="D29" s="40">
        <v>14</v>
      </c>
      <c r="E29" s="40">
        <v>13.8</v>
      </c>
      <c r="F29" s="40">
        <v>13.8</v>
      </c>
      <c r="G29" s="40">
        <v>14.4</v>
      </c>
      <c r="H29" s="40">
        <v>14.6</v>
      </c>
      <c r="I29" s="40">
        <v>14.4</v>
      </c>
      <c r="J29" s="40">
        <v>14.1</v>
      </c>
      <c r="K29" s="30">
        <v>14.7</v>
      </c>
      <c r="L29" s="20"/>
      <c r="M29" s="20"/>
      <c r="N29" s="20"/>
      <c r="O29" s="20"/>
      <c r="P29" s="20"/>
      <c r="Q29" s="20"/>
      <c r="S29" s="206">
        <v>8</v>
      </c>
      <c r="T29" s="29">
        <v>15</v>
      </c>
      <c r="U29" s="40">
        <v>15.2</v>
      </c>
      <c r="V29" s="40">
        <v>13.9</v>
      </c>
      <c r="W29" s="40">
        <v>14.1</v>
      </c>
      <c r="X29" s="40">
        <v>14.9</v>
      </c>
      <c r="Y29" s="40">
        <v>15</v>
      </c>
      <c r="Z29" s="40">
        <v>14.3</v>
      </c>
      <c r="AA29" s="40">
        <v>14</v>
      </c>
      <c r="AB29" s="40">
        <v>14.5</v>
      </c>
      <c r="AC29" s="30">
        <v>14.3</v>
      </c>
      <c r="AD29" s="20"/>
      <c r="AE29" s="20"/>
      <c r="AF29" s="20"/>
      <c r="AG29" s="20"/>
      <c r="AH29" s="20"/>
    </row>
  </sheetData>
  <mergeCells count="4">
    <mergeCell ref="C15:Q15"/>
    <mergeCell ref="T15:AH15"/>
    <mergeCell ref="C23:Q23"/>
    <mergeCell ref="T23:AH23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2967C-057F-784F-BA2E-F73B61201F55}">
  <dimension ref="A1:AF29"/>
  <sheetViews>
    <sheetView workbookViewId="0">
      <selection sqref="A1:XFD1048576"/>
    </sheetView>
  </sheetViews>
  <sheetFormatPr baseColWidth="10" defaultColWidth="10.83203125" defaultRowHeight="16" x14ac:dyDescent="0.2"/>
  <cols>
    <col min="1" max="1" width="14.33203125" style="44" bestFit="1" customWidth="1"/>
    <col min="2" max="16" width="10.83203125" style="44"/>
    <col min="17" max="17" width="14.33203125" style="44" bestFit="1" customWidth="1"/>
    <col min="18" max="16384" width="10.83203125" style="44"/>
  </cols>
  <sheetData>
    <row r="1" spans="1:32" x14ac:dyDescent="0.2">
      <c r="A1" s="1" t="s">
        <v>144</v>
      </c>
      <c r="B1" s="31" t="s">
        <v>144</v>
      </c>
      <c r="C1" s="31" t="s">
        <v>145</v>
      </c>
      <c r="D1" s="2" t="s">
        <v>145</v>
      </c>
    </row>
    <row r="2" spans="1:32" x14ac:dyDescent="0.2">
      <c r="A2" s="155" t="s">
        <v>147</v>
      </c>
      <c r="B2" s="156" t="s">
        <v>148</v>
      </c>
      <c r="C2" s="156" t="s">
        <v>147</v>
      </c>
      <c r="D2" s="157" t="s">
        <v>148</v>
      </c>
    </row>
    <row r="3" spans="1:32" x14ac:dyDescent="0.2">
      <c r="A3" s="3">
        <v>244</v>
      </c>
      <c r="B3" s="12">
        <v>200</v>
      </c>
      <c r="C3" s="12">
        <v>344</v>
      </c>
      <c r="D3" s="4">
        <v>212.4</v>
      </c>
    </row>
    <row r="4" spans="1:32" x14ac:dyDescent="0.2">
      <c r="A4" s="3">
        <v>172</v>
      </c>
      <c r="B4" s="12">
        <v>228</v>
      </c>
      <c r="C4" s="12">
        <v>312</v>
      </c>
      <c r="D4" s="4">
        <v>295.60000000000002</v>
      </c>
    </row>
    <row r="5" spans="1:32" x14ac:dyDescent="0.2">
      <c r="A5" s="3">
        <v>240</v>
      </c>
      <c r="B5" s="12">
        <v>156</v>
      </c>
      <c r="C5" s="12">
        <v>280</v>
      </c>
      <c r="D5" s="4">
        <v>204.4</v>
      </c>
    </row>
    <row r="6" spans="1:32" x14ac:dyDescent="0.2">
      <c r="A6" s="3">
        <v>200</v>
      </c>
      <c r="B6" s="12">
        <v>212</v>
      </c>
      <c r="C6" s="12">
        <v>284</v>
      </c>
      <c r="D6" s="4">
        <v>195.6</v>
      </c>
    </row>
    <row r="7" spans="1:32" x14ac:dyDescent="0.2">
      <c r="A7" s="3">
        <v>164</v>
      </c>
      <c r="B7" s="12">
        <v>236</v>
      </c>
      <c r="C7" s="12">
        <v>324</v>
      </c>
      <c r="D7" s="4">
        <v>232.4</v>
      </c>
    </row>
    <row r="8" spans="1:32" x14ac:dyDescent="0.2">
      <c r="A8" s="3">
        <v>204</v>
      </c>
      <c r="B8" s="12">
        <v>204</v>
      </c>
      <c r="C8" s="12">
        <v>280</v>
      </c>
      <c r="D8" s="4">
        <v>304</v>
      </c>
    </row>
    <row r="9" spans="1:32" x14ac:dyDescent="0.2">
      <c r="A9" s="3">
        <v>225.6</v>
      </c>
      <c r="B9" s="12">
        <v>236</v>
      </c>
      <c r="C9" s="12">
        <v>320</v>
      </c>
      <c r="D9" s="4">
        <v>295.2</v>
      </c>
    </row>
    <row r="10" spans="1:32" x14ac:dyDescent="0.2">
      <c r="A10" s="3">
        <v>259.60000000000002</v>
      </c>
      <c r="B10" s="12">
        <v>314.8</v>
      </c>
      <c r="C10" s="12">
        <v>281.2</v>
      </c>
      <c r="D10" s="4">
        <v>294</v>
      </c>
    </row>
    <row r="11" spans="1:32" x14ac:dyDescent="0.2">
      <c r="A11" s="3">
        <v>280</v>
      </c>
      <c r="B11" s="12">
        <v>277.60000000000002</v>
      </c>
      <c r="C11" s="12">
        <v>174</v>
      </c>
      <c r="D11" s="4">
        <v>270.39999999999998</v>
      </c>
    </row>
    <row r="12" spans="1:32" ht="17" thickBot="1" x14ac:dyDescent="0.25">
      <c r="A12" s="35"/>
      <c r="B12" s="13"/>
      <c r="C12" s="13">
        <v>258.39999999999998</v>
      </c>
      <c r="D12" s="6">
        <v>271.2</v>
      </c>
    </row>
    <row r="15" spans="1:32" ht="19" thickBot="1" x14ac:dyDescent="0.25">
      <c r="A15" s="42" t="s">
        <v>181</v>
      </c>
      <c r="B15" s="386" t="s">
        <v>179</v>
      </c>
      <c r="C15" s="386"/>
      <c r="D15" s="386"/>
      <c r="E15" s="386"/>
      <c r="F15" s="386"/>
      <c r="G15" s="386"/>
      <c r="H15" s="386"/>
      <c r="I15" s="386"/>
      <c r="J15" s="386"/>
      <c r="K15" s="386"/>
      <c r="L15" s="386"/>
      <c r="M15" s="386"/>
      <c r="N15" s="386"/>
      <c r="O15" s="386"/>
      <c r="P15" s="386"/>
      <c r="Q15" s="42" t="s">
        <v>181</v>
      </c>
      <c r="R15" s="386" t="s">
        <v>202</v>
      </c>
      <c r="S15" s="386"/>
      <c r="T15" s="386"/>
      <c r="U15" s="386"/>
      <c r="V15" s="386"/>
      <c r="W15" s="386"/>
      <c r="X15" s="386"/>
      <c r="Y15" s="386"/>
      <c r="Z15" s="386"/>
      <c r="AA15" s="386"/>
      <c r="AB15" s="386"/>
      <c r="AC15" s="386"/>
      <c r="AD15" s="386"/>
      <c r="AE15" s="386"/>
      <c r="AF15" s="386"/>
    </row>
    <row r="16" spans="1:32" x14ac:dyDescent="0.2">
      <c r="A16" s="192"/>
      <c r="B16" s="16" t="s">
        <v>182</v>
      </c>
      <c r="C16" s="10" t="s">
        <v>183</v>
      </c>
      <c r="D16" s="10" t="s">
        <v>184</v>
      </c>
      <c r="E16" s="10" t="s">
        <v>185</v>
      </c>
      <c r="F16" s="10" t="s">
        <v>186</v>
      </c>
      <c r="G16" s="10" t="s">
        <v>187</v>
      </c>
      <c r="H16" s="10" t="s">
        <v>188</v>
      </c>
      <c r="I16" s="10" t="s">
        <v>189</v>
      </c>
      <c r="J16" s="10" t="s">
        <v>190</v>
      </c>
      <c r="K16" s="10" t="s">
        <v>191</v>
      </c>
      <c r="L16" s="11" t="s">
        <v>192</v>
      </c>
      <c r="M16" s="42"/>
      <c r="N16" s="42"/>
      <c r="O16" s="42"/>
      <c r="P16" s="42"/>
      <c r="Q16" s="199"/>
      <c r="R16" s="9" t="s">
        <v>204</v>
      </c>
      <c r="S16" s="10" t="s">
        <v>205</v>
      </c>
      <c r="T16" s="10" t="s">
        <v>206</v>
      </c>
      <c r="U16" s="10" t="s">
        <v>207</v>
      </c>
      <c r="V16" s="10" t="s">
        <v>208</v>
      </c>
      <c r="W16" s="10" t="s">
        <v>209</v>
      </c>
      <c r="X16" s="10" t="s">
        <v>210</v>
      </c>
      <c r="Y16" s="10" t="s">
        <v>211</v>
      </c>
      <c r="Z16" s="10" t="s">
        <v>212</v>
      </c>
      <c r="AA16" s="11" t="s">
        <v>213</v>
      </c>
      <c r="AB16" s="42"/>
      <c r="AC16" s="42"/>
      <c r="AD16" s="42"/>
      <c r="AE16" s="42"/>
      <c r="AF16" s="42"/>
    </row>
    <row r="17" spans="1:32" x14ac:dyDescent="0.2">
      <c r="A17" s="193">
        <v>0</v>
      </c>
      <c r="B17" s="194">
        <v>236</v>
      </c>
      <c r="C17" s="39">
        <v>360</v>
      </c>
      <c r="D17" s="39">
        <v>340</v>
      </c>
      <c r="E17" s="39">
        <v>284</v>
      </c>
      <c r="F17" s="39">
        <v>264</v>
      </c>
      <c r="G17" s="39">
        <v>240</v>
      </c>
      <c r="H17" s="39">
        <v>160</v>
      </c>
      <c r="I17" s="39">
        <v>176</v>
      </c>
      <c r="J17" s="39">
        <v>254.4</v>
      </c>
      <c r="K17" s="39">
        <v>157.19999999999999</v>
      </c>
      <c r="L17" s="28">
        <v>102</v>
      </c>
      <c r="M17" s="20"/>
      <c r="N17" s="20"/>
      <c r="O17" s="20"/>
      <c r="P17" s="20"/>
      <c r="Q17" s="203">
        <v>0</v>
      </c>
      <c r="R17" s="27">
        <v>228</v>
      </c>
      <c r="S17" s="39">
        <v>168</v>
      </c>
      <c r="T17" s="39">
        <v>180</v>
      </c>
      <c r="U17" s="39">
        <v>236</v>
      </c>
      <c r="V17" s="39">
        <v>180</v>
      </c>
      <c r="W17" s="39">
        <v>284</v>
      </c>
      <c r="X17" s="39">
        <v>148</v>
      </c>
      <c r="Y17" s="39">
        <v>341.2</v>
      </c>
      <c r="Z17" s="39">
        <v>171.2</v>
      </c>
      <c r="AA17" s="28">
        <v>233.6</v>
      </c>
      <c r="AB17" s="20"/>
      <c r="AC17" s="20"/>
      <c r="AD17" s="20"/>
      <c r="AE17" s="20"/>
      <c r="AF17" s="20"/>
    </row>
    <row r="18" spans="1:32" x14ac:dyDescent="0.2">
      <c r="A18" s="193">
        <v>2</v>
      </c>
      <c r="B18" s="194">
        <v>228</v>
      </c>
      <c r="C18" s="39">
        <v>276</v>
      </c>
      <c r="D18" s="39"/>
      <c r="E18" s="39">
        <v>304</v>
      </c>
      <c r="F18" s="39">
        <v>216</v>
      </c>
      <c r="G18" s="39">
        <v>168</v>
      </c>
      <c r="H18" s="39"/>
      <c r="I18" s="39">
        <v>816</v>
      </c>
      <c r="J18" s="39">
        <v>202.8</v>
      </c>
      <c r="K18" s="39">
        <v>260.8</v>
      </c>
      <c r="L18" s="28">
        <v>193.2</v>
      </c>
      <c r="M18" s="20"/>
      <c r="N18" s="20"/>
      <c r="O18" s="20"/>
      <c r="P18" s="20"/>
      <c r="Q18" s="203">
        <v>2</v>
      </c>
      <c r="R18" s="27">
        <v>192</v>
      </c>
      <c r="S18" s="39">
        <v>264</v>
      </c>
      <c r="T18" s="39">
        <v>148</v>
      </c>
      <c r="U18" s="39">
        <v>212</v>
      </c>
      <c r="V18" s="39">
        <v>216</v>
      </c>
      <c r="W18" s="39">
        <v>220</v>
      </c>
      <c r="X18" s="39">
        <v>256</v>
      </c>
      <c r="Y18" s="39">
        <v>246.4</v>
      </c>
      <c r="Z18" s="39">
        <v>206.4</v>
      </c>
      <c r="AA18" s="28">
        <v>179.2</v>
      </c>
      <c r="AB18" s="20"/>
      <c r="AC18" s="20"/>
      <c r="AD18" s="20"/>
      <c r="AE18" s="20"/>
      <c r="AF18" s="20"/>
    </row>
    <row r="19" spans="1:32" x14ac:dyDescent="0.2">
      <c r="A19" s="193">
        <v>4</v>
      </c>
      <c r="B19" s="194">
        <v>740</v>
      </c>
      <c r="C19" s="39">
        <v>216</v>
      </c>
      <c r="D19" s="39"/>
      <c r="E19" s="39">
        <v>364</v>
      </c>
      <c r="F19" s="39"/>
      <c r="G19" s="39">
        <v>240</v>
      </c>
      <c r="H19" s="39">
        <v>232</v>
      </c>
      <c r="I19" s="39">
        <v>200</v>
      </c>
      <c r="J19" s="39">
        <v>264.39999999999998</v>
      </c>
      <c r="K19" s="39">
        <v>276.8</v>
      </c>
      <c r="L19" s="28">
        <v>252.4</v>
      </c>
      <c r="M19" s="20"/>
      <c r="N19" s="20"/>
      <c r="O19" s="20"/>
      <c r="P19" s="20"/>
      <c r="Q19" s="203">
        <v>4</v>
      </c>
      <c r="R19" s="27">
        <v>264</v>
      </c>
      <c r="S19" s="39">
        <v>268</v>
      </c>
      <c r="T19" s="39">
        <v>356</v>
      </c>
      <c r="U19" s="39">
        <v>312</v>
      </c>
      <c r="V19" s="39">
        <v>320</v>
      </c>
      <c r="W19" s="39">
        <v>272</v>
      </c>
      <c r="X19" s="39">
        <v>232</v>
      </c>
      <c r="Y19" s="39">
        <v>256.39999999999998</v>
      </c>
      <c r="Z19" s="39">
        <v>280</v>
      </c>
      <c r="AA19" s="28">
        <v>226.8</v>
      </c>
      <c r="AB19" s="20"/>
      <c r="AC19" s="20"/>
      <c r="AD19" s="20"/>
      <c r="AE19" s="20"/>
      <c r="AF19" s="20"/>
    </row>
    <row r="20" spans="1:32" x14ac:dyDescent="0.2">
      <c r="A20" s="193">
        <v>6</v>
      </c>
      <c r="B20" s="194">
        <v>260</v>
      </c>
      <c r="C20" s="39">
        <v>236</v>
      </c>
      <c r="D20" s="39"/>
      <c r="E20" s="39">
        <v>240</v>
      </c>
      <c r="F20" s="39"/>
      <c r="G20" s="39">
        <v>252</v>
      </c>
      <c r="H20" s="39">
        <v>200</v>
      </c>
      <c r="I20" s="39">
        <v>184</v>
      </c>
      <c r="J20" s="39">
        <v>217.6</v>
      </c>
      <c r="K20" s="39">
        <v>257.2</v>
      </c>
      <c r="L20" s="28">
        <v>254.8</v>
      </c>
      <c r="M20" s="20"/>
      <c r="N20" s="20"/>
      <c r="O20" s="20"/>
      <c r="P20" s="20"/>
      <c r="Q20" s="203">
        <v>6</v>
      </c>
      <c r="R20" s="27">
        <v>188</v>
      </c>
      <c r="S20" s="39">
        <v>212</v>
      </c>
      <c r="T20" s="39">
        <v>204</v>
      </c>
      <c r="U20" s="39">
        <v>264</v>
      </c>
      <c r="V20" s="39">
        <v>220</v>
      </c>
      <c r="W20" s="39">
        <v>192</v>
      </c>
      <c r="X20" s="39">
        <v>220</v>
      </c>
      <c r="Y20" s="39">
        <v>270.39999999999998</v>
      </c>
      <c r="Z20" s="39">
        <v>210</v>
      </c>
      <c r="AA20" s="28">
        <v>249.2</v>
      </c>
      <c r="AB20" s="20"/>
      <c r="AC20" s="20"/>
      <c r="AD20" s="20"/>
      <c r="AE20" s="20"/>
      <c r="AF20" s="20"/>
    </row>
    <row r="21" spans="1:32" ht="17" thickBot="1" x14ac:dyDescent="0.25">
      <c r="A21" s="195">
        <v>8</v>
      </c>
      <c r="B21" s="196">
        <v>244</v>
      </c>
      <c r="C21" s="40">
        <v>172</v>
      </c>
      <c r="D21" s="40"/>
      <c r="E21" s="40">
        <v>240</v>
      </c>
      <c r="F21" s="40"/>
      <c r="G21" s="40">
        <v>200</v>
      </c>
      <c r="H21" s="40">
        <v>164</v>
      </c>
      <c r="I21" s="40">
        <v>204</v>
      </c>
      <c r="J21" s="40">
        <v>225.6</v>
      </c>
      <c r="K21" s="40">
        <v>259.60000000000002</v>
      </c>
      <c r="L21" s="30">
        <v>280</v>
      </c>
      <c r="M21" s="20"/>
      <c r="N21" s="20"/>
      <c r="O21" s="20"/>
      <c r="P21" s="20"/>
      <c r="Q21" s="206">
        <v>8</v>
      </c>
      <c r="R21" s="29">
        <v>344</v>
      </c>
      <c r="S21" s="40">
        <v>312</v>
      </c>
      <c r="T21" s="40">
        <v>280</v>
      </c>
      <c r="U21" s="40">
        <v>284</v>
      </c>
      <c r="V21" s="40">
        <v>324</v>
      </c>
      <c r="W21" s="40">
        <v>280</v>
      </c>
      <c r="X21" s="40">
        <v>320</v>
      </c>
      <c r="Y21" s="40">
        <v>281.2</v>
      </c>
      <c r="Z21" s="40">
        <v>174</v>
      </c>
      <c r="AA21" s="30">
        <v>258.39999999999998</v>
      </c>
      <c r="AB21" s="20"/>
      <c r="AC21" s="20"/>
      <c r="AD21" s="20"/>
      <c r="AE21" s="20"/>
      <c r="AF21" s="20"/>
    </row>
    <row r="23" spans="1:32" ht="19" thickBot="1" x14ac:dyDescent="0.25">
      <c r="A23" s="42" t="s">
        <v>181</v>
      </c>
      <c r="B23" s="386" t="s">
        <v>180</v>
      </c>
      <c r="C23" s="386"/>
      <c r="D23" s="386"/>
      <c r="E23" s="386"/>
      <c r="F23" s="386"/>
      <c r="G23" s="386"/>
      <c r="H23" s="386"/>
      <c r="I23" s="386"/>
      <c r="J23" s="386"/>
      <c r="K23" s="386"/>
      <c r="L23" s="386"/>
      <c r="M23" s="386"/>
      <c r="N23" s="386"/>
      <c r="O23" s="386"/>
      <c r="P23" s="386"/>
      <c r="Q23" s="42" t="s">
        <v>181</v>
      </c>
      <c r="R23" s="386" t="s">
        <v>203</v>
      </c>
      <c r="S23" s="386"/>
      <c r="T23" s="386"/>
      <c r="U23" s="386"/>
      <c r="V23" s="386"/>
      <c r="W23" s="386"/>
      <c r="X23" s="386"/>
      <c r="Y23" s="386"/>
      <c r="Z23" s="386"/>
      <c r="AA23" s="386"/>
      <c r="AB23" s="386"/>
      <c r="AC23" s="386"/>
      <c r="AD23" s="386"/>
      <c r="AE23" s="386"/>
      <c r="AF23" s="386"/>
    </row>
    <row r="24" spans="1:32" x14ac:dyDescent="0.2">
      <c r="A24" s="192"/>
      <c r="B24" s="16" t="s">
        <v>193</v>
      </c>
      <c r="C24" s="10" t="s">
        <v>194</v>
      </c>
      <c r="D24" s="10" t="s">
        <v>195</v>
      </c>
      <c r="E24" s="10" t="s">
        <v>196</v>
      </c>
      <c r="F24" s="10" t="s">
        <v>197</v>
      </c>
      <c r="G24" s="10" t="s">
        <v>198</v>
      </c>
      <c r="H24" s="10" t="s">
        <v>199</v>
      </c>
      <c r="I24" s="10" t="s">
        <v>200</v>
      </c>
      <c r="J24" s="11" t="s">
        <v>201</v>
      </c>
      <c r="K24" s="42"/>
      <c r="L24" s="42"/>
      <c r="M24" s="42"/>
      <c r="N24" s="42"/>
      <c r="O24" s="42"/>
      <c r="P24" s="42"/>
      <c r="Q24" s="199"/>
      <c r="R24" s="9" t="s">
        <v>214</v>
      </c>
      <c r="S24" s="10" t="s">
        <v>215</v>
      </c>
      <c r="T24" s="10" t="s">
        <v>216</v>
      </c>
      <c r="U24" s="10" t="s">
        <v>217</v>
      </c>
      <c r="V24" s="10" t="s">
        <v>218</v>
      </c>
      <c r="W24" s="10" t="s">
        <v>219</v>
      </c>
      <c r="X24" s="10" t="s">
        <v>220</v>
      </c>
      <c r="Y24" s="10" t="s">
        <v>221</v>
      </c>
      <c r="Z24" s="10" t="s">
        <v>222</v>
      </c>
      <c r="AA24" s="11" t="s">
        <v>223</v>
      </c>
      <c r="AB24" s="42"/>
      <c r="AC24" s="42"/>
      <c r="AD24" s="42"/>
      <c r="AE24" s="42"/>
      <c r="AF24" s="42"/>
    </row>
    <row r="25" spans="1:32" x14ac:dyDescent="0.2">
      <c r="A25" s="193">
        <v>0</v>
      </c>
      <c r="B25" s="194">
        <v>236</v>
      </c>
      <c r="C25" s="39">
        <v>200</v>
      </c>
      <c r="D25" s="39">
        <v>300</v>
      </c>
      <c r="E25" s="39">
        <v>300</v>
      </c>
      <c r="F25" s="39">
        <v>192</v>
      </c>
      <c r="G25" s="39">
        <v>284</v>
      </c>
      <c r="H25" s="39">
        <v>156</v>
      </c>
      <c r="I25" s="39">
        <v>274.8</v>
      </c>
      <c r="J25" s="28">
        <v>219.6</v>
      </c>
      <c r="K25" s="20"/>
      <c r="L25" s="20"/>
      <c r="M25" s="20"/>
      <c r="N25" s="20"/>
      <c r="O25" s="20"/>
      <c r="P25" s="20"/>
      <c r="Q25" s="203">
        <v>0</v>
      </c>
      <c r="R25" s="27">
        <v>234.4</v>
      </c>
      <c r="S25" s="39">
        <v>323.60000000000002</v>
      </c>
      <c r="T25" s="39">
        <v>179.6</v>
      </c>
      <c r="U25" s="39">
        <v>172.8</v>
      </c>
      <c r="V25" s="39">
        <v>252.8</v>
      </c>
      <c r="W25" s="39">
        <v>368</v>
      </c>
      <c r="X25" s="39">
        <v>215.6</v>
      </c>
      <c r="Y25" s="39">
        <v>388.8</v>
      </c>
      <c r="Z25" s="39">
        <v>154.80000000000001</v>
      </c>
      <c r="AA25" s="28">
        <v>230</v>
      </c>
      <c r="AB25" s="20"/>
      <c r="AC25" s="20"/>
      <c r="AD25" s="20"/>
      <c r="AE25" s="20"/>
      <c r="AF25" s="20"/>
    </row>
    <row r="26" spans="1:32" x14ac:dyDescent="0.2">
      <c r="A26" s="193">
        <v>2</v>
      </c>
      <c r="B26" s="194">
        <v>244</v>
      </c>
      <c r="C26" s="39">
        <v>260</v>
      </c>
      <c r="D26" s="39">
        <v>236</v>
      </c>
      <c r="E26" s="39">
        <v>236</v>
      </c>
      <c r="F26" s="39">
        <v>288</v>
      </c>
      <c r="G26" s="39">
        <v>80</v>
      </c>
      <c r="H26" s="39">
        <v>168</v>
      </c>
      <c r="I26" s="39">
        <v>314</v>
      </c>
      <c r="J26" s="28">
        <v>221.6</v>
      </c>
      <c r="K26" s="20"/>
      <c r="L26" s="20"/>
      <c r="M26" s="20"/>
      <c r="N26" s="20"/>
      <c r="O26" s="20"/>
      <c r="P26" s="20"/>
      <c r="Q26" s="203">
        <v>2</v>
      </c>
      <c r="R26" s="27">
        <v>346.4</v>
      </c>
      <c r="S26" s="39">
        <v>235.2</v>
      </c>
      <c r="T26" s="39">
        <v>182.8</v>
      </c>
      <c r="U26" s="39">
        <v>254.8</v>
      </c>
      <c r="V26" s="39">
        <v>288.8</v>
      </c>
      <c r="W26" s="39">
        <v>278.8</v>
      </c>
      <c r="X26" s="39">
        <v>216.8</v>
      </c>
      <c r="Y26" s="39">
        <v>316.8</v>
      </c>
      <c r="Z26" s="39">
        <v>766.8</v>
      </c>
      <c r="AA26" s="28">
        <v>550</v>
      </c>
      <c r="AB26" s="20"/>
      <c r="AC26" s="20"/>
      <c r="AD26" s="20"/>
      <c r="AE26" s="20"/>
      <c r="AF26" s="20"/>
    </row>
    <row r="27" spans="1:32" x14ac:dyDescent="0.2">
      <c r="A27" s="193">
        <v>4</v>
      </c>
      <c r="B27" s="194">
        <v>248</v>
      </c>
      <c r="C27" s="39">
        <v>260</v>
      </c>
      <c r="D27" s="39">
        <v>236</v>
      </c>
      <c r="E27" s="39">
        <v>208</v>
      </c>
      <c r="F27" s="39">
        <v>288</v>
      </c>
      <c r="G27" s="39">
        <v>296</v>
      </c>
      <c r="H27" s="39">
        <v>276</v>
      </c>
      <c r="I27" s="39">
        <v>299.2</v>
      </c>
      <c r="J27" s="28">
        <v>280.39999999999998</v>
      </c>
      <c r="K27" s="20"/>
      <c r="L27" s="20"/>
      <c r="M27" s="20"/>
      <c r="N27" s="20"/>
      <c r="O27" s="20"/>
      <c r="P27" s="20"/>
      <c r="Q27" s="203">
        <v>4</v>
      </c>
      <c r="R27" s="27">
        <v>305.60000000000002</v>
      </c>
      <c r="S27" s="39">
        <v>332.8</v>
      </c>
      <c r="T27" s="39">
        <v>236.4</v>
      </c>
      <c r="U27" s="39">
        <v>303.60000000000002</v>
      </c>
      <c r="V27" s="39">
        <v>275.2</v>
      </c>
      <c r="W27" s="39">
        <v>414.8</v>
      </c>
      <c r="X27" s="39">
        <v>217.2</v>
      </c>
      <c r="Y27" s="39">
        <v>402</v>
      </c>
      <c r="Z27" s="39">
        <v>26.8</v>
      </c>
      <c r="AA27" s="28">
        <v>192.4</v>
      </c>
      <c r="AB27" s="20"/>
      <c r="AC27" s="20"/>
      <c r="AD27" s="20"/>
      <c r="AE27" s="20"/>
      <c r="AF27" s="20"/>
    </row>
    <row r="28" spans="1:32" x14ac:dyDescent="0.2">
      <c r="A28" s="193">
        <v>6</v>
      </c>
      <c r="B28" s="194">
        <v>268</v>
      </c>
      <c r="C28" s="39">
        <v>272</v>
      </c>
      <c r="D28" s="39">
        <v>252</v>
      </c>
      <c r="E28" s="39">
        <v>256</v>
      </c>
      <c r="F28" s="39">
        <v>220</v>
      </c>
      <c r="G28" s="39">
        <v>296</v>
      </c>
      <c r="H28" s="39">
        <v>264</v>
      </c>
      <c r="I28" s="39">
        <v>283.60000000000002</v>
      </c>
      <c r="J28" s="28">
        <v>270</v>
      </c>
      <c r="K28" s="20"/>
      <c r="L28" s="20"/>
      <c r="M28" s="20"/>
      <c r="N28" s="20"/>
      <c r="O28" s="20"/>
      <c r="P28" s="20"/>
      <c r="Q28" s="203">
        <v>6</v>
      </c>
      <c r="R28" s="27">
        <v>327.2</v>
      </c>
      <c r="S28" s="39">
        <v>300.8</v>
      </c>
      <c r="T28" s="39">
        <v>268.8</v>
      </c>
      <c r="U28" s="39">
        <v>367.6</v>
      </c>
      <c r="V28" s="39">
        <v>334</v>
      </c>
      <c r="W28" s="39">
        <v>218</v>
      </c>
      <c r="X28" s="39">
        <v>276.39999999999998</v>
      </c>
      <c r="Y28" s="39">
        <v>323.2</v>
      </c>
      <c r="Z28" s="39">
        <v>203.6</v>
      </c>
      <c r="AA28" s="28">
        <v>225.2</v>
      </c>
      <c r="AB28" s="20"/>
      <c r="AC28" s="20"/>
      <c r="AD28" s="20"/>
      <c r="AE28" s="20"/>
      <c r="AF28" s="20"/>
    </row>
    <row r="29" spans="1:32" ht="17" thickBot="1" x14ac:dyDescent="0.25">
      <c r="A29" s="195">
        <v>8</v>
      </c>
      <c r="B29" s="196">
        <v>200</v>
      </c>
      <c r="C29" s="40">
        <v>228</v>
      </c>
      <c r="D29" s="40">
        <v>156</v>
      </c>
      <c r="E29" s="40">
        <v>212</v>
      </c>
      <c r="F29" s="40">
        <v>236</v>
      </c>
      <c r="G29" s="40">
        <v>204</v>
      </c>
      <c r="H29" s="40">
        <v>236</v>
      </c>
      <c r="I29" s="40">
        <v>314.8</v>
      </c>
      <c r="J29" s="30">
        <v>277.60000000000002</v>
      </c>
      <c r="K29" s="20"/>
      <c r="L29" s="20"/>
      <c r="M29" s="20"/>
      <c r="N29" s="20"/>
      <c r="O29" s="20"/>
      <c r="P29" s="20"/>
      <c r="Q29" s="206">
        <v>8</v>
      </c>
      <c r="R29" s="29">
        <v>212.4</v>
      </c>
      <c r="S29" s="40">
        <v>295.60000000000002</v>
      </c>
      <c r="T29" s="40">
        <v>204.4</v>
      </c>
      <c r="U29" s="40">
        <v>195.6</v>
      </c>
      <c r="V29" s="40">
        <v>232.4</v>
      </c>
      <c r="W29" s="40">
        <v>304</v>
      </c>
      <c r="X29" s="40">
        <v>295.2</v>
      </c>
      <c r="Y29" s="40">
        <v>294</v>
      </c>
      <c r="Z29" s="40">
        <v>270.39999999999998</v>
      </c>
      <c r="AA29" s="30">
        <v>271.2</v>
      </c>
      <c r="AB29" s="20"/>
      <c r="AC29" s="20"/>
      <c r="AD29" s="20"/>
      <c r="AE29" s="20"/>
      <c r="AF29" s="20"/>
    </row>
  </sheetData>
  <mergeCells count="4">
    <mergeCell ref="B15:P15"/>
    <mergeCell ref="R15:AF15"/>
    <mergeCell ref="B23:P23"/>
    <mergeCell ref="R23:AF23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46E1C-78B0-2B44-8F34-E3D940EC0403}">
  <dimension ref="B1:AG34"/>
  <sheetViews>
    <sheetView workbookViewId="0">
      <selection sqref="A1:XFD1048576"/>
    </sheetView>
  </sheetViews>
  <sheetFormatPr baseColWidth="10" defaultColWidth="10.83203125" defaultRowHeight="16" x14ac:dyDescent="0.2"/>
  <cols>
    <col min="1" max="1" width="10.83203125" style="44"/>
    <col min="2" max="2" width="14.33203125" style="44" bestFit="1" customWidth="1"/>
    <col min="3" max="17" width="10.83203125" style="44"/>
    <col min="18" max="18" width="14.33203125" style="44" bestFit="1" customWidth="1"/>
    <col min="19" max="16384" width="10.83203125" style="44"/>
  </cols>
  <sheetData>
    <row r="1" spans="2:33" x14ac:dyDescent="0.2">
      <c r="B1" s="20"/>
      <c r="C1" s="20"/>
      <c r="D1" s="20"/>
      <c r="E1" s="20"/>
    </row>
    <row r="2" spans="2:33" ht="19" thickBot="1" x14ac:dyDescent="0.25">
      <c r="B2" s="42" t="s">
        <v>181</v>
      </c>
      <c r="C2" s="386" t="s">
        <v>179</v>
      </c>
      <c r="D2" s="386"/>
      <c r="E2" s="386"/>
      <c r="F2" s="386"/>
      <c r="G2" s="386"/>
      <c r="H2" s="386"/>
      <c r="I2" s="386"/>
      <c r="J2" s="386"/>
      <c r="K2" s="386"/>
      <c r="L2" s="386"/>
      <c r="M2" s="386"/>
      <c r="N2" s="386"/>
      <c r="O2" s="386"/>
      <c r="P2" s="386"/>
      <c r="Q2" s="386"/>
      <c r="R2" s="42" t="s">
        <v>181</v>
      </c>
      <c r="S2" s="386" t="s">
        <v>202</v>
      </c>
      <c r="T2" s="386"/>
      <c r="U2" s="386"/>
      <c r="V2" s="386"/>
      <c r="W2" s="386"/>
      <c r="X2" s="386"/>
      <c r="Y2" s="386"/>
      <c r="Z2" s="386"/>
      <c r="AA2" s="386"/>
      <c r="AB2" s="386"/>
      <c r="AC2" s="386"/>
      <c r="AD2" s="386"/>
      <c r="AE2" s="386"/>
      <c r="AF2" s="386"/>
      <c r="AG2" s="386"/>
    </row>
    <row r="3" spans="2:33" x14ac:dyDescent="0.2">
      <c r="B3" s="199"/>
      <c r="C3" s="9" t="s">
        <v>182</v>
      </c>
      <c r="D3" s="10" t="s">
        <v>183</v>
      </c>
      <c r="E3" s="10" t="s">
        <v>184</v>
      </c>
      <c r="F3" s="10" t="s">
        <v>185</v>
      </c>
      <c r="G3" s="10" t="s">
        <v>186</v>
      </c>
      <c r="H3" s="10" t="s">
        <v>187</v>
      </c>
      <c r="I3" s="10" t="s">
        <v>188</v>
      </c>
      <c r="J3" s="10" t="s">
        <v>189</v>
      </c>
      <c r="K3" s="10" t="s">
        <v>190</v>
      </c>
      <c r="L3" s="10" t="s">
        <v>191</v>
      </c>
      <c r="M3" s="11" t="s">
        <v>192</v>
      </c>
      <c r="N3" s="42"/>
      <c r="O3" s="42"/>
      <c r="P3" s="42"/>
      <c r="Q3" s="42"/>
      <c r="R3" s="199"/>
      <c r="S3" s="9" t="s">
        <v>204</v>
      </c>
      <c r="T3" s="10" t="s">
        <v>205</v>
      </c>
      <c r="U3" s="10" t="s">
        <v>206</v>
      </c>
      <c r="V3" s="10" t="s">
        <v>207</v>
      </c>
      <c r="W3" s="10" t="s">
        <v>208</v>
      </c>
      <c r="X3" s="10" t="s">
        <v>209</v>
      </c>
      <c r="Y3" s="10" t="s">
        <v>210</v>
      </c>
      <c r="Z3" s="10" t="s">
        <v>211</v>
      </c>
      <c r="AA3" s="10" t="s">
        <v>212</v>
      </c>
      <c r="AB3" s="11" t="s">
        <v>213</v>
      </c>
      <c r="AC3" s="42"/>
      <c r="AD3" s="42"/>
      <c r="AE3" s="42"/>
      <c r="AF3" s="42"/>
      <c r="AG3" s="42"/>
    </row>
    <row r="4" spans="2:33" x14ac:dyDescent="0.2">
      <c r="B4" s="203">
        <v>0</v>
      </c>
      <c r="C4" s="27">
        <v>44</v>
      </c>
      <c r="D4" s="39">
        <v>77</v>
      </c>
      <c r="E4" s="39">
        <v>65</v>
      </c>
      <c r="F4" s="39">
        <v>129</v>
      </c>
      <c r="G4" s="39">
        <v>46</v>
      </c>
      <c r="H4" s="39">
        <v>72</v>
      </c>
      <c r="I4" s="39">
        <v>42</v>
      </c>
      <c r="J4" s="39">
        <v>51</v>
      </c>
      <c r="K4" s="39">
        <v>124</v>
      </c>
      <c r="L4" s="39">
        <v>64</v>
      </c>
      <c r="M4" s="28">
        <v>62</v>
      </c>
      <c r="N4" s="20"/>
      <c r="O4" s="20"/>
      <c r="P4" s="20"/>
      <c r="Q4" s="20"/>
      <c r="R4" s="203">
        <v>0</v>
      </c>
      <c r="S4" s="27">
        <v>26</v>
      </c>
      <c r="T4" s="39">
        <v>21</v>
      </c>
      <c r="U4" s="39">
        <v>27</v>
      </c>
      <c r="V4" s="39">
        <v>35</v>
      </c>
      <c r="W4" s="39">
        <v>36</v>
      </c>
      <c r="X4" s="39">
        <v>38</v>
      </c>
      <c r="Y4" s="39">
        <v>23</v>
      </c>
      <c r="Z4" s="39">
        <v>27</v>
      </c>
      <c r="AA4" s="39">
        <v>28</v>
      </c>
      <c r="AB4" s="28">
        <v>23</v>
      </c>
      <c r="AC4" s="20"/>
      <c r="AD4" s="20"/>
      <c r="AE4" s="20"/>
      <c r="AF4" s="20"/>
      <c r="AG4" s="20"/>
    </row>
    <row r="5" spans="2:33" x14ac:dyDescent="0.2">
      <c r="B5" s="203">
        <v>2</v>
      </c>
      <c r="C5" s="27">
        <v>24</v>
      </c>
      <c r="D5" s="39">
        <v>34</v>
      </c>
      <c r="E5" s="39"/>
      <c r="F5" s="39">
        <v>68</v>
      </c>
      <c r="G5" s="39">
        <v>64</v>
      </c>
      <c r="H5" s="39">
        <v>40</v>
      </c>
      <c r="I5" s="39">
        <v>115</v>
      </c>
      <c r="J5" s="39">
        <v>254</v>
      </c>
      <c r="K5" s="39">
        <v>35</v>
      </c>
      <c r="L5" s="39">
        <v>38</v>
      </c>
      <c r="M5" s="28">
        <v>30</v>
      </c>
      <c r="N5" s="20"/>
      <c r="O5" s="20"/>
      <c r="P5" s="20"/>
      <c r="Q5" s="20"/>
      <c r="R5" s="203">
        <v>2</v>
      </c>
      <c r="S5" s="27">
        <v>17</v>
      </c>
      <c r="T5" s="39">
        <v>18</v>
      </c>
      <c r="U5" s="39">
        <v>19</v>
      </c>
      <c r="V5" s="39">
        <v>26</v>
      </c>
      <c r="W5" s="39">
        <v>24</v>
      </c>
      <c r="X5" s="39">
        <v>22</v>
      </c>
      <c r="Y5" s="39">
        <v>18</v>
      </c>
      <c r="Z5" s="39">
        <v>18</v>
      </c>
      <c r="AA5" s="39">
        <v>23</v>
      </c>
      <c r="AB5" s="28">
        <v>19</v>
      </c>
      <c r="AC5" s="20"/>
      <c r="AD5" s="20"/>
      <c r="AE5" s="20"/>
      <c r="AF5" s="20"/>
      <c r="AG5" s="20"/>
    </row>
    <row r="6" spans="2:33" x14ac:dyDescent="0.2">
      <c r="B6" s="203">
        <v>4</v>
      </c>
      <c r="C6" s="27">
        <v>108</v>
      </c>
      <c r="D6" s="39">
        <v>30</v>
      </c>
      <c r="E6" s="39"/>
      <c r="F6" s="39">
        <v>122</v>
      </c>
      <c r="G6" s="39"/>
      <c r="H6" s="39">
        <v>30</v>
      </c>
      <c r="I6" s="39">
        <v>39</v>
      </c>
      <c r="J6" s="39">
        <v>48</v>
      </c>
      <c r="K6" s="39">
        <v>27</v>
      </c>
      <c r="L6" s="39">
        <v>33</v>
      </c>
      <c r="M6" s="28">
        <v>24</v>
      </c>
      <c r="N6" s="20"/>
      <c r="O6" s="20"/>
      <c r="P6" s="20"/>
      <c r="Q6" s="20"/>
      <c r="R6" s="203">
        <v>4</v>
      </c>
      <c r="S6" s="27">
        <v>24</v>
      </c>
      <c r="T6" s="39">
        <v>27</v>
      </c>
      <c r="U6" s="39">
        <v>29</v>
      </c>
      <c r="V6" s="39">
        <v>39</v>
      </c>
      <c r="W6" s="39">
        <v>38</v>
      </c>
      <c r="X6" s="39">
        <v>33</v>
      </c>
      <c r="Y6" s="39">
        <v>28</v>
      </c>
      <c r="Z6" s="39">
        <v>24</v>
      </c>
      <c r="AA6" s="39">
        <v>24</v>
      </c>
      <c r="AB6" s="28">
        <v>23</v>
      </c>
      <c r="AC6" s="20"/>
      <c r="AD6" s="20"/>
      <c r="AE6" s="20"/>
      <c r="AF6" s="20"/>
      <c r="AG6" s="20"/>
    </row>
    <row r="7" spans="2:33" x14ac:dyDescent="0.2">
      <c r="B7" s="203">
        <v>6</v>
      </c>
      <c r="C7" s="27">
        <v>50</v>
      </c>
      <c r="D7" s="39">
        <v>34</v>
      </c>
      <c r="E7" s="39"/>
      <c r="F7" s="39">
        <v>94</v>
      </c>
      <c r="G7" s="39"/>
      <c r="H7" s="39">
        <v>26</v>
      </c>
      <c r="I7" s="39">
        <v>25</v>
      </c>
      <c r="J7" s="39">
        <v>26</v>
      </c>
      <c r="K7" s="39">
        <v>27</v>
      </c>
      <c r="L7" s="39">
        <v>33</v>
      </c>
      <c r="M7" s="28">
        <v>27</v>
      </c>
      <c r="N7" s="20"/>
      <c r="O7" s="20"/>
      <c r="P7" s="20"/>
      <c r="Q7" s="20"/>
      <c r="R7" s="203">
        <v>6</v>
      </c>
      <c r="S7" s="27">
        <v>25</v>
      </c>
      <c r="T7" s="39">
        <v>21</v>
      </c>
      <c r="U7" s="39">
        <v>23</v>
      </c>
      <c r="V7" s="39">
        <v>34</v>
      </c>
      <c r="W7" s="39">
        <v>33</v>
      </c>
      <c r="X7" s="39">
        <v>32</v>
      </c>
      <c r="Y7" s="39">
        <v>30</v>
      </c>
      <c r="Z7" s="39">
        <v>28</v>
      </c>
      <c r="AA7" s="39">
        <v>25</v>
      </c>
      <c r="AB7" s="28">
        <v>24</v>
      </c>
      <c r="AC7" s="20"/>
      <c r="AD7" s="20"/>
      <c r="AE7" s="20"/>
      <c r="AF7" s="20"/>
      <c r="AG7" s="20"/>
    </row>
    <row r="8" spans="2:33" ht="17" thickBot="1" x14ac:dyDescent="0.25">
      <c r="B8" s="206">
        <v>8</v>
      </c>
      <c r="C8" s="29">
        <v>34</v>
      </c>
      <c r="D8" s="40">
        <v>39</v>
      </c>
      <c r="E8" s="40"/>
      <c r="F8" s="40">
        <v>95</v>
      </c>
      <c r="G8" s="40"/>
      <c r="H8" s="40">
        <v>30</v>
      </c>
      <c r="I8" s="40">
        <v>24</v>
      </c>
      <c r="J8" s="40">
        <v>27</v>
      </c>
      <c r="K8" s="40">
        <v>29</v>
      </c>
      <c r="L8" s="40">
        <v>26</v>
      </c>
      <c r="M8" s="30">
        <v>25</v>
      </c>
      <c r="N8" s="20"/>
      <c r="O8" s="20"/>
      <c r="P8" s="20"/>
      <c r="Q8" s="20"/>
      <c r="R8" s="206">
        <v>8</v>
      </c>
      <c r="S8" s="29">
        <v>23</v>
      </c>
      <c r="T8" s="40">
        <v>14</v>
      </c>
      <c r="U8" s="40">
        <v>20</v>
      </c>
      <c r="V8" s="40">
        <v>30</v>
      </c>
      <c r="W8" s="40">
        <v>32</v>
      </c>
      <c r="X8" s="40">
        <v>28</v>
      </c>
      <c r="Y8" s="40">
        <v>22</v>
      </c>
      <c r="Z8" s="40">
        <v>26</v>
      </c>
      <c r="AA8" s="40">
        <v>24</v>
      </c>
      <c r="AB8" s="30">
        <v>26</v>
      </c>
      <c r="AC8" s="20"/>
      <c r="AD8" s="20"/>
      <c r="AE8" s="20"/>
      <c r="AF8" s="20"/>
      <c r="AG8" s="20"/>
    </row>
    <row r="10" spans="2:33" ht="19" thickBot="1" x14ac:dyDescent="0.25">
      <c r="B10" s="42" t="s">
        <v>181</v>
      </c>
      <c r="C10" s="387" t="s">
        <v>180</v>
      </c>
      <c r="D10" s="387"/>
      <c r="E10" s="387"/>
      <c r="F10" s="387"/>
      <c r="G10" s="387"/>
      <c r="H10" s="387"/>
      <c r="I10" s="387"/>
      <c r="J10" s="387"/>
      <c r="K10" s="387"/>
      <c r="L10" s="387"/>
      <c r="M10" s="387"/>
      <c r="N10" s="387"/>
      <c r="O10" s="387"/>
      <c r="P10" s="387"/>
      <c r="Q10" s="387"/>
      <c r="R10" s="42" t="s">
        <v>181</v>
      </c>
      <c r="S10" s="386" t="s">
        <v>203</v>
      </c>
      <c r="T10" s="386"/>
      <c r="U10" s="386"/>
      <c r="V10" s="386"/>
      <c r="W10" s="386"/>
      <c r="X10" s="386"/>
      <c r="Y10" s="386"/>
      <c r="Z10" s="386"/>
      <c r="AA10" s="386"/>
      <c r="AB10" s="386"/>
      <c r="AC10" s="386"/>
      <c r="AD10" s="386"/>
      <c r="AE10" s="386"/>
      <c r="AF10" s="386"/>
      <c r="AG10" s="386"/>
    </row>
    <row r="11" spans="2:33" x14ac:dyDescent="0.2">
      <c r="B11" s="199"/>
      <c r="C11" s="9" t="s">
        <v>193</v>
      </c>
      <c r="D11" s="10" t="s">
        <v>194</v>
      </c>
      <c r="E11" s="10" t="s">
        <v>195</v>
      </c>
      <c r="F11" s="10" t="s">
        <v>196</v>
      </c>
      <c r="G11" s="10" t="s">
        <v>197</v>
      </c>
      <c r="H11" s="10" t="s">
        <v>198</v>
      </c>
      <c r="I11" s="10" t="s">
        <v>199</v>
      </c>
      <c r="J11" s="10" t="s">
        <v>200</v>
      </c>
      <c r="K11" s="11" t="s">
        <v>201</v>
      </c>
      <c r="L11" s="42"/>
      <c r="M11" s="42"/>
      <c r="N11" s="42"/>
      <c r="O11" s="42"/>
      <c r="P11" s="42"/>
      <c r="Q11" s="42"/>
      <c r="R11" s="199"/>
      <c r="S11" s="9" t="s">
        <v>214</v>
      </c>
      <c r="T11" s="10" t="s">
        <v>215</v>
      </c>
      <c r="U11" s="10" t="s">
        <v>216</v>
      </c>
      <c r="V11" s="10" t="s">
        <v>217</v>
      </c>
      <c r="W11" s="10" t="s">
        <v>218</v>
      </c>
      <c r="X11" s="10" t="s">
        <v>219</v>
      </c>
      <c r="Y11" s="10" t="s">
        <v>220</v>
      </c>
      <c r="Z11" s="10" t="s">
        <v>221</v>
      </c>
      <c r="AA11" s="10" t="s">
        <v>222</v>
      </c>
      <c r="AB11" s="11" t="s">
        <v>223</v>
      </c>
      <c r="AC11" s="42"/>
      <c r="AD11" s="42"/>
      <c r="AE11" s="42"/>
      <c r="AF11" s="42"/>
      <c r="AG11" s="42"/>
    </row>
    <row r="12" spans="2:33" x14ac:dyDescent="0.2">
      <c r="B12" s="203">
        <v>0</v>
      </c>
      <c r="C12" s="27">
        <v>46</v>
      </c>
      <c r="D12" s="39">
        <v>40</v>
      </c>
      <c r="E12" s="39">
        <v>78</v>
      </c>
      <c r="F12" s="39">
        <v>65</v>
      </c>
      <c r="G12" s="39">
        <v>54</v>
      </c>
      <c r="H12" s="39">
        <v>62</v>
      </c>
      <c r="I12" s="39">
        <v>51</v>
      </c>
      <c r="J12" s="39">
        <v>61</v>
      </c>
      <c r="K12" s="28">
        <v>77</v>
      </c>
      <c r="L12" s="20"/>
      <c r="M12" s="20"/>
      <c r="N12" s="20"/>
      <c r="O12" s="20"/>
      <c r="P12" s="20"/>
      <c r="Q12" s="20"/>
      <c r="R12" s="203">
        <v>0</v>
      </c>
      <c r="S12" s="27">
        <v>15</v>
      </c>
      <c r="T12" s="39">
        <v>52</v>
      </c>
      <c r="U12" s="39">
        <v>34</v>
      </c>
      <c r="V12" s="39">
        <v>30</v>
      </c>
      <c r="W12" s="39">
        <v>40</v>
      </c>
      <c r="X12" s="39">
        <v>34</v>
      </c>
      <c r="Y12" s="39">
        <v>29</v>
      </c>
      <c r="Z12" s="39">
        <v>64</v>
      </c>
      <c r="AA12" s="39">
        <v>29</v>
      </c>
      <c r="AB12" s="28">
        <v>41</v>
      </c>
      <c r="AC12" s="20"/>
      <c r="AD12" s="20"/>
      <c r="AE12" s="20"/>
      <c r="AF12" s="20"/>
      <c r="AG12" s="20"/>
    </row>
    <row r="13" spans="2:33" x14ac:dyDescent="0.2">
      <c r="B13" s="203">
        <v>2</v>
      </c>
      <c r="C13" s="27">
        <v>9</v>
      </c>
      <c r="D13" s="39">
        <v>9</v>
      </c>
      <c r="E13" s="39">
        <v>11</v>
      </c>
      <c r="F13" s="39">
        <v>9</v>
      </c>
      <c r="G13" s="39">
        <v>11</v>
      </c>
      <c r="H13" s="39">
        <v>15</v>
      </c>
      <c r="I13" s="39">
        <v>13</v>
      </c>
      <c r="J13" s="39">
        <v>14</v>
      </c>
      <c r="K13" s="28">
        <v>16</v>
      </c>
      <c r="L13" s="20"/>
      <c r="M13" s="20"/>
      <c r="N13" s="20"/>
      <c r="O13" s="20"/>
      <c r="P13" s="20"/>
      <c r="Q13" s="20"/>
      <c r="R13" s="203">
        <v>2</v>
      </c>
      <c r="S13" s="27">
        <v>4</v>
      </c>
      <c r="T13" s="39">
        <v>12</v>
      </c>
      <c r="U13" s="39">
        <v>13</v>
      </c>
      <c r="V13" s="39">
        <v>12</v>
      </c>
      <c r="W13" s="39">
        <v>10</v>
      </c>
      <c r="X13" s="39">
        <v>9</v>
      </c>
      <c r="Y13" s="39">
        <v>10</v>
      </c>
      <c r="Z13" s="39">
        <v>16</v>
      </c>
      <c r="AA13" s="39">
        <v>16</v>
      </c>
      <c r="AB13" s="28">
        <v>32</v>
      </c>
      <c r="AC13" s="20"/>
      <c r="AD13" s="20"/>
      <c r="AE13" s="20"/>
      <c r="AF13" s="20"/>
      <c r="AG13" s="20"/>
    </row>
    <row r="14" spans="2:33" x14ac:dyDescent="0.2">
      <c r="B14" s="203">
        <v>4</v>
      </c>
      <c r="C14" s="27">
        <v>10</v>
      </c>
      <c r="D14" s="39">
        <v>10</v>
      </c>
      <c r="E14" s="39">
        <v>13</v>
      </c>
      <c r="F14" s="39">
        <v>13</v>
      </c>
      <c r="G14" s="39">
        <v>11</v>
      </c>
      <c r="H14" s="39">
        <v>16</v>
      </c>
      <c r="I14" s="39">
        <v>10</v>
      </c>
      <c r="J14" s="39">
        <v>10</v>
      </c>
      <c r="K14" s="28">
        <v>10</v>
      </c>
      <c r="L14" s="20"/>
      <c r="M14" s="20"/>
      <c r="N14" s="20"/>
      <c r="O14" s="20"/>
      <c r="P14" s="20"/>
      <c r="Q14" s="20"/>
      <c r="R14" s="203">
        <v>4</v>
      </c>
      <c r="S14" s="27">
        <v>5</v>
      </c>
      <c r="T14" s="39">
        <v>17</v>
      </c>
      <c r="U14" s="39">
        <v>11</v>
      </c>
      <c r="V14" s="39">
        <v>9</v>
      </c>
      <c r="W14" s="39">
        <v>8</v>
      </c>
      <c r="X14" s="39">
        <v>12</v>
      </c>
      <c r="Y14" s="39">
        <v>8</v>
      </c>
      <c r="Z14" s="39">
        <v>14</v>
      </c>
      <c r="AA14" s="39">
        <v>7</v>
      </c>
      <c r="AB14" s="28">
        <v>23</v>
      </c>
      <c r="AC14" s="20"/>
      <c r="AD14" s="20"/>
      <c r="AE14" s="20"/>
      <c r="AF14" s="20"/>
      <c r="AG14" s="20"/>
    </row>
    <row r="15" spans="2:33" x14ac:dyDescent="0.2">
      <c r="B15" s="203">
        <v>6</v>
      </c>
      <c r="C15" s="27">
        <v>10</v>
      </c>
      <c r="D15" s="39">
        <v>11</v>
      </c>
      <c r="E15" s="39">
        <v>16</v>
      </c>
      <c r="F15" s="39">
        <v>14</v>
      </c>
      <c r="G15" s="39">
        <v>11</v>
      </c>
      <c r="H15" s="39">
        <v>17</v>
      </c>
      <c r="I15" s="39">
        <v>11</v>
      </c>
      <c r="J15" s="39">
        <v>11</v>
      </c>
      <c r="K15" s="28">
        <v>11</v>
      </c>
      <c r="L15" s="20"/>
      <c r="M15" s="20"/>
      <c r="N15" s="20"/>
      <c r="O15" s="20"/>
      <c r="P15" s="20"/>
      <c r="Q15" s="20"/>
      <c r="R15" s="203">
        <v>6</v>
      </c>
      <c r="S15" s="27">
        <v>5</v>
      </c>
      <c r="T15" s="39">
        <v>16</v>
      </c>
      <c r="U15" s="39">
        <v>18</v>
      </c>
      <c r="V15" s="39">
        <v>12</v>
      </c>
      <c r="W15" s="39">
        <v>12</v>
      </c>
      <c r="X15" s="39">
        <v>11</v>
      </c>
      <c r="Y15" s="39">
        <v>8</v>
      </c>
      <c r="Z15" s="39">
        <v>13</v>
      </c>
      <c r="AA15" s="39">
        <v>6</v>
      </c>
      <c r="AB15" s="28">
        <v>11</v>
      </c>
      <c r="AC15" s="20"/>
      <c r="AD15" s="20"/>
      <c r="AE15" s="20"/>
      <c r="AF15" s="20"/>
      <c r="AG15" s="20"/>
    </row>
    <row r="16" spans="2:33" ht="17" thickBot="1" x14ac:dyDescent="0.25">
      <c r="B16" s="206">
        <v>8</v>
      </c>
      <c r="C16" s="29">
        <v>12</v>
      </c>
      <c r="D16" s="40">
        <v>11</v>
      </c>
      <c r="E16" s="40">
        <v>11</v>
      </c>
      <c r="F16" s="40">
        <v>10</v>
      </c>
      <c r="G16" s="40">
        <v>10</v>
      </c>
      <c r="H16" s="40">
        <v>14</v>
      </c>
      <c r="I16" s="40">
        <v>11</v>
      </c>
      <c r="J16" s="40">
        <v>13</v>
      </c>
      <c r="K16" s="30">
        <v>9</v>
      </c>
      <c r="L16" s="20"/>
      <c r="M16" s="20"/>
      <c r="N16" s="20"/>
      <c r="O16" s="20"/>
      <c r="P16" s="20"/>
      <c r="Q16" s="20"/>
      <c r="R16" s="206">
        <v>8</v>
      </c>
      <c r="S16" s="29">
        <v>5</v>
      </c>
      <c r="T16" s="40">
        <v>13</v>
      </c>
      <c r="U16" s="40">
        <v>10</v>
      </c>
      <c r="V16" s="40">
        <v>8</v>
      </c>
      <c r="W16" s="40">
        <v>9</v>
      </c>
      <c r="X16" s="40">
        <v>10</v>
      </c>
      <c r="Y16" s="40">
        <v>8</v>
      </c>
      <c r="Z16" s="40">
        <v>14</v>
      </c>
      <c r="AA16" s="40">
        <v>8</v>
      </c>
      <c r="AB16" s="30">
        <v>9</v>
      </c>
      <c r="AC16" s="20"/>
      <c r="AD16" s="20"/>
      <c r="AE16" s="20"/>
      <c r="AF16" s="20"/>
      <c r="AG16" s="20"/>
    </row>
    <row r="18" spans="2:33" ht="19" thickBot="1" x14ac:dyDescent="0.25">
      <c r="B18" s="42" t="s">
        <v>181</v>
      </c>
      <c r="C18" s="386" t="s">
        <v>224</v>
      </c>
      <c r="D18" s="386"/>
      <c r="E18" s="386"/>
      <c r="F18" s="386"/>
      <c r="G18" s="386"/>
      <c r="H18" s="386"/>
      <c r="I18" s="386"/>
      <c r="J18" s="386"/>
      <c r="K18" s="386"/>
      <c r="L18" s="386"/>
      <c r="M18" s="386"/>
      <c r="N18" s="386"/>
      <c r="O18" s="386"/>
      <c r="P18" s="386"/>
      <c r="Q18" s="386"/>
    </row>
    <row r="19" spans="2:33" ht="19" thickBot="1" x14ac:dyDescent="0.25">
      <c r="B19" s="210">
        <v>0</v>
      </c>
      <c r="C19" s="211">
        <v>0</v>
      </c>
      <c r="D19" s="212">
        <v>0</v>
      </c>
      <c r="E19" s="212">
        <v>0</v>
      </c>
      <c r="F19" s="212">
        <v>0</v>
      </c>
      <c r="G19" s="212">
        <v>0</v>
      </c>
      <c r="H19" s="212">
        <v>0</v>
      </c>
      <c r="I19" s="212">
        <v>0</v>
      </c>
      <c r="J19" s="212">
        <v>0</v>
      </c>
      <c r="K19" s="212">
        <v>0</v>
      </c>
      <c r="L19" s="212">
        <v>0</v>
      </c>
      <c r="M19" s="213">
        <v>0</v>
      </c>
      <c r="N19" s="20"/>
      <c r="O19" s="20"/>
      <c r="P19" s="20"/>
      <c r="Q19" s="20"/>
      <c r="R19" s="42" t="s">
        <v>181</v>
      </c>
      <c r="S19" s="386" t="s">
        <v>225</v>
      </c>
      <c r="T19" s="386"/>
      <c r="U19" s="386"/>
      <c r="V19" s="386"/>
      <c r="W19" s="386"/>
      <c r="X19" s="386"/>
      <c r="Y19" s="386"/>
      <c r="Z19" s="386"/>
      <c r="AA19" s="386"/>
      <c r="AB19" s="386"/>
      <c r="AC19" s="386"/>
      <c r="AD19" s="386"/>
      <c r="AE19" s="386"/>
      <c r="AF19" s="386"/>
      <c r="AG19" s="386"/>
    </row>
    <row r="20" spans="2:33" x14ac:dyDescent="0.2">
      <c r="B20" s="193">
        <v>2</v>
      </c>
      <c r="C20" s="194">
        <v>-45.454545000000003</v>
      </c>
      <c r="D20" s="39">
        <v>-55.844155999999998</v>
      </c>
      <c r="E20" s="39"/>
      <c r="F20" s="39">
        <v>-47.286822000000001</v>
      </c>
      <c r="G20" s="39">
        <v>39.130434800000003</v>
      </c>
      <c r="H20" s="39">
        <v>-44.444443999999997</v>
      </c>
      <c r="I20" s="39">
        <v>173.80952400000001</v>
      </c>
      <c r="J20" s="39">
        <v>398.03921600000001</v>
      </c>
      <c r="K20" s="39">
        <v>-71.774193999999994</v>
      </c>
      <c r="L20" s="39">
        <v>-40.625</v>
      </c>
      <c r="M20" s="28">
        <v>-51.612903000000003</v>
      </c>
      <c r="N20" s="20"/>
      <c r="O20" s="20"/>
      <c r="P20" s="20"/>
      <c r="Q20" s="20"/>
      <c r="R20" s="210">
        <v>0</v>
      </c>
      <c r="S20" s="214">
        <v>0</v>
      </c>
      <c r="T20" s="212">
        <v>0</v>
      </c>
      <c r="U20" s="212">
        <v>0</v>
      </c>
      <c r="V20" s="212">
        <v>0</v>
      </c>
      <c r="W20" s="212">
        <v>0</v>
      </c>
      <c r="X20" s="212">
        <v>0</v>
      </c>
      <c r="Y20" s="212">
        <v>0</v>
      </c>
      <c r="Z20" s="212">
        <v>0</v>
      </c>
      <c r="AA20" s="212">
        <v>0</v>
      </c>
      <c r="AB20" s="213">
        <v>0</v>
      </c>
      <c r="AC20" s="20"/>
      <c r="AD20" s="20"/>
      <c r="AE20" s="20"/>
      <c r="AF20" s="20"/>
      <c r="AG20" s="20"/>
    </row>
    <row r="21" spans="2:33" x14ac:dyDescent="0.2">
      <c r="B21" s="193">
        <v>4</v>
      </c>
      <c r="C21" s="194">
        <v>145.454545</v>
      </c>
      <c r="D21" s="39">
        <v>-61.038961</v>
      </c>
      <c r="E21" s="39"/>
      <c r="F21" s="39">
        <v>-5.4263566000000001</v>
      </c>
      <c r="G21" s="39"/>
      <c r="H21" s="39">
        <v>-58.333333000000003</v>
      </c>
      <c r="I21" s="39">
        <v>-7.1428570999999996</v>
      </c>
      <c r="J21" s="39">
        <v>-5.8823528999999999</v>
      </c>
      <c r="K21" s="39">
        <v>-78.225806000000006</v>
      </c>
      <c r="L21" s="39">
        <v>-48.4375</v>
      </c>
      <c r="M21" s="28">
        <v>-61.290323000000001</v>
      </c>
      <c r="N21" s="20"/>
      <c r="O21" s="20"/>
      <c r="P21" s="20"/>
      <c r="Q21" s="20"/>
      <c r="R21" s="193">
        <v>2</v>
      </c>
      <c r="S21" s="27">
        <v>-34.615385000000003</v>
      </c>
      <c r="T21" s="39">
        <v>-14.285714</v>
      </c>
      <c r="U21" s="39">
        <v>-29.629629999999999</v>
      </c>
      <c r="V21" s="39">
        <v>-25.714286000000001</v>
      </c>
      <c r="W21" s="39">
        <v>-33.333333000000003</v>
      </c>
      <c r="X21" s="39">
        <v>-42.105263000000001</v>
      </c>
      <c r="Y21" s="39">
        <v>-21.739129999999999</v>
      </c>
      <c r="Z21" s="39">
        <v>-33.333333000000003</v>
      </c>
      <c r="AA21" s="39">
        <v>-17.857143000000001</v>
      </c>
      <c r="AB21" s="28">
        <v>-17.391304000000002</v>
      </c>
      <c r="AC21" s="20"/>
      <c r="AD21" s="20"/>
      <c r="AE21" s="20"/>
      <c r="AF21" s="20"/>
      <c r="AG21" s="20"/>
    </row>
    <row r="22" spans="2:33" x14ac:dyDescent="0.2">
      <c r="B22" s="193">
        <v>6</v>
      </c>
      <c r="C22" s="194">
        <v>13.636363599999999</v>
      </c>
      <c r="D22" s="39">
        <v>-55.844155999999998</v>
      </c>
      <c r="E22" s="39"/>
      <c r="F22" s="39">
        <v>-27.131782999999999</v>
      </c>
      <c r="G22" s="39"/>
      <c r="H22" s="39">
        <v>-63.888888999999999</v>
      </c>
      <c r="I22" s="39">
        <v>-40.476190000000003</v>
      </c>
      <c r="J22" s="39">
        <v>-49.019607999999998</v>
      </c>
      <c r="K22" s="39">
        <v>-78.225806000000006</v>
      </c>
      <c r="L22" s="39">
        <v>-48.4375</v>
      </c>
      <c r="M22" s="28">
        <v>-56.451613000000002</v>
      </c>
      <c r="N22" s="20"/>
      <c r="O22" s="20"/>
      <c r="P22" s="20"/>
      <c r="Q22" s="20"/>
      <c r="R22" s="193">
        <v>4</v>
      </c>
      <c r="S22" s="27">
        <v>-7.6923076999999997</v>
      </c>
      <c r="T22" s="39">
        <v>28.571428600000001</v>
      </c>
      <c r="U22" s="39">
        <v>7.4074074100000002</v>
      </c>
      <c r="V22" s="39">
        <v>11.428571399999999</v>
      </c>
      <c r="W22" s="39">
        <v>5.5555555600000002</v>
      </c>
      <c r="X22" s="39">
        <v>-13.157895</v>
      </c>
      <c r="Y22" s="39">
        <v>21.739130400000001</v>
      </c>
      <c r="Z22" s="39">
        <v>-11.111110999999999</v>
      </c>
      <c r="AA22" s="39">
        <v>-14.285714</v>
      </c>
      <c r="AB22" s="28">
        <v>0</v>
      </c>
      <c r="AC22" s="20"/>
      <c r="AD22" s="20"/>
      <c r="AE22" s="20"/>
      <c r="AF22" s="20"/>
      <c r="AG22" s="20"/>
    </row>
    <row r="23" spans="2:33" ht="17" thickBot="1" x14ac:dyDescent="0.25">
      <c r="B23" s="195">
        <v>8</v>
      </c>
      <c r="C23" s="196">
        <v>-22.727273</v>
      </c>
      <c r="D23" s="40">
        <v>-49.350648999999997</v>
      </c>
      <c r="E23" s="40"/>
      <c r="F23" s="40">
        <v>-26.356589</v>
      </c>
      <c r="G23" s="40"/>
      <c r="H23" s="40">
        <v>-58.333333000000003</v>
      </c>
      <c r="I23" s="40">
        <v>-42.857143000000001</v>
      </c>
      <c r="J23" s="40">
        <v>-47.058824000000001</v>
      </c>
      <c r="K23" s="40">
        <v>-76.612903000000003</v>
      </c>
      <c r="L23" s="40">
        <v>-59.375</v>
      </c>
      <c r="M23" s="30">
        <v>-59.677419</v>
      </c>
      <c r="N23" s="20"/>
      <c r="O23" s="20"/>
      <c r="P23" s="20"/>
      <c r="Q23" s="20"/>
      <c r="R23" s="193">
        <v>6</v>
      </c>
      <c r="S23" s="27">
        <v>-3.8461538000000002</v>
      </c>
      <c r="T23" s="39">
        <v>0</v>
      </c>
      <c r="U23" s="39">
        <v>-14.814814999999999</v>
      </c>
      <c r="V23" s="39">
        <v>-2.8571428999999999</v>
      </c>
      <c r="W23" s="39">
        <v>-8.3333332999999996</v>
      </c>
      <c r="X23" s="39">
        <v>-15.789474</v>
      </c>
      <c r="Y23" s="39">
        <v>30.434782599999998</v>
      </c>
      <c r="Z23" s="39">
        <v>3.7037037000000002</v>
      </c>
      <c r="AA23" s="39">
        <v>-10.714286</v>
      </c>
      <c r="AB23" s="28">
        <v>4.3478260899999999</v>
      </c>
      <c r="AC23" s="20"/>
      <c r="AD23" s="20"/>
      <c r="AE23" s="20"/>
      <c r="AF23" s="20"/>
      <c r="AG23" s="20"/>
    </row>
    <row r="24" spans="2:33" ht="17" thickBot="1" x14ac:dyDescent="0.25">
      <c r="R24" s="195">
        <v>8</v>
      </c>
      <c r="S24" s="29">
        <v>-11.538462000000001</v>
      </c>
      <c r="T24" s="40">
        <v>-33.333333000000003</v>
      </c>
      <c r="U24" s="40">
        <v>-25.925926</v>
      </c>
      <c r="V24" s="40">
        <v>-14.285714</v>
      </c>
      <c r="W24" s="40">
        <v>-11.111110999999999</v>
      </c>
      <c r="X24" s="40">
        <v>-26.315788999999999</v>
      </c>
      <c r="Y24" s="40">
        <v>-4.3478260999999998</v>
      </c>
      <c r="Z24" s="40">
        <v>-3.7037037000000002</v>
      </c>
      <c r="AA24" s="40">
        <v>-14.285714</v>
      </c>
      <c r="AB24" s="30">
        <v>13.0434783</v>
      </c>
      <c r="AC24" s="20"/>
      <c r="AD24" s="20"/>
      <c r="AE24" s="20"/>
      <c r="AF24" s="20"/>
      <c r="AG24" s="20"/>
    </row>
    <row r="28" spans="2:33" ht="19" thickBot="1" x14ac:dyDescent="0.25">
      <c r="B28" s="42" t="s">
        <v>181</v>
      </c>
      <c r="C28" s="386" t="s">
        <v>226</v>
      </c>
      <c r="D28" s="386"/>
      <c r="E28" s="386"/>
      <c r="F28" s="386"/>
      <c r="G28" s="386"/>
      <c r="H28" s="386"/>
      <c r="I28" s="386"/>
      <c r="J28" s="386"/>
      <c r="K28" s="386"/>
      <c r="L28" s="386"/>
      <c r="M28" s="386"/>
      <c r="N28" s="386"/>
      <c r="O28" s="386"/>
      <c r="P28" s="386"/>
      <c r="Q28" s="386"/>
    </row>
    <row r="29" spans="2:33" ht="19" thickBot="1" x14ac:dyDescent="0.25">
      <c r="B29" s="214">
        <v>0</v>
      </c>
      <c r="C29" s="212">
        <v>0</v>
      </c>
      <c r="D29" s="212">
        <v>0</v>
      </c>
      <c r="E29" s="212">
        <v>0</v>
      </c>
      <c r="F29" s="212">
        <v>0</v>
      </c>
      <c r="G29" s="212">
        <v>0</v>
      </c>
      <c r="H29" s="212">
        <v>0</v>
      </c>
      <c r="I29" s="212">
        <v>0</v>
      </c>
      <c r="J29" s="212">
        <v>0</v>
      </c>
      <c r="K29" s="213">
        <v>0</v>
      </c>
      <c r="L29" s="20"/>
      <c r="M29" s="20"/>
      <c r="N29" s="20"/>
      <c r="O29" s="20"/>
      <c r="P29" s="20"/>
      <c r="Q29" s="20"/>
      <c r="R29" s="42" t="s">
        <v>181</v>
      </c>
      <c r="S29" s="386" t="s">
        <v>203</v>
      </c>
      <c r="T29" s="386"/>
      <c r="U29" s="386"/>
      <c r="V29" s="386"/>
      <c r="W29" s="386"/>
      <c r="X29" s="386"/>
      <c r="Y29" s="386"/>
      <c r="Z29" s="386"/>
      <c r="AA29" s="386"/>
      <c r="AB29" s="386"/>
      <c r="AC29" s="386"/>
      <c r="AD29" s="386"/>
      <c r="AE29" s="386"/>
      <c r="AF29" s="386"/>
      <c r="AG29" s="386"/>
    </row>
    <row r="30" spans="2:33" x14ac:dyDescent="0.2">
      <c r="B30" s="27">
        <v>2</v>
      </c>
      <c r="C30" s="39">
        <v>-80.434782999999996</v>
      </c>
      <c r="D30" s="39">
        <v>-77.5</v>
      </c>
      <c r="E30" s="39">
        <v>-85.897435999999999</v>
      </c>
      <c r="F30" s="39">
        <v>-86.153846000000001</v>
      </c>
      <c r="G30" s="39">
        <v>-79.629630000000006</v>
      </c>
      <c r="H30" s="39">
        <v>-75.806451999999993</v>
      </c>
      <c r="I30" s="39">
        <v>-74.509804000000003</v>
      </c>
      <c r="J30" s="39">
        <v>-77.049180000000007</v>
      </c>
      <c r="K30" s="28">
        <v>-79.220778999999993</v>
      </c>
      <c r="L30" s="20"/>
      <c r="M30" s="20"/>
      <c r="N30" s="20"/>
      <c r="O30" s="20"/>
      <c r="P30" s="20"/>
      <c r="Q30" s="20"/>
      <c r="R30" s="214">
        <v>0</v>
      </c>
      <c r="S30" s="212">
        <v>0</v>
      </c>
      <c r="T30" s="212">
        <v>0</v>
      </c>
      <c r="U30" s="212">
        <v>0</v>
      </c>
      <c r="V30" s="212">
        <v>0</v>
      </c>
      <c r="W30" s="212">
        <v>0</v>
      </c>
      <c r="X30" s="212">
        <v>0</v>
      </c>
      <c r="Y30" s="212">
        <v>0</v>
      </c>
      <c r="Z30" s="212">
        <v>0</v>
      </c>
      <c r="AA30" s="212">
        <v>0</v>
      </c>
      <c r="AB30" s="213">
        <v>0</v>
      </c>
      <c r="AC30" s="20"/>
      <c r="AD30" s="20"/>
      <c r="AE30" s="20"/>
      <c r="AF30" s="20"/>
      <c r="AG30" s="20"/>
    </row>
    <row r="31" spans="2:33" x14ac:dyDescent="0.2">
      <c r="B31" s="27">
        <v>4</v>
      </c>
      <c r="C31" s="39">
        <v>-78.260869999999997</v>
      </c>
      <c r="D31" s="39">
        <v>-75</v>
      </c>
      <c r="E31" s="39">
        <v>-83.333332999999996</v>
      </c>
      <c r="F31" s="39">
        <v>-80</v>
      </c>
      <c r="G31" s="39">
        <v>-79.629630000000006</v>
      </c>
      <c r="H31" s="39">
        <v>-74.193548000000007</v>
      </c>
      <c r="I31" s="39">
        <v>-80.392156999999997</v>
      </c>
      <c r="J31" s="39">
        <v>-83.606556999999995</v>
      </c>
      <c r="K31" s="28">
        <v>-87.012986999999995</v>
      </c>
      <c r="L31" s="20"/>
      <c r="M31" s="20"/>
      <c r="N31" s="20"/>
      <c r="O31" s="20"/>
      <c r="P31" s="20"/>
      <c r="Q31" s="20"/>
      <c r="R31" s="27">
        <v>2</v>
      </c>
      <c r="S31" s="39">
        <v>-73.333332999999996</v>
      </c>
      <c r="T31" s="39">
        <v>-76.923077000000006</v>
      </c>
      <c r="U31" s="39">
        <v>-61.764705999999997</v>
      </c>
      <c r="V31" s="39">
        <v>-60</v>
      </c>
      <c r="W31" s="39">
        <v>-75</v>
      </c>
      <c r="X31" s="39">
        <v>-73.529411999999994</v>
      </c>
      <c r="Y31" s="39">
        <v>-65.517240999999999</v>
      </c>
      <c r="Z31" s="39">
        <v>-75</v>
      </c>
      <c r="AA31" s="39">
        <v>-44.827585999999997</v>
      </c>
      <c r="AB31" s="28">
        <v>-21.951219999999999</v>
      </c>
      <c r="AC31" s="20"/>
      <c r="AD31" s="20"/>
      <c r="AE31" s="20"/>
      <c r="AF31" s="20"/>
      <c r="AG31" s="20"/>
    </row>
    <row r="32" spans="2:33" x14ac:dyDescent="0.2">
      <c r="B32" s="27">
        <v>6</v>
      </c>
      <c r="C32" s="39">
        <v>-78.260869999999997</v>
      </c>
      <c r="D32" s="39">
        <v>-72.5</v>
      </c>
      <c r="E32" s="39">
        <v>-79.487178999999998</v>
      </c>
      <c r="F32" s="39">
        <v>-78.461538000000004</v>
      </c>
      <c r="G32" s="39">
        <v>-79.629630000000006</v>
      </c>
      <c r="H32" s="39">
        <v>-72.580645000000004</v>
      </c>
      <c r="I32" s="39">
        <v>-78.431372999999994</v>
      </c>
      <c r="J32" s="39">
        <v>-81.967213000000001</v>
      </c>
      <c r="K32" s="28">
        <v>-85.714286000000001</v>
      </c>
      <c r="L32" s="20"/>
      <c r="M32" s="20"/>
      <c r="N32" s="20"/>
      <c r="O32" s="20"/>
      <c r="P32" s="20"/>
      <c r="Q32" s="20"/>
      <c r="R32" s="27">
        <v>4</v>
      </c>
      <c r="S32" s="39">
        <v>-66.666667000000004</v>
      </c>
      <c r="T32" s="39">
        <v>-67.307692000000003</v>
      </c>
      <c r="U32" s="39">
        <v>-67.647058999999999</v>
      </c>
      <c r="V32" s="39">
        <v>-70</v>
      </c>
      <c r="W32" s="39">
        <v>-80</v>
      </c>
      <c r="X32" s="39">
        <v>-64.705882000000003</v>
      </c>
      <c r="Y32" s="39">
        <v>-72.413792999999998</v>
      </c>
      <c r="Z32" s="39">
        <v>-78.125</v>
      </c>
      <c r="AA32" s="39">
        <v>-75.862069000000005</v>
      </c>
      <c r="AB32" s="28">
        <v>-43.902439000000001</v>
      </c>
      <c r="AC32" s="20"/>
      <c r="AD32" s="20"/>
      <c r="AE32" s="20"/>
      <c r="AF32" s="20"/>
      <c r="AG32" s="20"/>
    </row>
    <row r="33" spans="2:33" ht="17" thickBot="1" x14ac:dyDescent="0.25">
      <c r="B33" s="29">
        <v>8</v>
      </c>
      <c r="C33" s="40">
        <v>-73.913043000000002</v>
      </c>
      <c r="D33" s="40">
        <v>-72.5</v>
      </c>
      <c r="E33" s="40">
        <v>-85.897435999999999</v>
      </c>
      <c r="F33" s="40">
        <v>-84.615385000000003</v>
      </c>
      <c r="G33" s="40">
        <v>-81.481481000000002</v>
      </c>
      <c r="H33" s="40">
        <v>-77.419354999999996</v>
      </c>
      <c r="I33" s="40">
        <v>-78.431372999999994</v>
      </c>
      <c r="J33" s="40">
        <v>-78.688524999999998</v>
      </c>
      <c r="K33" s="30">
        <v>-88.311688000000004</v>
      </c>
      <c r="L33" s="20"/>
      <c r="M33" s="20"/>
      <c r="N33" s="20"/>
      <c r="O33" s="20"/>
      <c r="P33" s="20"/>
      <c r="Q33" s="20"/>
      <c r="R33" s="27">
        <v>6</v>
      </c>
      <c r="S33" s="39">
        <v>-66.666667000000004</v>
      </c>
      <c r="T33" s="39">
        <v>-69.230768999999995</v>
      </c>
      <c r="U33" s="39">
        <v>-47.058824000000001</v>
      </c>
      <c r="V33" s="39">
        <v>-60</v>
      </c>
      <c r="W33" s="39">
        <v>-70</v>
      </c>
      <c r="X33" s="39">
        <v>-67.647058999999999</v>
      </c>
      <c r="Y33" s="39">
        <v>-72.413792999999998</v>
      </c>
      <c r="Z33" s="39">
        <v>-79.6875</v>
      </c>
      <c r="AA33" s="39">
        <v>-79.310344999999998</v>
      </c>
      <c r="AB33" s="28">
        <v>-73.170732000000001</v>
      </c>
      <c r="AC33" s="20"/>
      <c r="AD33" s="20"/>
      <c r="AE33" s="20"/>
      <c r="AF33" s="20"/>
      <c r="AG33" s="20"/>
    </row>
    <row r="34" spans="2:33" ht="17" thickBot="1" x14ac:dyDescent="0.25">
      <c r="R34" s="29">
        <v>8</v>
      </c>
      <c r="S34" s="40">
        <v>-66.666667000000004</v>
      </c>
      <c r="T34" s="40">
        <v>-75</v>
      </c>
      <c r="U34" s="40">
        <v>-70.588234999999997</v>
      </c>
      <c r="V34" s="40">
        <v>-73.333332999999996</v>
      </c>
      <c r="W34" s="40">
        <v>-77.5</v>
      </c>
      <c r="X34" s="40">
        <v>-70.588234999999997</v>
      </c>
      <c r="Y34" s="40">
        <v>-72.413792999999998</v>
      </c>
      <c r="Z34" s="40">
        <v>-78.125</v>
      </c>
      <c r="AA34" s="40">
        <v>-72.413792999999998</v>
      </c>
      <c r="AB34" s="30">
        <v>-78.048779999999994</v>
      </c>
      <c r="AC34" s="20"/>
      <c r="AD34" s="20"/>
      <c r="AE34" s="20"/>
      <c r="AF34" s="20"/>
      <c r="AG34" s="20"/>
    </row>
  </sheetData>
  <mergeCells count="8">
    <mergeCell ref="C28:Q28"/>
    <mergeCell ref="S29:AG29"/>
    <mergeCell ref="C2:Q2"/>
    <mergeCell ref="S2:AG2"/>
    <mergeCell ref="C10:Q10"/>
    <mergeCell ref="S10:AG10"/>
    <mergeCell ref="C18:Q18"/>
    <mergeCell ref="S19:AG19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2C2E2-BA0F-4240-8B40-EB4807CC9966}">
  <dimension ref="A1:D12"/>
  <sheetViews>
    <sheetView workbookViewId="0">
      <selection sqref="A1:D12"/>
    </sheetView>
  </sheetViews>
  <sheetFormatPr baseColWidth="10" defaultColWidth="11.1640625" defaultRowHeight="16" x14ac:dyDescent="0.2"/>
  <sheetData>
    <row r="1" spans="1:4" x14ac:dyDescent="0.2">
      <c r="A1" s="1" t="s">
        <v>144</v>
      </c>
      <c r="B1" s="31" t="s">
        <v>144</v>
      </c>
      <c r="C1" s="31" t="s">
        <v>145</v>
      </c>
      <c r="D1" s="2" t="s">
        <v>145</v>
      </c>
    </row>
    <row r="2" spans="1:4" x14ac:dyDescent="0.2">
      <c r="A2" s="155" t="s">
        <v>147</v>
      </c>
      <c r="B2" s="156" t="s">
        <v>148</v>
      </c>
      <c r="C2" s="156" t="s">
        <v>147</v>
      </c>
      <c r="D2" s="157" t="s">
        <v>148</v>
      </c>
    </row>
    <row r="3" spans="1:4" x14ac:dyDescent="0.2">
      <c r="A3" s="3">
        <v>34.232999999999997</v>
      </c>
      <c r="B3" s="12">
        <v>11.6</v>
      </c>
      <c r="C3" s="12">
        <v>15.632999999999999</v>
      </c>
      <c r="D3" s="4">
        <v>0</v>
      </c>
    </row>
    <row r="4" spans="1:4" x14ac:dyDescent="0.2">
      <c r="A4" s="3">
        <v>48.6</v>
      </c>
      <c r="B4" s="12">
        <v>12.833</v>
      </c>
      <c r="C4" s="12">
        <v>6.5</v>
      </c>
      <c r="D4" s="4">
        <v>0</v>
      </c>
    </row>
    <row r="5" spans="1:4" x14ac:dyDescent="0.2">
      <c r="A5" s="3">
        <v>136.35</v>
      </c>
      <c r="B5" s="12">
        <v>11.75</v>
      </c>
      <c r="C5" s="12">
        <v>7.9</v>
      </c>
      <c r="D5" s="4">
        <v>0</v>
      </c>
    </row>
    <row r="6" spans="1:4" x14ac:dyDescent="0.2">
      <c r="A6" s="3">
        <v>36.232999999999997</v>
      </c>
      <c r="B6" s="12">
        <v>11.9</v>
      </c>
      <c r="C6" s="12">
        <v>16.766999999999999</v>
      </c>
      <c r="D6" s="4">
        <v>0</v>
      </c>
    </row>
    <row r="7" spans="1:4" x14ac:dyDescent="0.2">
      <c r="A7" s="3">
        <v>23.832999999999998</v>
      </c>
      <c r="B7" s="12">
        <v>12.4</v>
      </c>
      <c r="C7" s="12">
        <v>17.667000000000002</v>
      </c>
      <c r="D7" s="4">
        <v>0</v>
      </c>
    </row>
    <row r="8" spans="1:4" x14ac:dyDescent="0.2">
      <c r="A8" s="3">
        <v>34.767000000000003</v>
      </c>
      <c r="B8" s="12">
        <v>17.067</v>
      </c>
      <c r="C8" s="12">
        <v>13.833</v>
      </c>
      <c r="D8" s="4">
        <v>0</v>
      </c>
    </row>
    <row r="9" spans="1:4" x14ac:dyDescent="0.2">
      <c r="A9" s="3">
        <v>34.133000000000003</v>
      </c>
      <c r="B9" s="12">
        <v>13.667</v>
      </c>
      <c r="C9" s="12">
        <v>13.266999999999999</v>
      </c>
      <c r="D9" s="4">
        <v>0</v>
      </c>
    </row>
    <row r="10" spans="1:4" x14ac:dyDescent="0.2">
      <c r="A10" s="3">
        <v>33.933</v>
      </c>
      <c r="B10" s="12">
        <v>13.132999999999999</v>
      </c>
      <c r="C10" s="12">
        <v>7.867</v>
      </c>
      <c r="D10" s="4">
        <v>0</v>
      </c>
    </row>
    <row r="11" spans="1:4" x14ac:dyDescent="0.2">
      <c r="A11" s="3">
        <v>35.466999999999999</v>
      </c>
      <c r="B11" s="12">
        <v>11.233000000000001</v>
      </c>
      <c r="C11" s="12">
        <v>3.6669999999999998</v>
      </c>
      <c r="D11" s="4">
        <v>0</v>
      </c>
    </row>
    <row r="12" spans="1:4" ht="17" thickBot="1" x14ac:dyDescent="0.25">
      <c r="A12" s="5"/>
      <c r="B12" s="13"/>
      <c r="C12" s="13">
        <v>7</v>
      </c>
      <c r="D12" s="6">
        <v>0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2428D-3357-224B-AFE6-1CA35B78FE14}">
  <dimension ref="A1:D11"/>
  <sheetViews>
    <sheetView workbookViewId="0">
      <selection sqref="A1:D11"/>
    </sheetView>
  </sheetViews>
  <sheetFormatPr baseColWidth="10" defaultColWidth="11.1640625" defaultRowHeight="16" x14ac:dyDescent="0.2"/>
  <sheetData>
    <row r="1" spans="1:4" x14ac:dyDescent="0.2">
      <c r="A1" s="1" t="s">
        <v>144</v>
      </c>
      <c r="B1" s="31" t="s">
        <v>144</v>
      </c>
      <c r="C1" s="31" t="s">
        <v>145</v>
      </c>
      <c r="D1" s="2" t="s">
        <v>145</v>
      </c>
    </row>
    <row r="2" spans="1:4" x14ac:dyDescent="0.2">
      <c r="A2" s="155" t="s">
        <v>147</v>
      </c>
      <c r="B2" s="156" t="s">
        <v>148</v>
      </c>
      <c r="C2" s="156" t="s">
        <v>147</v>
      </c>
      <c r="D2" s="157" t="s">
        <v>148</v>
      </c>
    </row>
    <row r="3" spans="1:4" x14ac:dyDescent="0.2">
      <c r="A3" s="27">
        <v>38.5</v>
      </c>
      <c r="B3" s="39">
        <v>42.1</v>
      </c>
      <c r="C3" s="39">
        <v>51.2</v>
      </c>
      <c r="D3" s="28">
        <v>44.5</v>
      </c>
    </row>
    <row r="4" spans="1:4" x14ac:dyDescent="0.2">
      <c r="A4" s="27">
        <v>32.799999999999997</v>
      </c>
      <c r="B4" s="39">
        <v>51.2</v>
      </c>
      <c r="C4" s="39">
        <v>59.1</v>
      </c>
      <c r="D4" s="28">
        <v>53.8</v>
      </c>
    </row>
    <row r="5" spans="1:4" x14ac:dyDescent="0.2">
      <c r="A5" s="27">
        <v>40.700000000000003</v>
      </c>
      <c r="B5" s="39">
        <v>44.5</v>
      </c>
      <c r="C5" s="39">
        <v>48.7</v>
      </c>
      <c r="D5" s="28">
        <v>48.6</v>
      </c>
    </row>
    <row r="6" spans="1:4" x14ac:dyDescent="0.2">
      <c r="A6" s="27">
        <v>44.9</v>
      </c>
      <c r="B6" s="39">
        <v>36.5</v>
      </c>
      <c r="C6" s="39">
        <v>42.4</v>
      </c>
      <c r="D6" s="28">
        <v>57.7</v>
      </c>
    </row>
    <row r="7" spans="1:4" x14ac:dyDescent="0.2">
      <c r="A7" s="27">
        <v>43.6</v>
      </c>
      <c r="B7" s="39">
        <v>36.700000000000003</v>
      </c>
      <c r="C7" s="39">
        <v>63.6</v>
      </c>
      <c r="D7" s="28">
        <v>60</v>
      </c>
    </row>
    <row r="8" spans="1:4" x14ac:dyDescent="0.2">
      <c r="A8" s="27">
        <v>40.200000000000003</v>
      </c>
      <c r="B8" s="39">
        <v>50.4</v>
      </c>
      <c r="C8" s="39">
        <v>49.8</v>
      </c>
      <c r="D8" s="28">
        <v>47.1</v>
      </c>
    </row>
    <row r="9" spans="1:4" x14ac:dyDescent="0.2">
      <c r="A9" s="27">
        <v>50.2</v>
      </c>
      <c r="B9" s="39">
        <v>42</v>
      </c>
      <c r="C9" s="39">
        <v>52</v>
      </c>
      <c r="D9" s="28">
        <v>51.4</v>
      </c>
    </row>
    <row r="10" spans="1:4" x14ac:dyDescent="0.2">
      <c r="A10" s="27">
        <v>47.9</v>
      </c>
      <c r="B10" s="39">
        <v>38.200000000000003</v>
      </c>
      <c r="C10" s="39">
        <v>52.6</v>
      </c>
      <c r="D10" s="28">
        <v>48</v>
      </c>
    </row>
    <row r="11" spans="1:4" ht="17" thickBot="1" x14ac:dyDescent="0.25">
      <c r="A11" s="29">
        <v>46.3</v>
      </c>
      <c r="B11" s="40"/>
      <c r="C11" s="40">
        <v>47.4</v>
      </c>
      <c r="D11" s="30">
        <v>50.9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7BC3C9-983F-AB42-93A3-25E79301B24D}">
  <dimension ref="A1:D11"/>
  <sheetViews>
    <sheetView workbookViewId="0">
      <selection sqref="A1:D11"/>
    </sheetView>
  </sheetViews>
  <sheetFormatPr baseColWidth="10" defaultColWidth="11.1640625" defaultRowHeight="16" x14ac:dyDescent="0.2"/>
  <sheetData>
    <row r="1" spans="1:4" x14ac:dyDescent="0.2">
      <c r="A1" s="1" t="s">
        <v>144</v>
      </c>
      <c r="B1" s="31" t="s">
        <v>144</v>
      </c>
      <c r="C1" s="31" t="s">
        <v>145</v>
      </c>
      <c r="D1" s="2" t="s">
        <v>145</v>
      </c>
    </row>
    <row r="2" spans="1:4" x14ac:dyDescent="0.2">
      <c r="A2" s="155" t="s">
        <v>147</v>
      </c>
      <c r="B2" s="156" t="s">
        <v>148</v>
      </c>
      <c r="C2" s="156" t="s">
        <v>147</v>
      </c>
      <c r="D2" s="157" t="s">
        <v>148</v>
      </c>
    </row>
    <row r="3" spans="1:4" x14ac:dyDescent="0.2">
      <c r="A3" s="3">
        <v>20.8</v>
      </c>
      <c r="B3" s="12">
        <v>5.71</v>
      </c>
      <c r="C3" s="12">
        <v>24.3</v>
      </c>
      <c r="D3" s="4">
        <v>22.8</v>
      </c>
    </row>
    <row r="4" spans="1:4" x14ac:dyDescent="0.2">
      <c r="A4" s="3">
        <v>6.08</v>
      </c>
      <c r="B4" s="12">
        <v>13.8</v>
      </c>
      <c r="C4" s="12">
        <v>23.2</v>
      </c>
      <c r="D4" s="4">
        <v>27.4</v>
      </c>
    </row>
    <row r="5" spans="1:4" x14ac:dyDescent="0.2">
      <c r="A5" s="3">
        <v>5.45</v>
      </c>
      <c r="B5" s="12">
        <v>11.8</v>
      </c>
      <c r="C5" s="12">
        <v>22</v>
      </c>
      <c r="D5" s="4">
        <v>19.5</v>
      </c>
    </row>
    <row r="6" spans="1:4" x14ac:dyDescent="0.2">
      <c r="A6" s="3">
        <v>30.9</v>
      </c>
      <c r="B6" s="12">
        <v>10.8</v>
      </c>
      <c r="C6" s="12">
        <v>21.8</v>
      </c>
      <c r="D6" s="4">
        <v>21.1</v>
      </c>
    </row>
    <row r="7" spans="1:4" x14ac:dyDescent="0.2">
      <c r="A7" s="3">
        <v>18.399999999999999</v>
      </c>
      <c r="B7" s="12">
        <v>13.9</v>
      </c>
      <c r="C7" s="12">
        <v>19</v>
      </c>
      <c r="D7" s="4">
        <v>21.2</v>
      </c>
    </row>
    <row r="8" spans="1:4" x14ac:dyDescent="0.2">
      <c r="A8" s="3">
        <v>23.3</v>
      </c>
      <c r="B8" s="12">
        <v>21.3</v>
      </c>
      <c r="C8" s="12">
        <v>25.5</v>
      </c>
      <c r="D8" s="4">
        <v>27.8</v>
      </c>
    </row>
    <row r="9" spans="1:4" x14ac:dyDescent="0.2">
      <c r="A9" s="3">
        <v>24.1</v>
      </c>
      <c r="B9" s="12">
        <v>21.8</v>
      </c>
      <c r="C9" s="12">
        <v>21.1</v>
      </c>
      <c r="D9" s="4">
        <v>26.3</v>
      </c>
    </row>
    <row r="10" spans="1:4" x14ac:dyDescent="0.2">
      <c r="A10" s="3">
        <v>25.3</v>
      </c>
      <c r="B10" s="12">
        <v>15.5</v>
      </c>
      <c r="C10" s="12">
        <v>21.4</v>
      </c>
      <c r="D10" s="4">
        <v>18.600000000000001</v>
      </c>
    </row>
    <row r="11" spans="1:4" ht="17" thickBot="1" x14ac:dyDescent="0.25">
      <c r="A11" s="5">
        <v>12.5</v>
      </c>
      <c r="B11" s="13"/>
      <c r="C11" s="13">
        <v>17.2</v>
      </c>
      <c r="D11" s="6">
        <v>20.7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91171-E24B-C94C-9A3C-3C706F62EB9E}">
  <dimension ref="A1:D11"/>
  <sheetViews>
    <sheetView workbookViewId="0">
      <selection sqref="A1:D11"/>
    </sheetView>
  </sheetViews>
  <sheetFormatPr baseColWidth="10" defaultColWidth="11.1640625" defaultRowHeight="16" x14ac:dyDescent="0.2"/>
  <sheetData>
    <row r="1" spans="1:4" x14ac:dyDescent="0.2">
      <c r="A1" s="1" t="s">
        <v>144</v>
      </c>
      <c r="B1" s="31" t="s">
        <v>144</v>
      </c>
      <c r="C1" s="31" t="s">
        <v>145</v>
      </c>
      <c r="D1" s="2" t="s">
        <v>145</v>
      </c>
    </row>
    <row r="2" spans="1:4" x14ac:dyDescent="0.2">
      <c r="A2" s="155" t="s">
        <v>147</v>
      </c>
      <c r="B2" s="156" t="s">
        <v>148</v>
      </c>
      <c r="C2" s="156" t="s">
        <v>147</v>
      </c>
      <c r="D2" s="157" t="s">
        <v>148</v>
      </c>
    </row>
    <row r="3" spans="1:4" x14ac:dyDescent="0.2">
      <c r="A3" s="3">
        <v>35.5</v>
      </c>
      <c r="B3" s="12">
        <v>14.9</v>
      </c>
      <c r="C3" s="12">
        <v>25.1</v>
      </c>
      <c r="D3" s="4">
        <v>25.4</v>
      </c>
    </row>
    <row r="4" spans="1:4" x14ac:dyDescent="0.2">
      <c r="A4" s="3">
        <v>34.1</v>
      </c>
      <c r="B4" s="12">
        <v>20</v>
      </c>
      <c r="C4" s="12">
        <v>17.899999999999999</v>
      </c>
      <c r="D4" s="4">
        <v>23.1</v>
      </c>
    </row>
    <row r="5" spans="1:4" x14ac:dyDescent="0.2">
      <c r="A5" s="3">
        <v>40.6</v>
      </c>
      <c r="B5" s="12">
        <v>43.5</v>
      </c>
      <c r="C5" s="12">
        <v>24.1</v>
      </c>
      <c r="D5" s="4">
        <v>18.3</v>
      </c>
    </row>
    <row r="6" spans="1:4" x14ac:dyDescent="0.2">
      <c r="A6" s="3">
        <v>21.9</v>
      </c>
      <c r="B6" s="12">
        <v>32.5</v>
      </c>
      <c r="C6" s="12">
        <v>24.7</v>
      </c>
      <c r="D6" s="4">
        <v>16.2</v>
      </c>
    </row>
    <row r="7" spans="1:4" x14ac:dyDescent="0.2">
      <c r="A7" s="3">
        <v>34.9</v>
      </c>
      <c r="B7" s="12">
        <v>31.4</v>
      </c>
      <c r="C7" s="12">
        <v>19.7</v>
      </c>
      <c r="D7" s="4">
        <v>14.1</v>
      </c>
    </row>
    <row r="8" spans="1:4" x14ac:dyDescent="0.2">
      <c r="A8" s="3">
        <v>34.9</v>
      </c>
      <c r="B8" s="12">
        <v>25.9</v>
      </c>
      <c r="C8" s="12">
        <v>26</v>
      </c>
      <c r="D8" s="4">
        <v>19.2</v>
      </c>
    </row>
    <row r="9" spans="1:4" x14ac:dyDescent="0.2">
      <c r="A9" s="3">
        <v>25.6</v>
      </c>
      <c r="B9" s="12">
        <v>29.8</v>
      </c>
      <c r="C9" s="12">
        <v>24.2</v>
      </c>
      <c r="D9" s="4">
        <v>17.5</v>
      </c>
    </row>
    <row r="10" spans="1:4" x14ac:dyDescent="0.2">
      <c r="A10" s="3">
        <v>27.2</v>
      </c>
      <c r="B10" s="12">
        <v>26.8</v>
      </c>
      <c r="C10" s="12">
        <v>33.799999999999997</v>
      </c>
      <c r="D10" s="4">
        <v>35.200000000000003</v>
      </c>
    </row>
    <row r="11" spans="1:4" ht="17" thickBot="1" x14ac:dyDescent="0.25">
      <c r="A11" s="5">
        <v>31.7</v>
      </c>
      <c r="B11" s="13"/>
      <c r="C11" s="13">
        <v>33.1</v>
      </c>
      <c r="D11" s="6">
        <v>34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732E6-52F2-A64A-BF81-92A2447FEB36}">
  <dimension ref="A1:D11"/>
  <sheetViews>
    <sheetView workbookViewId="0">
      <selection sqref="A1:D11"/>
    </sheetView>
  </sheetViews>
  <sheetFormatPr baseColWidth="10" defaultColWidth="11.1640625" defaultRowHeight="16" x14ac:dyDescent="0.2"/>
  <sheetData>
    <row r="1" spans="1:4" x14ac:dyDescent="0.2">
      <c r="A1" s="1" t="s">
        <v>144</v>
      </c>
      <c r="B1" s="31" t="s">
        <v>144</v>
      </c>
      <c r="C1" s="31" t="s">
        <v>145</v>
      </c>
      <c r="D1" s="2" t="s">
        <v>145</v>
      </c>
    </row>
    <row r="2" spans="1:4" x14ac:dyDescent="0.2">
      <c r="A2" s="155" t="s">
        <v>147</v>
      </c>
      <c r="B2" s="156" t="s">
        <v>148</v>
      </c>
      <c r="C2" s="156" t="s">
        <v>147</v>
      </c>
      <c r="D2" s="157" t="s">
        <v>148</v>
      </c>
    </row>
    <row r="3" spans="1:4" x14ac:dyDescent="0.2">
      <c r="A3" s="27">
        <v>149</v>
      </c>
      <c r="B3" s="39">
        <v>-39</v>
      </c>
      <c r="C3" s="39">
        <v>20.7</v>
      </c>
      <c r="D3" s="28">
        <v>44.6</v>
      </c>
    </row>
    <row r="4" spans="1:4" x14ac:dyDescent="0.2">
      <c r="A4" s="27">
        <v>-8.33</v>
      </c>
      <c r="B4" s="39">
        <v>-30.3</v>
      </c>
      <c r="C4" s="39">
        <v>-2.54</v>
      </c>
      <c r="D4" s="28">
        <v>53.5</v>
      </c>
    </row>
    <row r="5" spans="1:4" x14ac:dyDescent="0.2">
      <c r="A5" s="27">
        <v>56.8</v>
      </c>
      <c r="B5" s="39">
        <v>23.2</v>
      </c>
      <c r="C5" s="39">
        <v>12.8</v>
      </c>
      <c r="D5" s="28">
        <v>48.4</v>
      </c>
    </row>
    <row r="6" spans="1:4" x14ac:dyDescent="0.2">
      <c r="A6" s="27">
        <v>40.9</v>
      </c>
      <c r="B6" s="39">
        <v>37.200000000000003</v>
      </c>
      <c r="C6" s="39">
        <v>20.8</v>
      </c>
      <c r="D6" s="28">
        <v>35.200000000000003</v>
      </c>
    </row>
    <row r="7" spans="1:4" x14ac:dyDescent="0.2">
      <c r="A7" s="27">
        <v>47.8</v>
      </c>
      <c r="B7" s="39">
        <v>24.5</v>
      </c>
      <c r="C7" s="39">
        <v>29.5</v>
      </c>
      <c r="D7" s="28">
        <v>39.700000000000003</v>
      </c>
    </row>
    <row r="8" spans="1:4" x14ac:dyDescent="0.2">
      <c r="A8" s="27">
        <v>55.8</v>
      </c>
      <c r="B8" s="39">
        <v>-8.2100000000000009</v>
      </c>
      <c r="C8" s="39">
        <v>17.899999999999999</v>
      </c>
      <c r="D8" s="28">
        <v>51.5</v>
      </c>
    </row>
    <row r="9" spans="1:4" x14ac:dyDescent="0.2">
      <c r="A9" s="27">
        <v>13</v>
      </c>
      <c r="B9" s="39">
        <v>63.4</v>
      </c>
      <c r="C9" s="39">
        <v>16.399999999999999</v>
      </c>
      <c r="D9" s="28">
        <v>-20.6</v>
      </c>
    </row>
    <row r="10" spans="1:4" x14ac:dyDescent="0.2">
      <c r="A10" s="27">
        <v>20.8</v>
      </c>
      <c r="B10" s="39">
        <v>56.5</v>
      </c>
      <c r="C10" s="39">
        <v>51.3</v>
      </c>
      <c r="D10" s="28">
        <v>6.75</v>
      </c>
    </row>
    <row r="11" spans="1:4" ht="17" thickBot="1" x14ac:dyDescent="0.25">
      <c r="A11" s="29">
        <v>75.7</v>
      </c>
      <c r="B11" s="40"/>
      <c r="C11" s="40">
        <v>51.6</v>
      </c>
      <c r="D11" s="30">
        <v>6.95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7C0BAB-E909-6948-8382-B039C505C0EF}">
  <dimension ref="A1:D9"/>
  <sheetViews>
    <sheetView workbookViewId="0">
      <selection activeCell="I34" sqref="I34"/>
    </sheetView>
  </sheetViews>
  <sheetFormatPr baseColWidth="10" defaultColWidth="11.1640625" defaultRowHeight="16" x14ac:dyDescent="0.2"/>
  <cols>
    <col min="1" max="4" width="17.33203125" bestFit="1" customWidth="1"/>
  </cols>
  <sheetData>
    <row r="1" spans="1:4" x14ac:dyDescent="0.2">
      <c r="A1" s="1" t="s">
        <v>8</v>
      </c>
      <c r="B1" s="31" t="s">
        <v>9</v>
      </c>
      <c r="C1" s="31" t="s">
        <v>9</v>
      </c>
      <c r="D1" s="2" t="s">
        <v>9</v>
      </c>
    </row>
    <row r="2" spans="1:4" x14ac:dyDescent="0.2">
      <c r="A2" s="32">
        <v>0.47</v>
      </c>
      <c r="B2" s="33">
        <v>0.93684199999999995</v>
      </c>
      <c r="C2" s="33">
        <v>0.78736799999999996</v>
      </c>
      <c r="D2" s="34">
        <v>0.602105</v>
      </c>
    </row>
    <row r="3" spans="1:4" x14ac:dyDescent="0.2">
      <c r="A3" s="32">
        <v>1.37</v>
      </c>
      <c r="B3" s="33">
        <v>0.94526299999999996</v>
      </c>
      <c r="C3" s="33">
        <v>0.76842100000000002</v>
      </c>
      <c r="D3" s="34">
        <v>0.45263199999999998</v>
      </c>
    </row>
    <row r="4" spans="1:4" x14ac:dyDescent="0.2">
      <c r="A4" s="32">
        <v>4.12</v>
      </c>
      <c r="B4" s="33">
        <v>0.67157900000000004</v>
      </c>
      <c r="C4" s="33">
        <v>0.71789499999999995</v>
      </c>
      <c r="D4" s="34">
        <v>0.53263199999999999</v>
      </c>
    </row>
    <row r="5" spans="1:4" x14ac:dyDescent="0.2">
      <c r="A5" s="32">
        <v>12.35</v>
      </c>
      <c r="B5" s="33">
        <v>0.85894700000000002</v>
      </c>
      <c r="C5" s="33">
        <v>0.87578900000000004</v>
      </c>
      <c r="D5" s="34">
        <v>0.52631600000000001</v>
      </c>
    </row>
    <row r="6" spans="1:4" x14ac:dyDescent="0.2">
      <c r="A6" s="32">
        <v>37.04</v>
      </c>
      <c r="B6" s="33">
        <v>0.39157900000000001</v>
      </c>
      <c r="C6" s="33">
        <v>0.38526300000000002</v>
      </c>
      <c r="D6" s="34">
        <v>0.25052600000000003</v>
      </c>
    </row>
    <row r="7" spans="1:4" x14ac:dyDescent="0.2">
      <c r="A7" s="32">
        <v>111.11</v>
      </c>
      <c r="B7" s="33">
        <v>0.24631600000000001</v>
      </c>
      <c r="C7" s="33">
        <v>0.30736799999999997</v>
      </c>
      <c r="D7" s="34">
        <v>0.19894700000000001</v>
      </c>
    </row>
    <row r="8" spans="1:4" x14ac:dyDescent="0.2">
      <c r="A8" s="32">
        <v>333.33</v>
      </c>
      <c r="B8" s="33">
        <v>0.22736799999999999</v>
      </c>
      <c r="C8" s="33">
        <v>0.23157900000000001</v>
      </c>
      <c r="D8" s="34">
        <v>0.192632</v>
      </c>
    </row>
    <row r="9" spans="1:4" ht="17" thickBot="1" x14ac:dyDescent="0.25">
      <c r="A9" s="35">
        <v>1000</v>
      </c>
      <c r="B9" s="36">
        <v>0.221053</v>
      </c>
      <c r="C9" s="36">
        <v>0.248421</v>
      </c>
      <c r="D9" s="37">
        <v>0.18315799999999999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926D9-3E99-0744-BE82-E743490BA5C9}">
  <dimension ref="A1:D11"/>
  <sheetViews>
    <sheetView workbookViewId="0">
      <selection sqref="A1:D11"/>
    </sheetView>
  </sheetViews>
  <sheetFormatPr baseColWidth="10" defaultColWidth="11.1640625" defaultRowHeight="16" x14ac:dyDescent="0.2"/>
  <sheetData>
    <row r="1" spans="1:4" x14ac:dyDescent="0.2">
      <c r="A1" s="1" t="s">
        <v>144</v>
      </c>
      <c r="B1" s="31" t="s">
        <v>144</v>
      </c>
      <c r="C1" s="31" t="s">
        <v>145</v>
      </c>
      <c r="D1" s="2" t="s">
        <v>145</v>
      </c>
    </row>
    <row r="2" spans="1:4" x14ac:dyDescent="0.2">
      <c r="A2" s="155" t="s">
        <v>147</v>
      </c>
      <c r="B2" s="156" t="s">
        <v>148</v>
      </c>
      <c r="C2" s="156" t="s">
        <v>147</v>
      </c>
      <c r="D2" s="157" t="s">
        <v>148</v>
      </c>
    </row>
    <row r="3" spans="1:4" x14ac:dyDescent="0.2">
      <c r="A3" s="3">
        <v>105</v>
      </c>
      <c r="B3" s="12">
        <v>-9.07</v>
      </c>
      <c r="C3" s="12">
        <v>20.7</v>
      </c>
      <c r="D3" s="4">
        <v>79.7</v>
      </c>
    </row>
    <row r="4" spans="1:4" x14ac:dyDescent="0.2">
      <c r="A4" s="3">
        <v>-3.69</v>
      </c>
      <c r="B4" s="12">
        <v>0.14000000000000001</v>
      </c>
      <c r="C4" s="12">
        <v>2.23</v>
      </c>
      <c r="D4" s="4">
        <v>86.2</v>
      </c>
    </row>
    <row r="5" spans="1:4" x14ac:dyDescent="0.2">
      <c r="A5" s="3">
        <v>61.8</v>
      </c>
      <c r="B5" s="12">
        <v>53.5</v>
      </c>
      <c r="C5" s="12">
        <v>6.46</v>
      </c>
      <c r="D5" s="4">
        <v>90.7</v>
      </c>
    </row>
    <row r="6" spans="1:4" x14ac:dyDescent="0.2">
      <c r="A6" s="3">
        <v>34.5</v>
      </c>
      <c r="B6" s="12">
        <v>64.2</v>
      </c>
      <c r="C6" s="12">
        <v>9.8800000000000008</v>
      </c>
      <c r="D6" s="4">
        <v>74</v>
      </c>
    </row>
    <row r="7" spans="1:4" x14ac:dyDescent="0.2">
      <c r="A7" s="3">
        <v>49.6</v>
      </c>
      <c r="B7" s="12">
        <v>62.4</v>
      </c>
      <c r="C7" s="12">
        <v>3.03</v>
      </c>
      <c r="D7" s="4">
        <v>83</v>
      </c>
    </row>
    <row r="8" spans="1:4" x14ac:dyDescent="0.2">
      <c r="A8" s="3">
        <v>46.3</v>
      </c>
      <c r="B8" s="12">
        <v>33.1</v>
      </c>
      <c r="C8" s="12">
        <v>6.52</v>
      </c>
      <c r="D8" s="4">
        <v>85.1</v>
      </c>
    </row>
    <row r="9" spans="1:4" x14ac:dyDescent="0.2">
      <c r="A9" s="3">
        <v>28.1</v>
      </c>
      <c r="B9" s="12">
        <v>102</v>
      </c>
      <c r="C9" s="12">
        <v>6.29</v>
      </c>
      <c r="D9" s="4">
        <v>-8</v>
      </c>
    </row>
    <row r="10" spans="1:4" x14ac:dyDescent="0.2">
      <c r="A10" s="3">
        <v>32.700000000000003</v>
      </c>
      <c r="B10" s="12">
        <v>104</v>
      </c>
      <c r="C10" s="12">
        <v>58.8</v>
      </c>
      <c r="D10" s="4">
        <v>35.1</v>
      </c>
    </row>
    <row r="11" spans="1:4" ht="17" thickBot="1" x14ac:dyDescent="0.25">
      <c r="A11" s="5">
        <v>89.5</v>
      </c>
      <c r="B11" s="13"/>
      <c r="C11" s="13">
        <v>72.099999999999994</v>
      </c>
      <c r="D11" s="6">
        <v>38.1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759E6-135F-DC4D-B452-240C3CEB9C48}">
  <dimension ref="A1:D11"/>
  <sheetViews>
    <sheetView workbookViewId="0">
      <selection sqref="A1:D11"/>
    </sheetView>
  </sheetViews>
  <sheetFormatPr baseColWidth="10" defaultColWidth="11.1640625" defaultRowHeight="16" x14ac:dyDescent="0.2"/>
  <sheetData>
    <row r="1" spans="1:4" x14ac:dyDescent="0.2">
      <c r="A1" s="1" t="s">
        <v>144</v>
      </c>
      <c r="B1" s="31" t="s">
        <v>144</v>
      </c>
      <c r="C1" s="31" t="s">
        <v>145</v>
      </c>
      <c r="D1" s="2" t="s">
        <v>145</v>
      </c>
    </row>
    <row r="2" spans="1:4" x14ac:dyDescent="0.2">
      <c r="A2" s="155" t="s">
        <v>147</v>
      </c>
      <c r="B2" s="156" t="s">
        <v>148</v>
      </c>
      <c r="C2" s="156" t="s">
        <v>147</v>
      </c>
      <c r="D2" s="157" t="s">
        <v>148</v>
      </c>
    </row>
    <row r="3" spans="1:4" x14ac:dyDescent="0.2">
      <c r="A3" s="3">
        <v>208</v>
      </c>
      <c r="B3" s="12">
        <v>-15.3</v>
      </c>
      <c r="C3" s="12">
        <v>62.5</v>
      </c>
      <c r="D3" s="4">
        <v>60.7</v>
      </c>
    </row>
    <row r="4" spans="1:4" x14ac:dyDescent="0.2">
      <c r="A4" s="3">
        <v>7.51</v>
      </c>
      <c r="B4" s="12">
        <v>-14.1</v>
      </c>
      <c r="C4" s="12">
        <v>6.8</v>
      </c>
      <c r="D4" s="4">
        <v>66</v>
      </c>
    </row>
    <row r="5" spans="1:4" x14ac:dyDescent="0.2">
      <c r="A5" s="3">
        <v>77</v>
      </c>
      <c r="B5" s="12">
        <v>32.6</v>
      </c>
      <c r="C5" s="12">
        <v>25.4</v>
      </c>
      <c r="D5" s="4">
        <v>81.5</v>
      </c>
    </row>
    <row r="6" spans="1:4" x14ac:dyDescent="0.2">
      <c r="A6" s="3">
        <v>54.1</v>
      </c>
      <c r="B6" s="12">
        <v>65.7</v>
      </c>
      <c r="C6" s="12">
        <v>31.1</v>
      </c>
      <c r="D6" s="4">
        <v>54.3</v>
      </c>
    </row>
    <row r="7" spans="1:4" x14ac:dyDescent="0.2">
      <c r="A7" s="3">
        <v>66.8</v>
      </c>
      <c r="B7" s="12">
        <v>42.5</v>
      </c>
      <c r="C7" s="12">
        <v>37.299999999999997</v>
      </c>
      <c r="D7" s="4">
        <v>66</v>
      </c>
    </row>
    <row r="8" spans="1:4" x14ac:dyDescent="0.2">
      <c r="A8" s="3">
        <v>105</v>
      </c>
      <c r="B8" s="12">
        <v>6.74</v>
      </c>
      <c r="C8" s="12">
        <v>26.5</v>
      </c>
      <c r="D8" s="4">
        <v>62</v>
      </c>
    </row>
    <row r="9" spans="1:4" x14ac:dyDescent="0.2">
      <c r="A9" s="3">
        <v>41.5</v>
      </c>
      <c r="B9" s="12">
        <v>77.099999999999994</v>
      </c>
      <c r="C9" s="12">
        <v>31.8</v>
      </c>
      <c r="D9" s="4">
        <v>-10.7</v>
      </c>
    </row>
    <row r="10" spans="1:4" x14ac:dyDescent="0.2">
      <c r="A10" s="3">
        <v>43</v>
      </c>
      <c r="B10" s="12">
        <v>76.8</v>
      </c>
      <c r="C10" s="12">
        <v>94.4</v>
      </c>
      <c r="D10" s="4">
        <v>16.899999999999999</v>
      </c>
    </row>
    <row r="11" spans="1:4" ht="17" thickBot="1" x14ac:dyDescent="0.25">
      <c r="A11" s="5">
        <v>103</v>
      </c>
      <c r="B11" s="13"/>
      <c r="C11" s="13">
        <v>96.2</v>
      </c>
      <c r="D11" s="6">
        <v>15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83DD1-112F-BD4C-8C57-E49E3A9DBDF7}">
  <dimension ref="A1:D11"/>
  <sheetViews>
    <sheetView workbookViewId="0">
      <selection sqref="A1:D11"/>
    </sheetView>
  </sheetViews>
  <sheetFormatPr baseColWidth="10" defaultColWidth="11.1640625" defaultRowHeight="16" x14ac:dyDescent="0.2"/>
  <sheetData>
    <row r="1" spans="1:4" x14ac:dyDescent="0.2">
      <c r="A1" s="1" t="s">
        <v>144</v>
      </c>
      <c r="B1" s="31" t="s">
        <v>144</v>
      </c>
      <c r="C1" s="31" t="s">
        <v>145</v>
      </c>
      <c r="D1" s="2" t="s">
        <v>145</v>
      </c>
    </row>
    <row r="2" spans="1:4" x14ac:dyDescent="0.2">
      <c r="A2" s="155" t="s">
        <v>147</v>
      </c>
      <c r="B2" s="156" t="s">
        <v>148</v>
      </c>
      <c r="C2" s="156" t="s">
        <v>147</v>
      </c>
      <c r="D2" s="157" t="s">
        <v>148</v>
      </c>
    </row>
    <row r="3" spans="1:4" x14ac:dyDescent="0.2">
      <c r="A3" s="3">
        <v>121</v>
      </c>
      <c r="B3" s="12">
        <v>-45.8</v>
      </c>
      <c r="C3" s="12">
        <v>-1.0900000000000001</v>
      </c>
      <c r="D3" s="4">
        <v>20.9</v>
      </c>
    </row>
    <row r="4" spans="1:4" x14ac:dyDescent="0.2">
      <c r="A4" s="3">
        <v>-18</v>
      </c>
      <c r="B4" s="12">
        <v>-41.6</v>
      </c>
      <c r="C4" s="12">
        <v>-8.0500000000000007</v>
      </c>
      <c r="D4" s="4">
        <v>28.5</v>
      </c>
    </row>
    <row r="5" spans="1:4" x14ac:dyDescent="0.2">
      <c r="A5" s="3">
        <v>41.1</v>
      </c>
      <c r="B5" s="12">
        <v>5.46</v>
      </c>
      <c r="C5" s="12">
        <v>8.43</v>
      </c>
      <c r="D5" s="4">
        <v>24.9</v>
      </c>
    </row>
    <row r="6" spans="1:4" x14ac:dyDescent="0.2">
      <c r="A6" s="3">
        <v>37</v>
      </c>
      <c r="B6" s="12">
        <v>15.6</v>
      </c>
      <c r="C6" s="12">
        <v>20.100000000000001</v>
      </c>
      <c r="D6" s="4">
        <v>16.3</v>
      </c>
    </row>
    <row r="7" spans="1:4" x14ac:dyDescent="0.2">
      <c r="A7" s="3">
        <v>31.4</v>
      </c>
      <c r="B7" s="12">
        <v>3.63</v>
      </c>
      <c r="C7" s="12">
        <v>35.799999999999997</v>
      </c>
      <c r="D7" s="4">
        <v>18.899999999999999</v>
      </c>
    </row>
    <row r="8" spans="1:4" x14ac:dyDescent="0.2">
      <c r="A8" s="3">
        <v>18.3</v>
      </c>
      <c r="B8" s="12">
        <v>-32.6</v>
      </c>
      <c r="C8" s="12">
        <v>19.100000000000001</v>
      </c>
      <c r="D8" s="4">
        <v>29.7</v>
      </c>
    </row>
    <row r="9" spans="1:4" x14ac:dyDescent="0.2">
      <c r="A9" s="3">
        <v>-9.0299999999999994</v>
      </c>
      <c r="B9" s="12">
        <v>37.1</v>
      </c>
      <c r="C9" s="12">
        <v>13.5</v>
      </c>
      <c r="D9" s="4">
        <v>-29.8</v>
      </c>
    </row>
    <row r="10" spans="1:4" x14ac:dyDescent="0.2">
      <c r="A10" s="3">
        <v>1.39</v>
      </c>
      <c r="B10" s="12">
        <v>34.6</v>
      </c>
      <c r="C10" s="12">
        <v>14.8</v>
      </c>
      <c r="D10" s="4">
        <v>-13.3</v>
      </c>
    </row>
    <row r="11" spans="1:4" ht="17" thickBot="1" x14ac:dyDescent="0.25">
      <c r="A11" s="5">
        <v>57.4</v>
      </c>
      <c r="B11" s="13"/>
      <c r="C11" s="13">
        <v>11.7</v>
      </c>
      <c r="D11" s="6">
        <v>-13.8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2E7C9-50CE-B54C-830C-A81E991B2B4A}">
  <dimension ref="A1:AG30"/>
  <sheetViews>
    <sheetView workbookViewId="0">
      <selection sqref="A1:XFD1048576"/>
    </sheetView>
  </sheetViews>
  <sheetFormatPr baseColWidth="10" defaultColWidth="10.83203125" defaultRowHeight="16" x14ac:dyDescent="0.2"/>
  <cols>
    <col min="1" max="1" width="14.33203125" style="44" bestFit="1" customWidth="1"/>
    <col min="2" max="17" width="10.83203125" style="44"/>
    <col min="18" max="18" width="14.33203125" style="44" bestFit="1" customWidth="1"/>
    <col min="19" max="16384" width="10.83203125" style="44"/>
  </cols>
  <sheetData>
    <row r="1" spans="1:33" x14ac:dyDescent="0.2">
      <c r="A1" s="1" t="s">
        <v>144</v>
      </c>
      <c r="B1" s="31" t="s">
        <v>144</v>
      </c>
      <c r="C1" s="31" t="s">
        <v>145</v>
      </c>
      <c r="D1" s="2" t="s">
        <v>145</v>
      </c>
    </row>
    <row r="2" spans="1:33" x14ac:dyDescent="0.2">
      <c r="A2" s="155" t="s">
        <v>147</v>
      </c>
      <c r="B2" s="156" t="s">
        <v>148</v>
      </c>
      <c r="C2" s="156" t="s">
        <v>147</v>
      </c>
      <c r="D2" s="157" t="s">
        <v>148</v>
      </c>
      <c r="E2" s="41"/>
      <c r="F2" s="41"/>
      <c r="G2" s="41"/>
    </row>
    <row r="3" spans="1:33" x14ac:dyDescent="0.2">
      <c r="A3" s="3">
        <v>9.1999999999999993</v>
      </c>
      <c r="B3" s="12">
        <v>9.1999999999999993</v>
      </c>
      <c r="C3" s="12">
        <v>12.8</v>
      </c>
      <c r="D3" s="4">
        <v>11.6</v>
      </c>
      <c r="G3" s="41"/>
    </row>
    <row r="4" spans="1:33" x14ac:dyDescent="0.2">
      <c r="A4" s="3">
        <v>11.2</v>
      </c>
      <c r="B4" s="12">
        <v>8.8000000000000007</v>
      </c>
      <c r="C4" s="12">
        <v>10.8</v>
      </c>
      <c r="D4" s="4">
        <v>10.4</v>
      </c>
      <c r="G4" s="41"/>
    </row>
    <row r="5" spans="1:33" x14ac:dyDescent="0.2">
      <c r="A5" s="3">
        <v>9.6</v>
      </c>
      <c r="B5" s="12">
        <v>10.4</v>
      </c>
      <c r="C5" s="12">
        <v>12.4</v>
      </c>
      <c r="D5" s="4">
        <v>10.8</v>
      </c>
      <c r="G5" s="41"/>
    </row>
    <row r="6" spans="1:33" x14ac:dyDescent="0.2">
      <c r="A6" s="3">
        <v>10.4</v>
      </c>
      <c r="B6" s="12">
        <v>8.8000000000000007</v>
      </c>
      <c r="C6" s="12">
        <v>7.6</v>
      </c>
      <c r="D6" s="4">
        <v>12</v>
      </c>
      <c r="G6" s="41"/>
    </row>
    <row r="7" spans="1:33" x14ac:dyDescent="0.2">
      <c r="A7" s="3">
        <v>10</v>
      </c>
      <c r="B7" s="12">
        <v>10.8</v>
      </c>
      <c r="C7" s="12">
        <v>12.8</v>
      </c>
      <c r="D7" s="4">
        <v>11.6</v>
      </c>
      <c r="G7" s="41"/>
    </row>
    <row r="8" spans="1:33" x14ac:dyDescent="0.2">
      <c r="A8" s="3">
        <v>12</v>
      </c>
      <c r="B8" s="12">
        <v>10.4</v>
      </c>
      <c r="C8" s="12">
        <v>12.4</v>
      </c>
      <c r="D8" s="4">
        <v>12</v>
      </c>
      <c r="G8" s="41"/>
    </row>
    <row r="9" spans="1:33" x14ac:dyDescent="0.2">
      <c r="A9" s="3">
        <v>11.6</v>
      </c>
      <c r="B9" s="12">
        <v>11.2</v>
      </c>
      <c r="C9" s="12">
        <v>12</v>
      </c>
      <c r="D9" s="4">
        <v>10.4</v>
      </c>
      <c r="G9" s="41"/>
    </row>
    <row r="10" spans="1:33" x14ac:dyDescent="0.2">
      <c r="A10" s="3">
        <v>12</v>
      </c>
      <c r="B10" s="12">
        <v>10.8</v>
      </c>
      <c r="C10" s="12">
        <v>12</v>
      </c>
      <c r="D10" s="4">
        <v>10</v>
      </c>
      <c r="G10" s="41"/>
    </row>
    <row r="11" spans="1:33" x14ac:dyDescent="0.2">
      <c r="A11" s="3">
        <v>13.2</v>
      </c>
      <c r="B11" s="12">
        <v>11.2</v>
      </c>
      <c r="C11" s="12"/>
      <c r="D11" s="4"/>
      <c r="G11" s="41"/>
    </row>
    <row r="12" spans="1:33" ht="17" thickBot="1" x14ac:dyDescent="0.25">
      <c r="A12" s="5"/>
      <c r="B12" s="13">
        <v>10.4</v>
      </c>
      <c r="C12" s="13"/>
      <c r="D12" s="6"/>
      <c r="G12" s="41"/>
    </row>
    <row r="13" spans="1:33" x14ac:dyDescent="0.2">
      <c r="G13" s="41"/>
    </row>
    <row r="14" spans="1:33" ht="19" thickBot="1" x14ac:dyDescent="0.25">
      <c r="R14" s="42" t="s">
        <v>181</v>
      </c>
      <c r="S14" s="386" t="s">
        <v>227</v>
      </c>
      <c r="T14" s="386"/>
      <c r="U14" s="386"/>
      <c r="V14" s="386"/>
      <c r="W14" s="386"/>
      <c r="X14" s="386"/>
      <c r="Y14" s="386"/>
      <c r="Z14" s="386"/>
      <c r="AA14" s="386"/>
      <c r="AB14" s="386"/>
      <c r="AC14" s="386"/>
      <c r="AD14" s="386"/>
      <c r="AE14" s="386"/>
      <c r="AF14" s="386"/>
      <c r="AG14" s="386"/>
    </row>
    <row r="15" spans="1:33" ht="19" thickBot="1" x14ac:dyDescent="0.25">
      <c r="A15" s="42" t="s">
        <v>181</v>
      </c>
      <c r="B15" s="386" t="s">
        <v>228</v>
      </c>
      <c r="C15" s="386"/>
      <c r="D15" s="386"/>
      <c r="E15" s="386"/>
      <c r="F15" s="386"/>
      <c r="G15" s="386"/>
      <c r="H15" s="386"/>
      <c r="I15" s="386"/>
      <c r="J15" s="386"/>
      <c r="K15" s="386"/>
      <c r="L15" s="386"/>
      <c r="M15" s="386"/>
      <c r="N15" s="386"/>
      <c r="O15" s="386"/>
      <c r="P15" s="386"/>
      <c r="R15" s="192"/>
      <c r="S15" s="16" t="s">
        <v>229</v>
      </c>
      <c r="T15" s="10" t="s">
        <v>230</v>
      </c>
      <c r="U15" s="10" t="s">
        <v>231</v>
      </c>
      <c r="V15" s="10" t="s">
        <v>232</v>
      </c>
      <c r="W15" s="10" t="s">
        <v>233</v>
      </c>
      <c r="X15" s="10" t="s">
        <v>234</v>
      </c>
      <c r="Y15" s="10" t="s">
        <v>235</v>
      </c>
      <c r="Z15" s="10" t="s">
        <v>236</v>
      </c>
      <c r="AA15" s="11" t="s">
        <v>237</v>
      </c>
      <c r="AB15" s="42"/>
      <c r="AC15" s="42"/>
      <c r="AD15" s="42"/>
      <c r="AE15" s="42"/>
    </row>
    <row r="16" spans="1:33" x14ac:dyDescent="0.2">
      <c r="A16" s="192"/>
      <c r="B16" s="16" t="s">
        <v>238</v>
      </c>
      <c r="C16" s="10" t="s">
        <v>239</v>
      </c>
      <c r="D16" s="10" t="s">
        <v>240</v>
      </c>
      <c r="E16" s="10" t="s">
        <v>241</v>
      </c>
      <c r="F16" s="10" t="s">
        <v>242</v>
      </c>
      <c r="G16" s="10" t="s">
        <v>243</v>
      </c>
      <c r="H16" s="10" t="s">
        <v>244</v>
      </c>
      <c r="I16" s="10" t="s">
        <v>245</v>
      </c>
      <c r="J16" s="10" t="s">
        <v>246</v>
      </c>
      <c r="K16" s="11" t="s">
        <v>247</v>
      </c>
      <c r="N16" s="42"/>
      <c r="O16" s="42"/>
      <c r="P16" s="42"/>
      <c r="R16" s="193">
        <v>0</v>
      </c>
      <c r="S16" s="194">
        <v>9.6</v>
      </c>
      <c r="T16" s="39">
        <v>10.8</v>
      </c>
      <c r="U16" s="39">
        <v>11.6</v>
      </c>
      <c r="V16" s="39">
        <v>11.6</v>
      </c>
      <c r="W16" s="39">
        <v>10.4</v>
      </c>
      <c r="X16" s="39">
        <v>12.8</v>
      </c>
      <c r="Y16" s="39">
        <v>10.8</v>
      </c>
      <c r="Z16" s="39">
        <v>12.4</v>
      </c>
      <c r="AA16" s="28">
        <v>10.8</v>
      </c>
      <c r="AB16" s="20"/>
      <c r="AC16" s="20"/>
      <c r="AD16" s="20"/>
      <c r="AE16" s="20"/>
    </row>
    <row r="17" spans="1:33" x14ac:dyDescent="0.2">
      <c r="A17" s="193">
        <v>0</v>
      </c>
      <c r="B17" s="194">
        <v>10.8</v>
      </c>
      <c r="C17" s="39">
        <v>11.8</v>
      </c>
      <c r="D17" s="39">
        <v>10</v>
      </c>
      <c r="E17" s="39">
        <v>12.4</v>
      </c>
      <c r="F17" s="39">
        <v>11.2</v>
      </c>
      <c r="G17" s="39">
        <v>12.4</v>
      </c>
      <c r="H17" s="39">
        <v>12.8</v>
      </c>
      <c r="I17" s="39">
        <v>10</v>
      </c>
      <c r="J17" s="39">
        <v>10.4</v>
      </c>
      <c r="K17" s="28">
        <v>11.6</v>
      </c>
      <c r="N17" s="20"/>
      <c r="O17" s="20"/>
      <c r="P17" s="20"/>
      <c r="R17" s="193">
        <v>2</v>
      </c>
      <c r="S17" s="194">
        <v>11.6</v>
      </c>
      <c r="T17" s="39">
        <v>10.4</v>
      </c>
      <c r="U17" s="39">
        <v>11.2</v>
      </c>
      <c r="V17" s="39">
        <v>13.2</v>
      </c>
      <c r="W17" s="39">
        <v>12.8</v>
      </c>
      <c r="X17" s="39"/>
      <c r="Y17" s="39">
        <v>11.6</v>
      </c>
      <c r="Z17" s="39">
        <v>12.4</v>
      </c>
      <c r="AA17" s="28">
        <v>13.2</v>
      </c>
      <c r="AB17" s="20"/>
      <c r="AC17" s="20"/>
      <c r="AD17" s="20"/>
      <c r="AE17" s="20"/>
    </row>
    <row r="18" spans="1:33" x14ac:dyDescent="0.2">
      <c r="A18" s="193">
        <v>2</v>
      </c>
      <c r="B18" s="194">
        <v>11.2</v>
      </c>
      <c r="C18" s="39">
        <v>12</v>
      </c>
      <c r="D18" s="39">
        <v>12.4</v>
      </c>
      <c r="E18" s="39">
        <v>11.6</v>
      </c>
      <c r="F18" s="39">
        <v>11.2</v>
      </c>
      <c r="G18" s="39">
        <v>13.2</v>
      </c>
      <c r="H18" s="39">
        <v>12.8</v>
      </c>
      <c r="I18" s="39">
        <v>12.8</v>
      </c>
      <c r="J18" s="39">
        <v>12</v>
      </c>
      <c r="K18" s="28">
        <v>13.2</v>
      </c>
      <c r="N18" s="20"/>
      <c r="O18" s="20"/>
      <c r="P18" s="20"/>
      <c r="R18" s="193">
        <v>4</v>
      </c>
      <c r="S18" s="194">
        <v>11.6</v>
      </c>
      <c r="T18" s="39">
        <v>12</v>
      </c>
      <c r="U18" s="39">
        <v>11.6</v>
      </c>
      <c r="V18" s="39">
        <v>14</v>
      </c>
      <c r="W18" s="39">
        <v>12.4</v>
      </c>
      <c r="X18" s="39"/>
      <c r="Y18" s="39">
        <v>12.4</v>
      </c>
      <c r="Z18" s="39">
        <v>13.2</v>
      </c>
      <c r="AA18" s="28">
        <v>13.2</v>
      </c>
      <c r="AB18" s="20"/>
      <c r="AC18" s="20"/>
      <c r="AD18" s="20"/>
      <c r="AE18" s="20"/>
    </row>
    <row r="19" spans="1:33" x14ac:dyDescent="0.2">
      <c r="A19" s="193">
        <v>4</v>
      </c>
      <c r="B19" s="194">
        <v>11.6</v>
      </c>
      <c r="C19" s="39">
        <v>11.6</v>
      </c>
      <c r="D19" s="39">
        <v>12.4</v>
      </c>
      <c r="E19" s="39">
        <v>11.6</v>
      </c>
      <c r="F19" s="39">
        <v>12.8</v>
      </c>
      <c r="G19" s="39">
        <v>12</v>
      </c>
      <c r="H19" s="39">
        <v>12.4</v>
      </c>
      <c r="I19" s="39">
        <v>12.8</v>
      </c>
      <c r="J19" s="39"/>
      <c r="K19" s="28">
        <v>13.6</v>
      </c>
      <c r="N19" s="20"/>
      <c r="O19" s="20"/>
      <c r="P19" s="20"/>
      <c r="R19" s="193">
        <v>6</v>
      </c>
      <c r="S19" s="194">
        <v>13.6</v>
      </c>
      <c r="T19" s="39">
        <v>13.2</v>
      </c>
      <c r="U19" s="39">
        <v>12</v>
      </c>
      <c r="V19" s="39">
        <v>10.4</v>
      </c>
      <c r="W19" s="39">
        <v>12.4</v>
      </c>
      <c r="X19" s="39"/>
      <c r="Y19" s="39">
        <v>12.8</v>
      </c>
      <c r="Z19" s="39">
        <v>13.2</v>
      </c>
      <c r="AA19" s="28">
        <v>12.4</v>
      </c>
      <c r="AB19" s="20"/>
      <c r="AC19" s="20"/>
      <c r="AD19" s="20"/>
      <c r="AE19" s="20"/>
    </row>
    <row r="20" spans="1:33" ht="17" thickBot="1" x14ac:dyDescent="0.25">
      <c r="A20" s="193">
        <v>6</v>
      </c>
      <c r="B20" s="194">
        <v>10</v>
      </c>
      <c r="C20" s="39">
        <v>12.4</v>
      </c>
      <c r="D20" s="39">
        <v>11.6</v>
      </c>
      <c r="E20" s="39">
        <v>12.8</v>
      </c>
      <c r="F20" s="39">
        <v>12</v>
      </c>
      <c r="G20" s="39">
        <v>12</v>
      </c>
      <c r="H20" s="39">
        <v>12</v>
      </c>
      <c r="I20" s="39">
        <v>12.8</v>
      </c>
      <c r="J20" s="39"/>
      <c r="K20" s="28">
        <v>13.2</v>
      </c>
      <c r="N20" s="20"/>
      <c r="O20" s="20"/>
      <c r="P20" s="20"/>
      <c r="R20" s="195">
        <v>8</v>
      </c>
      <c r="S20" s="196">
        <v>12.8</v>
      </c>
      <c r="T20" s="40">
        <v>10.8</v>
      </c>
      <c r="U20" s="40">
        <v>12.4</v>
      </c>
      <c r="V20" s="40">
        <v>7.6</v>
      </c>
      <c r="W20" s="40">
        <v>12.8</v>
      </c>
      <c r="X20" s="40"/>
      <c r="Y20" s="40">
        <v>12.4</v>
      </c>
      <c r="Z20" s="40">
        <v>12</v>
      </c>
      <c r="AA20" s="30">
        <v>12</v>
      </c>
      <c r="AB20" s="20"/>
      <c r="AC20" s="20"/>
      <c r="AD20" s="20"/>
      <c r="AE20" s="20"/>
    </row>
    <row r="21" spans="1:33" ht="17" thickBot="1" x14ac:dyDescent="0.25">
      <c r="A21" s="195">
        <v>8</v>
      </c>
      <c r="B21" s="196">
        <v>9.1999999999999993</v>
      </c>
      <c r="C21" s="40">
        <v>11.2</v>
      </c>
      <c r="D21" s="40">
        <v>9.6</v>
      </c>
      <c r="E21" s="40">
        <v>10.4</v>
      </c>
      <c r="F21" s="40">
        <v>10</v>
      </c>
      <c r="G21" s="40">
        <v>12</v>
      </c>
      <c r="H21" s="40">
        <v>11.6</v>
      </c>
      <c r="I21" s="40">
        <v>12</v>
      </c>
      <c r="J21" s="40"/>
      <c r="K21" s="30">
        <v>13.2</v>
      </c>
      <c r="N21" s="20"/>
      <c r="O21" s="20"/>
      <c r="P21" s="20"/>
    </row>
    <row r="23" spans="1:33" ht="19" thickBot="1" x14ac:dyDescent="0.25">
      <c r="A23" s="42" t="s">
        <v>181</v>
      </c>
      <c r="B23" s="386" t="s">
        <v>248</v>
      </c>
      <c r="C23" s="386"/>
      <c r="D23" s="386"/>
      <c r="E23" s="386"/>
      <c r="F23" s="386"/>
      <c r="G23" s="386"/>
      <c r="H23" s="386"/>
      <c r="I23" s="386"/>
      <c r="J23" s="386"/>
      <c r="K23" s="386"/>
      <c r="L23" s="386"/>
      <c r="M23" s="386"/>
      <c r="N23" s="386"/>
      <c r="O23" s="386"/>
      <c r="P23" s="386"/>
    </row>
    <row r="24" spans="1:33" ht="19" thickBot="1" x14ac:dyDescent="0.25">
      <c r="A24" s="192"/>
      <c r="B24" s="16" t="s">
        <v>249</v>
      </c>
      <c r="C24" s="10" t="s">
        <v>250</v>
      </c>
      <c r="D24" s="10" t="s">
        <v>251</v>
      </c>
      <c r="E24" s="10" t="s">
        <v>252</v>
      </c>
      <c r="F24" s="10" t="s">
        <v>253</v>
      </c>
      <c r="G24" s="10" t="s">
        <v>254</v>
      </c>
      <c r="H24" s="10" t="s">
        <v>255</v>
      </c>
      <c r="I24" s="10" t="s">
        <v>256</v>
      </c>
      <c r="J24" s="10" t="s">
        <v>257</v>
      </c>
      <c r="K24" s="11" t="s">
        <v>258</v>
      </c>
      <c r="N24" s="42"/>
      <c r="O24" s="42"/>
      <c r="P24" s="42"/>
      <c r="R24" s="42" t="s">
        <v>181</v>
      </c>
      <c r="S24" s="386" t="s">
        <v>259</v>
      </c>
      <c r="T24" s="386"/>
      <c r="U24" s="386"/>
      <c r="V24" s="386"/>
      <c r="W24" s="386"/>
      <c r="X24" s="386"/>
      <c r="Y24" s="386"/>
      <c r="Z24" s="386"/>
      <c r="AA24" s="386"/>
      <c r="AB24" s="386"/>
      <c r="AC24" s="386"/>
      <c r="AD24" s="386"/>
      <c r="AE24" s="386"/>
      <c r="AF24" s="386"/>
      <c r="AG24" s="386"/>
    </row>
    <row r="25" spans="1:33" x14ac:dyDescent="0.2">
      <c r="A25" s="193">
        <v>0</v>
      </c>
      <c r="B25" s="194">
        <v>10</v>
      </c>
      <c r="C25" s="39">
        <v>10.8</v>
      </c>
      <c r="D25" s="39">
        <v>10.8</v>
      </c>
      <c r="E25" s="39">
        <v>10.8</v>
      </c>
      <c r="F25" s="39">
        <v>11.6</v>
      </c>
      <c r="G25" s="39">
        <v>10.8</v>
      </c>
      <c r="H25" s="39">
        <v>11.6</v>
      </c>
      <c r="I25" s="39">
        <v>11.2</v>
      </c>
      <c r="J25" s="39">
        <v>12.8</v>
      </c>
      <c r="K25" s="28">
        <v>12.8</v>
      </c>
      <c r="N25" s="20"/>
      <c r="O25" s="20"/>
      <c r="P25" s="20"/>
      <c r="R25" s="192"/>
      <c r="S25" s="16" t="s">
        <v>260</v>
      </c>
      <c r="T25" s="10" t="s">
        <v>261</v>
      </c>
      <c r="U25" s="10" t="s">
        <v>262</v>
      </c>
      <c r="V25" s="10" t="s">
        <v>263</v>
      </c>
      <c r="W25" s="10" t="s">
        <v>264</v>
      </c>
      <c r="X25" s="10" t="s">
        <v>265</v>
      </c>
      <c r="Y25" s="10" t="s">
        <v>266</v>
      </c>
      <c r="Z25" s="11" t="s">
        <v>267</v>
      </c>
      <c r="AA25" s="42"/>
      <c r="AB25" s="42"/>
      <c r="AC25" s="42"/>
      <c r="AD25" s="42"/>
      <c r="AE25" s="42"/>
    </row>
    <row r="26" spans="1:33" x14ac:dyDescent="0.2">
      <c r="A26" s="193">
        <v>2</v>
      </c>
      <c r="B26" s="194">
        <v>10.4</v>
      </c>
      <c r="C26" s="39">
        <v>8.8000000000000007</v>
      </c>
      <c r="D26" s="39">
        <v>11.2</v>
      </c>
      <c r="E26" s="39">
        <v>12</v>
      </c>
      <c r="F26" s="39">
        <v>11.6</v>
      </c>
      <c r="G26" s="39">
        <v>10.8</v>
      </c>
      <c r="H26" s="39">
        <v>12.8</v>
      </c>
      <c r="I26" s="39">
        <v>13.6</v>
      </c>
      <c r="J26" s="39">
        <v>11.2</v>
      </c>
      <c r="K26" s="28">
        <v>11.2</v>
      </c>
      <c r="N26" s="20"/>
      <c r="O26" s="20"/>
      <c r="P26" s="20"/>
      <c r="R26" s="193">
        <v>0</v>
      </c>
      <c r="S26" s="194">
        <v>11.6</v>
      </c>
      <c r="T26" s="39">
        <v>10.8</v>
      </c>
      <c r="U26" s="39">
        <v>11.6</v>
      </c>
      <c r="V26" s="39">
        <v>9.6</v>
      </c>
      <c r="W26" s="39">
        <v>11.6</v>
      </c>
      <c r="X26" s="39">
        <v>12</v>
      </c>
      <c r="Y26" s="39">
        <v>10.8</v>
      </c>
      <c r="Z26" s="28">
        <v>10.4</v>
      </c>
      <c r="AA26" s="20"/>
      <c r="AB26" s="20"/>
      <c r="AC26" s="20"/>
      <c r="AD26" s="20"/>
      <c r="AE26" s="20"/>
    </row>
    <row r="27" spans="1:33" x14ac:dyDescent="0.2">
      <c r="A27" s="193">
        <v>4</v>
      </c>
      <c r="B27" s="194">
        <v>9.6</v>
      </c>
      <c r="C27" s="39">
        <v>9.1999999999999993</v>
      </c>
      <c r="D27" s="39">
        <v>11.2</v>
      </c>
      <c r="E27" s="39">
        <v>11.2</v>
      </c>
      <c r="F27" s="39">
        <v>10.8</v>
      </c>
      <c r="G27" s="39">
        <v>11.2</v>
      </c>
      <c r="H27" s="39">
        <v>12.8</v>
      </c>
      <c r="I27" s="39">
        <v>12.8</v>
      </c>
      <c r="J27" s="39">
        <v>10.4</v>
      </c>
      <c r="K27" s="28">
        <v>11.2</v>
      </c>
      <c r="N27" s="20"/>
      <c r="O27" s="20"/>
      <c r="P27" s="20"/>
      <c r="R27" s="193">
        <v>2</v>
      </c>
      <c r="S27" s="194">
        <v>12.4</v>
      </c>
      <c r="T27" s="39">
        <v>12</v>
      </c>
      <c r="U27" s="39">
        <v>12.4</v>
      </c>
      <c r="V27" s="39">
        <v>11.2</v>
      </c>
      <c r="W27" s="39">
        <v>10.8</v>
      </c>
      <c r="X27" s="39">
        <v>11.2</v>
      </c>
      <c r="Y27" s="39">
        <v>11.6</v>
      </c>
      <c r="Z27" s="28">
        <v>11.6</v>
      </c>
      <c r="AA27" s="20"/>
      <c r="AB27" s="20"/>
      <c r="AC27" s="20"/>
      <c r="AD27" s="20"/>
      <c r="AE27" s="20"/>
    </row>
    <row r="28" spans="1:33" x14ac:dyDescent="0.2">
      <c r="A28" s="193">
        <v>6</v>
      </c>
      <c r="B28" s="194">
        <v>11.2</v>
      </c>
      <c r="C28" s="39">
        <v>8.8000000000000007</v>
      </c>
      <c r="D28" s="39">
        <v>11.2</v>
      </c>
      <c r="E28" s="39"/>
      <c r="F28" s="39">
        <v>10.8</v>
      </c>
      <c r="G28" s="39">
        <v>10.8</v>
      </c>
      <c r="H28" s="39">
        <v>12.8</v>
      </c>
      <c r="I28" s="39">
        <v>11.6</v>
      </c>
      <c r="J28" s="39">
        <v>12</v>
      </c>
      <c r="K28" s="28">
        <v>10.8</v>
      </c>
      <c r="N28" s="20"/>
      <c r="O28" s="20"/>
      <c r="P28" s="20"/>
      <c r="R28" s="193">
        <v>4</v>
      </c>
      <c r="S28" s="194">
        <v>10.8</v>
      </c>
      <c r="T28" s="39">
        <v>11.2</v>
      </c>
      <c r="U28" s="39">
        <v>11.2</v>
      </c>
      <c r="V28" s="39">
        <v>10.8</v>
      </c>
      <c r="W28" s="39">
        <v>10.8</v>
      </c>
      <c r="X28" s="39">
        <v>12</v>
      </c>
      <c r="Y28" s="39">
        <v>12</v>
      </c>
      <c r="Z28" s="28">
        <v>11.2</v>
      </c>
      <c r="AA28" s="20"/>
      <c r="AB28" s="20"/>
      <c r="AC28" s="20"/>
      <c r="AD28" s="20"/>
      <c r="AE28" s="20"/>
    </row>
    <row r="29" spans="1:33" ht="17" thickBot="1" x14ac:dyDescent="0.25">
      <c r="A29" s="195">
        <v>8</v>
      </c>
      <c r="B29" s="196">
        <v>9.1999999999999993</v>
      </c>
      <c r="C29" s="40">
        <v>8.8000000000000007</v>
      </c>
      <c r="D29" s="40">
        <v>10.4</v>
      </c>
      <c r="E29" s="40">
        <v>8.8000000000000007</v>
      </c>
      <c r="F29" s="40">
        <v>10.8</v>
      </c>
      <c r="G29" s="40">
        <v>10.4</v>
      </c>
      <c r="H29" s="40">
        <v>11.2</v>
      </c>
      <c r="I29" s="40">
        <v>10.8</v>
      </c>
      <c r="J29" s="40">
        <v>11.2</v>
      </c>
      <c r="K29" s="30">
        <v>10.4</v>
      </c>
      <c r="N29" s="20"/>
      <c r="O29" s="20"/>
      <c r="P29" s="20"/>
      <c r="R29" s="193">
        <v>6</v>
      </c>
      <c r="S29" s="194">
        <v>12.4</v>
      </c>
      <c r="T29" s="39">
        <v>13.2</v>
      </c>
      <c r="U29" s="39">
        <v>12.4</v>
      </c>
      <c r="V29" s="39">
        <v>11.6</v>
      </c>
      <c r="W29" s="39">
        <v>9.1999999999999993</v>
      </c>
      <c r="X29" s="39">
        <v>12.4</v>
      </c>
      <c r="Y29" s="39"/>
      <c r="Z29" s="28">
        <v>12</v>
      </c>
      <c r="AA29" s="20"/>
      <c r="AB29" s="20"/>
      <c r="AC29" s="20"/>
      <c r="AD29" s="20"/>
      <c r="AE29" s="20"/>
    </row>
    <row r="30" spans="1:33" ht="17" thickBot="1" x14ac:dyDescent="0.25">
      <c r="R30" s="195">
        <v>8</v>
      </c>
      <c r="S30" s="196">
        <v>11.6</v>
      </c>
      <c r="T30" s="40">
        <v>10.4</v>
      </c>
      <c r="U30" s="40">
        <v>10.8</v>
      </c>
      <c r="V30" s="40">
        <v>12</v>
      </c>
      <c r="W30" s="40">
        <v>11.6</v>
      </c>
      <c r="X30" s="40">
        <v>12</v>
      </c>
      <c r="Y30" s="40">
        <v>10.4</v>
      </c>
      <c r="Z30" s="30">
        <v>10</v>
      </c>
      <c r="AA30" s="20"/>
      <c r="AB30" s="20"/>
      <c r="AC30" s="20"/>
      <c r="AD30" s="20"/>
      <c r="AE30" s="20"/>
    </row>
  </sheetData>
  <mergeCells count="4">
    <mergeCell ref="S14:AG14"/>
    <mergeCell ref="B15:P15"/>
    <mergeCell ref="B23:P23"/>
    <mergeCell ref="S24:AG24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AF3A0-F5F2-9F47-A1FE-58C76508FECC}">
  <dimension ref="A1:AG30"/>
  <sheetViews>
    <sheetView workbookViewId="0">
      <selection sqref="A1:XFD1048576"/>
    </sheetView>
  </sheetViews>
  <sheetFormatPr baseColWidth="10" defaultColWidth="10.83203125" defaultRowHeight="16" x14ac:dyDescent="0.2"/>
  <cols>
    <col min="1" max="1" width="10.83203125" style="41"/>
    <col min="2" max="2" width="14.33203125" style="41" bestFit="1" customWidth="1"/>
    <col min="3" max="17" width="10.83203125" style="41"/>
    <col min="18" max="18" width="14.33203125" style="41" bestFit="1" customWidth="1"/>
    <col min="19" max="16384" width="10.83203125" style="41"/>
  </cols>
  <sheetData>
    <row r="1" spans="1:33" x14ac:dyDescent="0.2">
      <c r="A1" s="1" t="s">
        <v>144</v>
      </c>
      <c r="B1" s="31" t="s">
        <v>144</v>
      </c>
      <c r="C1" s="31" t="s">
        <v>145</v>
      </c>
      <c r="D1" s="2" t="s">
        <v>145</v>
      </c>
    </row>
    <row r="2" spans="1:33" x14ac:dyDescent="0.2">
      <c r="A2" s="155" t="s">
        <v>147</v>
      </c>
      <c r="B2" s="156" t="s">
        <v>148</v>
      </c>
      <c r="C2" s="156" t="s">
        <v>147</v>
      </c>
      <c r="D2" s="157" t="s">
        <v>148</v>
      </c>
    </row>
    <row r="3" spans="1:33" x14ac:dyDescent="0.2">
      <c r="A3" s="3">
        <v>50.9</v>
      </c>
      <c r="B3" s="12">
        <v>48.5</v>
      </c>
      <c r="C3" s="12">
        <v>54.5</v>
      </c>
      <c r="D3" s="4">
        <v>46.5</v>
      </c>
    </row>
    <row r="4" spans="1:33" x14ac:dyDescent="0.2">
      <c r="A4" s="3">
        <v>53</v>
      </c>
      <c r="B4" s="12">
        <v>45.9</v>
      </c>
      <c r="C4" s="12">
        <v>55.5</v>
      </c>
      <c r="D4" s="4">
        <v>49.2</v>
      </c>
    </row>
    <row r="5" spans="1:33" x14ac:dyDescent="0.2">
      <c r="A5" s="3">
        <v>52.3</v>
      </c>
      <c r="B5" s="12">
        <v>46.2</v>
      </c>
      <c r="C5" s="12">
        <v>54.5</v>
      </c>
      <c r="D5" s="4">
        <v>48.7</v>
      </c>
    </row>
    <row r="6" spans="1:33" x14ac:dyDescent="0.2">
      <c r="A6" s="3">
        <v>52.7</v>
      </c>
      <c r="B6" s="12">
        <v>47.6</v>
      </c>
      <c r="C6" s="12">
        <v>53.8</v>
      </c>
      <c r="D6" s="4">
        <v>49.4</v>
      </c>
    </row>
    <row r="7" spans="1:33" x14ac:dyDescent="0.2">
      <c r="A7" s="3">
        <v>52.2</v>
      </c>
      <c r="B7" s="12">
        <v>46.7</v>
      </c>
      <c r="C7" s="12">
        <v>54</v>
      </c>
      <c r="D7" s="4">
        <v>50.1</v>
      </c>
    </row>
    <row r="8" spans="1:33" x14ac:dyDescent="0.2">
      <c r="A8" s="3">
        <v>53.5</v>
      </c>
      <c r="B8" s="12">
        <v>46.5</v>
      </c>
      <c r="C8" s="12">
        <v>54</v>
      </c>
      <c r="D8" s="4">
        <v>49.7</v>
      </c>
    </row>
    <row r="9" spans="1:33" x14ac:dyDescent="0.2">
      <c r="A9" s="3">
        <v>53.4</v>
      </c>
      <c r="B9" s="12">
        <v>48.7</v>
      </c>
      <c r="C9" s="12">
        <v>55</v>
      </c>
      <c r="D9" s="4">
        <v>49</v>
      </c>
    </row>
    <row r="10" spans="1:33" x14ac:dyDescent="0.2">
      <c r="A10" s="3">
        <v>51.7</v>
      </c>
      <c r="B10" s="12">
        <v>49.3</v>
      </c>
      <c r="C10" s="12">
        <v>57.2</v>
      </c>
      <c r="D10" s="4">
        <v>49.5</v>
      </c>
    </row>
    <row r="11" spans="1:33" x14ac:dyDescent="0.2">
      <c r="A11" s="3">
        <v>56.8</v>
      </c>
      <c r="B11" s="12">
        <v>47.3</v>
      </c>
      <c r="C11" s="33"/>
      <c r="D11" s="4"/>
    </row>
    <row r="12" spans="1:33" ht="17" thickBot="1" x14ac:dyDescent="0.25">
      <c r="A12" s="5"/>
      <c r="B12" s="13">
        <v>47.9</v>
      </c>
      <c r="C12" s="13"/>
      <c r="D12" s="37"/>
    </row>
    <row r="15" spans="1:33" ht="19" thickBot="1" x14ac:dyDescent="0.25">
      <c r="B15" s="42" t="s">
        <v>181</v>
      </c>
      <c r="C15" s="386" t="s">
        <v>228</v>
      </c>
      <c r="D15" s="386"/>
      <c r="E15" s="386"/>
      <c r="F15" s="386"/>
      <c r="G15" s="386"/>
      <c r="H15" s="386"/>
      <c r="I15" s="386"/>
      <c r="J15" s="386"/>
      <c r="K15" s="386"/>
      <c r="L15" s="386"/>
      <c r="M15" s="386"/>
      <c r="N15" s="386"/>
      <c r="O15" s="386"/>
      <c r="P15" s="386"/>
      <c r="Q15" s="386"/>
      <c r="R15" s="42" t="s">
        <v>181</v>
      </c>
      <c r="S15" s="386" t="s">
        <v>227</v>
      </c>
      <c r="T15" s="386"/>
      <c r="U15" s="386"/>
      <c r="V15" s="386"/>
      <c r="W15" s="386"/>
      <c r="X15" s="386"/>
      <c r="Y15" s="386"/>
      <c r="Z15" s="386"/>
      <c r="AA15" s="386"/>
      <c r="AB15" s="386"/>
      <c r="AC15" s="386"/>
      <c r="AD15" s="386"/>
      <c r="AE15" s="386"/>
      <c r="AF15" s="386"/>
      <c r="AG15" s="386"/>
    </row>
    <row r="16" spans="1:33" x14ac:dyDescent="0.2">
      <c r="B16" s="192"/>
      <c r="C16" s="16" t="s">
        <v>238</v>
      </c>
      <c r="D16" s="10" t="s">
        <v>239</v>
      </c>
      <c r="E16" s="10" t="s">
        <v>240</v>
      </c>
      <c r="F16" s="10" t="s">
        <v>241</v>
      </c>
      <c r="G16" s="10" t="s">
        <v>242</v>
      </c>
      <c r="H16" s="10" t="s">
        <v>243</v>
      </c>
      <c r="I16" s="10" t="s">
        <v>244</v>
      </c>
      <c r="J16" s="10" t="s">
        <v>245</v>
      </c>
      <c r="K16" s="10" t="s">
        <v>246</v>
      </c>
      <c r="L16" s="11" t="s">
        <v>247</v>
      </c>
      <c r="O16" s="42"/>
      <c r="P16" s="42"/>
      <c r="Q16" s="42"/>
      <c r="R16" s="192"/>
      <c r="S16" s="16" t="s">
        <v>229</v>
      </c>
      <c r="T16" s="10" t="s">
        <v>230</v>
      </c>
      <c r="U16" s="10" t="s">
        <v>231</v>
      </c>
      <c r="V16" s="10" t="s">
        <v>232</v>
      </c>
      <c r="W16" s="10" t="s">
        <v>233</v>
      </c>
      <c r="X16" s="10" t="s">
        <v>234</v>
      </c>
      <c r="Y16" s="10" t="s">
        <v>235</v>
      </c>
      <c r="Z16" s="10" t="s">
        <v>236</v>
      </c>
      <c r="AA16" s="11" t="s">
        <v>237</v>
      </c>
      <c r="AB16" s="42"/>
      <c r="AD16" s="42"/>
      <c r="AE16" s="42"/>
      <c r="AF16" s="42"/>
      <c r="AG16" s="42"/>
    </row>
    <row r="17" spans="2:33" x14ac:dyDescent="0.2">
      <c r="B17" s="193">
        <v>0</v>
      </c>
      <c r="C17" s="194">
        <v>58.5</v>
      </c>
      <c r="D17" s="39">
        <v>57.4</v>
      </c>
      <c r="E17" s="39">
        <v>55.9</v>
      </c>
      <c r="F17" s="39">
        <v>56.5</v>
      </c>
      <c r="G17" s="39">
        <v>54.5</v>
      </c>
      <c r="H17" s="39">
        <v>56.4</v>
      </c>
      <c r="I17" s="39">
        <v>57.8</v>
      </c>
      <c r="J17" s="39">
        <v>50</v>
      </c>
      <c r="K17" s="39">
        <v>57.3</v>
      </c>
      <c r="L17" s="28">
        <v>56</v>
      </c>
      <c r="O17" s="20"/>
      <c r="P17" s="20"/>
      <c r="Q17" s="20"/>
      <c r="R17" s="193">
        <v>0</v>
      </c>
      <c r="S17" s="194">
        <v>57.7</v>
      </c>
      <c r="T17" s="39">
        <v>54.2</v>
      </c>
      <c r="U17" s="39">
        <v>57.4</v>
      </c>
      <c r="V17" s="39">
        <v>55.6</v>
      </c>
      <c r="W17" s="39">
        <v>56.9</v>
      </c>
      <c r="X17" s="39">
        <v>54.6</v>
      </c>
      <c r="Y17" s="39">
        <v>54.3</v>
      </c>
      <c r="Z17" s="39">
        <v>56.9</v>
      </c>
      <c r="AA17" s="28">
        <v>58.4</v>
      </c>
      <c r="AB17" s="20"/>
      <c r="AD17" s="20"/>
      <c r="AE17" s="20"/>
      <c r="AF17" s="20"/>
      <c r="AG17" s="20"/>
    </row>
    <row r="18" spans="2:33" x14ac:dyDescent="0.2">
      <c r="B18" s="193">
        <v>2</v>
      </c>
      <c r="C18" s="194">
        <v>52.3</v>
      </c>
      <c r="D18" s="39">
        <v>48.4</v>
      </c>
      <c r="E18" s="39">
        <v>50.8</v>
      </c>
      <c r="F18" s="39">
        <v>52.4</v>
      </c>
      <c r="G18" s="39">
        <v>52.2</v>
      </c>
      <c r="H18" s="39">
        <v>53.1</v>
      </c>
      <c r="I18" s="39">
        <v>54.7</v>
      </c>
      <c r="J18" s="39">
        <v>49.5</v>
      </c>
      <c r="K18" s="39">
        <v>55.8</v>
      </c>
      <c r="L18" s="28">
        <v>55.7</v>
      </c>
      <c r="O18" s="20"/>
      <c r="P18" s="20"/>
      <c r="Q18" s="20"/>
      <c r="R18" s="193">
        <v>2</v>
      </c>
      <c r="S18" s="194">
        <v>58.4</v>
      </c>
      <c r="T18" s="39">
        <v>52.3</v>
      </c>
      <c r="U18" s="39">
        <v>54.6</v>
      </c>
      <c r="V18" s="39">
        <v>53</v>
      </c>
      <c r="W18" s="39">
        <v>53</v>
      </c>
      <c r="X18" s="39"/>
      <c r="Y18" s="39">
        <v>53.7</v>
      </c>
      <c r="Z18" s="39">
        <v>55.1</v>
      </c>
      <c r="AA18" s="28">
        <v>58.1</v>
      </c>
      <c r="AB18" s="20"/>
      <c r="AD18" s="20"/>
      <c r="AE18" s="20"/>
      <c r="AF18" s="20"/>
      <c r="AG18" s="20"/>
    </row>
    <row r="19" spans="2:33" x14ac:dyDescent="0.2">
      <c r="B19" s="193">
        <v>4</v>
      </c>
      <c r="C19" s="194">
        <v>54</v>
      </c>
      <c r="D19" s="39">
        <v>51.6</v>
      </c>
      <c r="E19" s="39">
        <v>52.1</v>
      </c>
      <c r="F19" s="39">
        <v>51.2</v>
      </c>
      <c r="G19" s="39">
        <v>51.3</v>
      </c>
      <c r="H19" s="39">
        <v>53</v>
      </c>
      <c r="I19" s="39">
        <v>53.5</v>
      </c>
      <c r="J19" s="39">
        <v>49.4</v>
      </c>
      <c r="K19" s="39"/>
      <c r="L19" s="28">
        <v>55.8</v>
      </c>
      <c r="O19" s="20"/>
      <c r="P19" s="20"/>
      <c r="Q19" s="20"/>
      <c r="R19" s="193">
        <v>4</v>
      </c>
      <c r="S19" s="194">
        <v>54.5</v>
      </c>
      <c r="T19" s="39">
        <v>54.1</v>
      </c>
      <c r="U19" s="39">
        <v>55.1</v>
      </c>
      <c r="V19" s="39">
        <v>55.6</v>
      </c>
      <c r="W19" s="39">
        <v>53.1</v>
      </c>
      <c r="X19" s="39"/>
      <c r="Y19" s="39">
        <v>53</v>
      </c>
      <c r="Z19" s="39">
        <v>54.7</v>
      </c>
      <c r="AA19" s="28">
        <v>55.6</v>
      </c>
      <c r="AB19" s="20"/>
      <c r="AD19" s="20"/>
      <c r="AE19" s="20"/>
      <c r="AF19" s="20"/>
      <c r="AG19" s="20"/>
    </row>
    <row r="20" spans="2:33" x14ac:dyDescent="0.2">
      <c r="B20" s="193">
        <v>6</v>
      </c>
      <c r="C20" s="194">
        <v>52.7</v>
      </c>
      <c r="D20" s="39">
        <v>51.9</v>
      </c>
      <c r="E20" s="39">
        <v>52.4</v>
      </c>
      <c r="F20" s="39">
        <v>51.8</v>
      </c>
      <c r="G20" s="39">
        <v>51.4</v>
      </c>
      <c r="H20" s="39">
        <v>54.6</v>
      </c>
      <c r="I20" s="39">
        <v>54.2</v>
      </c>
      <c r="J20" s="39">
        <v>50.3</v>
      </c>
      <c r="K20" s="39"/>
      <c r="L20" s="28">
        <v>57.1</v>
      </c>
      <c r="O20" s="20"/>
      <c r="P20" s="20"/>
      <c r="Q20" s="20"/>
      <c r="R20" s="193">
        <v>6</v>
      </c>
      <c r="S20" s="194">
        <v>55</v>
      </c>
      <c r="T20" s="39">
        <v>52.4</v>
      </c>
      <c r="U20" s="39">
        <v>53.1</v>
      </c>
      <c r="V20" s="39">
        <v>53</v>
      </c>
      <c r="W20" s="39">
        <v>53</v>
      </c>
      <c r="X20" s="39"/>
      <c r="Y20" s="39">
        <v>52.6</v>
      </c>
      <c r="Z20" s="39">
        <v>52.9</v>
      </c>
      <c r="AA20" s="28">
        <v>55.2</v>
      </c>
      <c r="AB20" s="20"/>
      <c r="AD20" s="20"/>
      <c r="AE20" s="20"/>
      <c r="AF20" s="20"/>
      <c r="AG20" s="20"/>
    </row>
    <row r="21" spans="2:33" ht="17" thickBot="1" x14ac:dyDescent="0.25">
      <c r="B21" s="195">
        <v>8</v>
      </c>
      <c r="C21" s="196">
        <v>50.9</v>
      </c>
      <c r="D21" s="40">
        <v>53</v>
      </c>
      <c r="E21" s="40">
        <v>52.3</v>
      </c>
      <c r="F21" s="40">
        <v>52.7</v>
      </c>
      <c r="G21" s="40">
        <v>52.2</v>
      </c>
      <c r="H21" s="40">
        <v>53.5</v>
      </c>
      <c r="I21" s="40">
        <v>53.4</v>
      </c>
      <c r="J21" s="40">
        <v>51.7</v>
      </c>
      <c r="K21" s="40"/>
      <c r="L21" s="30">
        <v>56.8</v>
      </c>
      <c r="O21" s="20"/>
      <c r="P21" s="20"/>
      <c r="Q21" s="20"/>
      <c r="R21" s="195">
        <v>8</v>
      </c>
      <c r="S21" s="196">
        <v>54.5</v>
      </c>
      <c r="T21" s="40">
        <v>55.5</v>
      </c>
      <c r="U21" s="40">
        <v>54.5</v>
      </c>
      <c r="V21" s="40">
        <v>53.8</v>
      </c>
      <c r="W21" s="40">
        <v>54</v>
      </c>
      <c r="X21" s="40"/>
      <c r="Y21" s="40">
        <v>54</v>
      </c>
      <c r="Z21" s="40">
        <v>55</v>
      </c>
      <c r="AA21" s="30">
        <v>57.2</v>
      </c>
      <c r="AB21" s="20"/>
      <c r="AD21" s="20"/>
      <c r="AE21" s="20"/>
      <c r="AF21" s="20"/>
      <c r="AG21" s="20"/>
    </row>
    <row r="24" spans="2:33" ht="19" thickBot="1" x14ac:dyDescent="0.25">
      <c r="B24" s="42" t="s">
        <v>181</v>
      </c>
      <c r="C24" s="386" t="s">
        <v>248</v>
      </c>
      <c r="D24" s="386"/>
      <c r="E24" s="386"/>
      <c r="F24" s="386"/>
      <c r="G24" s="386"/>
      <c r="H24" s="386"/>
      <c r="I24" s="386"/>
      <c r="J24" s="386"/>
      <c r="K24" s="386"/>
      <c r="L24" s="386"/>
      <c r="M24" s="386"/>
      <c r="N24" s="386"/>
      <c r="O24" s="386"/>
      <c r="P24" s="386"/>
      <c r="Q24" s="386"/>
      <c r="R24" s="42" t="s">
        <v>181</v>
      </c>
      <c r="S24" s="386" t="s">
        <v>259</v>
      </c>
      <c r="T24" s="386"/>
      <c r="U24" s="386"/>
      <c r="V24" s="386"/>
      <c r="W24" s="386"/>
      <c r="X24" s="386"/>
      <c r="Y24" s="386"/>
      <c r="Z24" s="386"/>
      <c r="AA24" s="386"/>
      <c r="AB24" s="386"/>
      <c r="AC24" s="386"/>
      <c r="AD24" s="386"/>
      <c r="AE24" s="386"/>
      <c r="AF24" s="386"/>
      <c r="AG24" s="386"/>
    </row>
    <row r="25" spans="2:33" x14ac:dyDescent="0.2">
      <c r="B25" s="192"/>
      <c r="C25" s="16" t="s">
        <v>249</v>
      </c>
      <c r="D25" s="10" t="s">
        <v>250</v>
      </c>
      <c r="E25" s="10" t="s">
        <v>251</v>
      </c>
      <c r="F25" s="10" t="s">
        <v>252</v>
      </c>
      <c r="G25" s="10" t="s">
        <v>253</v>
      </c>
      <c r="H25" s="10" t="s">
        <v>254</v>
      </c>
      <c r="I25" s="10" t="s">
        <v>255</v>
      </c>
      <c r="J25" s="10" t="s">
        <v>256</v>
      </c>
      <c r="K25" s="10" t="s">
        <v>257</v>
      </c>
      <c r="L25" s="11" t="s">
        <v>258</v>
      </c>
      <c r="O25" s="42"/>
      <c r="P25" s="42"/>
      <c r="Q25" s="42"/>
      <c r="R25" s="192"/>
      <c r="S25" s="16" t="s">
        <v>260</v>
      </c>
      <c r="T25" s="10" t="s">
        <v>261</v>
      </c>
      <c r="U25" s="10" t="s">
        <v>262</v>
      </c>
      <c r="V25" s="10" t="s">
        <v>263</v>
      </c>
      <c r="W25" s="10" t="s">
        <v>264</v>
      </c>
      <c r="X25" s="10" t="s">
        <v>265</v>
      </c>
      <c r="Y25" s="10" t="s">
        <v>266</v>
      </c>
      <c r="Z25" s="11" t="s">
        <v>267</v>
      </c>
      <c r="AA25" s="42"/>
      <c r="AC25" s="42"/>
      <c r="AD25" s="42"/>
      <c r="AE25" s="42"/>
      <c r="AF25" s="42"/>
      <c r="AG25" s="42"/>
    </row>
    <row r="26" spans="2:33" x14ac:dyDescent="0.2">
      <c r="B26" s="193">
        <v>0</v>
      </c>
      <c r="C26" s="194">
        <v>56.6</v>
      </c>
      <c r="D26" s="39">
        <v>58.2</v>
      </c>
      <c r="E26" s="39">
        <v>54.4</v>
      </c>
      <c r="F26" s="39">
        <v>48.7</v>
      </c>
      <c r="G26" s="39">
        <v>54.7</v>
      </c>
      <c r="H26" s="39">
        <v>56</v>
      </c>
      <c r="I26" s="39">
        <v>54.9</v>
      </c>
      <c r="J26" s="39">
        <v>50.9</v>
      </c>
      <c r="K26" s="39">
        <v>55.3</v>
      </c>
      <c r="L26" s="28">
        <v>56.2</v>
      </c>
      <c r="O26" s="20"/>
      <c r="P26" s="20"/>
      <c r="Q26" s="20"/>
      <c r="R26" s="193">
        <v>0</v>
      </c>
      <c r="S26" s="194">
        <v>58.4</v>
      </c>
      <c r="T26" s="39">
        <v>58.2</v>
      </c>
      <c r="U26" s="39">
        <v>55.6</v>
      </c>
      <c r="V26" s="39">
        <v>55.4</v>
      </c>
      <c r="W26" s="39">
        <v>57.7</v>
      </c>
      <c r="X26" s="39">
        <v>53.6</v>
      </c>
      <c r="Y26" s="39">
        <v>56.3</v>
      </c>
      <c r="Z26" s="28">
        <v>56.6</v>
      </c>
      <c r="AA26" s="20"/>
      <c r="AC26" s="20"/>
      <c r="AD26" s="20"/>
      <c r="AE26" s="20"/>
      <c r="AF26" s="20"/>
      <c r="AG26" s="20"/>
    </row>
    <row r="27" spans="2:33" x14ac:dyDescent="0.2">
      <c r="B27" s="193">
        <v>2</v>
      </c>
      <c r="C27" s="194">
        <v>51.9</v>
      </c>
      <c r="D27" s="39">
        <v>48.8</v>
      </c>
      <c r="E27" s="39">
        <v>50</v>
      </c>
      <c r="F27" s="39">
        <v>49.4</v>
      </c>
      <c r="G27" s="39">
        <v>48.5</v>
      </c>
      <c r="H27" s="39">
        <v>51.9</v>
      </c>
      <c r="I27" s="39">
        <v>47.8</v>
      </c>
      <c r="J27" s="39">
        <v>47.3</v>
      </c>
      <c r="K27" s="39">
        <v>49.7</v>
      </c>
      <c r="L27" s="28">
        <v>50.9</v>
      </c>
      <c r="O27" s="20"/>
      <c r="P27" s="20"/>
      <c r="Q27" s="20"/>
      <c r="R27" s="193">
        <v>2</v>
      </c>
      <c r="S27" s="194">
        <v>46.4</v>
      </c>
      <c r="T27" s="39">
        <v>52.3</v>
      </c>
      <c r="U27" s="39">
        <v>52</v>
      </c>
      <c r="V27" s="39">
        <v>48</v>
      </c>
      <c r="W27" s="39">
        <v>50.7</v>
      </c>
      <c r="X27" s="39">
        <v>51.5</v>
      </c>
      <c r="Y27" s="39">
        <v>52</v>
      </c>
      <c r="Z27" s="28">
        <v>52.5</v>
      </c>
      <c r="AA27" s="20"/>
      <c r="AC27" s="20"/>
      <c r="AD27" s="20"/>
      <c r="AE27" s="20"/>
      <c r="AF27" s="20"/>
      <c r="AG27" s="20"/>
    </row>
    <row r="28" spans="2:33" x14ac:dyDescent="0.2">
      <c r="B28" s="193">
        <v>4</v>
      </c>
      <c r="C28" s="194">
        <v>48.8</v>
      </c>
      <c r="D28" s="39">
        <v>48.8</v>
      </c>
      <c r="E28" s="39">
        <v>46.1</v>
      </c>
      <c r="F28" s="39">
        <v>48.7</v>
      </c>
      <c r="G28" s="39">
        <v>47.5</v>
      </c>
      <c r="H28" s="39">
        <v>47.8</v>
      </c>
      <c r="I28" s="39">
        <v>46.6</v>
      </c>
      <c r="J28" s="39">
        <v>47</v>
      </c>
      <c r="K28" s="39">
        <v>46.9</v>
      </c>
      <c r="L28" s="28">
        <v>48.9</v>
      </c>
      <c r="O28" s="20"/>
      <c r="P28" s="20"/>
      <c r="Q28" s="20"/>
      <c r="R28" s="193">
        <v>4</v>
      </c>
      <c r="S28" s="194">
        <v>50.3</v>
      </c>
      <c r="T28" s="39">
        <v>49.9</v>
      </c>
      <c r="U28" s="39">
        <v>50.4</v>
      </c>
      <c r="V28" s="39">
        <v>50.1</v>
      </c>
      <c r="W28" s="39">
        <v>51.7</v>
      </c>
      <c r="X28" s="39">
        <v>50</v>
      </c>
      <c r="Y28" s="39">
        <v>49.9</v>
      </c>
      <c r="Z28" s="28">
        <v>50.9</v>
      </c>
      <c r="AA28" s="20"/>
      <c r="AC28" s="20"/>
      <c r="AD28" s="20"/>
      <c r="AE28" s="20"/>
      <c r="AF28" s="20"/>
      <c r="AG28" s="20"/>
    </row>
    <row r="29" spans="2:33" x14ac:dyDescent="0.2">
      <c r="B29" s="193">
        <v>6</v>
      </c>
      <c r="C29" s="194">
        <v>47.5</v>
      </c>
      <c r="D29" s="39">
        <v>47.2</v>
      </c>
      <c r="E29" s="39">
        <v>46.7</v>
      </c>
      <c r="F29" s="39"/>
      <c r="G29" s="39">
        <v>46.7</v>
      </c>
      <c r="H29" s="39">
        <v>47.4</v>
      </c>
      <c r="I29" s="39">
        <v>47.8</v>
      </c>
      <c r="J29" s="39">
        <v>46.7</v>
      </c>
      <c r="K29" s="39">
        <v>46.1</v>
      </c>
      <c r="L29" s="28">
        <v>44.9</v>
      </c>
      <c r="O29" s="20"/>
      <c r="P29" s="20"/>
      <c r="Q29" s="20"/>
      <c r="R29" s="193">
        <v>6</v>
      </c>
      <c r="S29" s="194">
        <v>48.1</v>
      </c>
      <c r="T29" s="39">
        <v>46.8</v>
      </c>
      <c r="U29" s="39">
        <v>48.5</v>
      </c>
      <c r="V29" s="39">
        <v>48.3</v>
      </c>
      <c r="W29" s="39">
        <v>51.7</v>
      </c>
      <c r="X29" s="39">
        <v>49.3</v>
      </c>
      <c r="Y29" s="39"/>
      <c r="Z29" s="28">
        <v>49.9</v>
      </c>
      <c r="AA29" s="20"/>
      <c r="AC29" s="20"/>
      <c r="AD29" s="20"/>
      <c r="AE29" s="20"/>
      <c r="AF29" s="20"/>
      <c r="AG29" s="20"/>
    </row>
    <row r="30" spans="2:33" ht="17" thickBot="1" x14ac:dyDescent="0.25">
      <c r="B30" s="195">
        <v>8</v>
      </c>
      <c r="C30" s="196">
        <v>48.5</v>
      </c>
      <c r="D30" s="40">
        <v>45.9</v>
      </c>
      <c r="E30" s="40">
        <v>46.2</v>
      </c>
      <c r="F30" s="40">
        <v>47.6</v>
      </c>
      <c r="G30" s="40">
        <v>46.7</v>
      </c>
      <c r="H30" s="40">
        <v>46.5</v>
      </c>
      <c r="I30" s="40">
        <v>48.7</v>
      </c>
      <c r="J30" s="40">
        <v>49.3</v>
      </c>
      <c r="K30" s="40">
        <v>47.3</v>
      </c>
      <c r="L30" s="30">
        <v>47.9</v>
      </c>
      <c r="O30" s="20"/>
      <c r="P30" s="20"/>
      <c r="Q30" s="20"/>
      <c r="R30" s="195">
        <v>8</v>
      </c>
      <c r="S30" s="196">
        <v>46.5</v>
      </c>
      <c r="T30" s="40">
        <v>49.2</v>
      </c>
      <c r="U30" s="40">
        <v>48.7</v>
      </c>
      <c r="V30" s="40">
        <v>49.4</v>
      </c>
      <c r="W30" s="40">
        <v>50.1</v>
      </c>
      <c r="X30" s="40">
        <v>49.7</v>
      </c>
      <c r="Y30" s="40">
        <v>49</v>
      </c>
      <c r="Z30" s="30">
        <v>49.5</v>
      </c>
      <c r="AA30" s="20"/>
      <c r="AC30" s="20"/>
      <c r="AD30" s="20"/>
      <c r="AE30" s="20"/>
      <c r="AF30" s="20"/>
      <c r="AG30" s="20"/>
    </row>
  </sheetData>
  <mergeCells count="4">
    <mergeCell ref="C15:Q15"/>
    <mergeCell ref="S15:AG15"/>
    <mergeCell ref="C24:Q24"/>
    <mergeCell ref="S24:AG24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113B8-CFD4-C640-97B3-43A59924A329}">
  <dimension ref="A1:AG30"/>
  <sheetViews>
    <sheetView workbookViewId="0">
      <selection sqref="A1:XFD1048576"/>
    </sheetView>
  </sheetViews>
  <sheetFormatPr baseColWidth="10" defaultColWidth="10.83203125" defaultRowHeight="16" x14ac:dyDescent="0.2"/>
  <cols>
    <col min="1" max="1" width="10.83203125" style="44"/>
    <col min="2" max="2" width="14.33203125" style="44" bestFit="1" customWidth="1"/>
    <col min="3" max="17" width="10.83203125" style="44"/>
    <col min="18" max="18" width="14.33203125" style="44" bestFit="1" customWidth="1"/>
    <col min="19" max="16384" width="10.83203125" style="44"/>
  </cols>
  <sheetData>
    <row r="1" spans="1:33" x14ac:dyDescent="0.2">
      <c r="A1" s="1" t="s">
        <v>144</v>
      </c>
      <c r="B1" s="31" t="s">
        <v>144</v>
      </c>
      <c r="C1" s="31" t="s">
        <v>145</v>
      </c>
      <c r="D1" s="2" t="s">
        <v>145</v>
      </c>
    </row>
    <row r="2" spans="1:33" x14ac:dyDescent="0.2">
      <c r="A2" s="155" t="s">
        <v>147</v>
      </c>
      <c r="B2" s="156" t="s">
        <v>148</v>
      </c>
      <c r="C2" s="156" t="s">
        <v>147</v>
      </c>
      <c r="D2" s="157" t="s">
        <v>148</v>
      </c>
    </row>
    <row r="3" spans="1:33" x14ac:dyDescent="0.2">
      <c r="A3" s="3">
        <v>7.6</v>
      </c>
      <c r="B3" s="12">
        <v>8.52</v>
      </c>
      <c r="C3" s="12">
        <v>9.76</v>
      </c>
      <c r="D3" s="4">
        <v>10.28</v>
      </c>
    </row>
    <row r="4" spans="1:33" x14ac:dyDescent="0.2">
      <c r="A4" s="3">
        <v>8.8800000000000008</v>
      </c>
      <c r="B4" s="12">
        <v>8.64</v>
      </c>
      <c r="C4" s="12">
        <v>8.64</v>
      </c>
      <c r="D4" s="4">
        <v>9.4</v>
      </c>
    </row>
    <row r="5" spans="1:33" x14ac:dyDescent="0.2">
      <c r="A5" s="3">
        <v>7.84</v>
      </c>
      <c r="B5" s="12">
        <v>9.64</v>
      </c>
      <c r="C5" s="12">
        <v>9.52</v>
      </c>
      <c r="D5" s="4">
        <v>9.44</v>
      </c>
    </row>
    <row r="6" spans="1:33" x14ac:dyDescent="0.2">
      <c r="A6" s="3">
        <v>8.44</v>
      </c>
      <c r="B6" s="12">
        <v>8.32</v>
      </c>
      <c r="C6" s="12">
        <v>6.44</v>
      </c>
      <c r="D6" s="4">
        <v>10.52</v>
      </c>
    </row>
    <row r="7" spans="1:33" x14ac:dyDescent="0.2">
      <c r="A7" s="3">
        <v>8.1999999999999993</v>
      </c>
      <c r="B7" s="12">
        <v>10.36</v>
      </c>
      <c r="C7" s="12">
        <v>9.6</v>
      </c>
      <c r="D7" s="4">
        <v>10.08</v>
      </c>
    </row>
    <row r="8" spans="1:33" x14ac:dyDescent="0.2">
      <c r="A8" s="3">
        <v>9.68</v>
      </c>
      <c r="B8" s="12">
        <v>9.9600000000000009</v>
      </c>
      <c r="C8" s="12">
        <v>10.08</v>
      </c>
      <c r="D8" s="4">
        <v>11.08</v>
      </c>
    </row>
    <row r="9" spans="1:33" x14ac:dyDescent="0.2">
      <c r="A9" s="3">
        <v>9.2799999999999994</v>
      </c>
      <c r="B9" s="12">
        <v>10.24</v>
      </c>
      <c r="C9" s="12">
        <v>9.64</v>
      </c>
      <c r="D9" s="4">
        <v>9.7200000000000006</v>
      </c>
    </row>
    <row r="10" spans="1:33" x14ac:dyDescent="0.2">
      <c r="A10" s="3">
        <v>9.84</v>
      </c>
      <c r="B10" s="12">
        <v>9.9600000000000009</v>
      </c>
      <c r="C10" s="12">
        <v>8.68</v>
      </c>
      <c r="D10" s="4">
        <v>8.8800000000000008</v>
      </c>
    </row>
    <row r="11" spans="1:33" x14ac:dyDescent="0.2">
      <c r="A11" s="3">
        <v>8.6</v>
      </c>
      <c r="B11" s="12">
        <v>10.119999999999999</v>
      </c>
      <c r="C11" s="12"/>
      <c r="D11" s="4"/>
    </row>
    <row r="12" spans="1:33" ht="17" thickBot="1" x14ac:dyDescent="0.25">
      <c r="A12" s="5"/>
      <c r="B12" s="13">
        <v>9.0399999999999991</v>
      </c>
      <c r="C12" s="13"/>
      <c r="D12" s="37"/>
    </row>
    <row r="16" spans="1:33" ht="19" thickBot="1" x14ac:dyDescent="0.25">
      <c r="B16" s="42" t="s">
        <v>181</v>
      </c>
      <c r="C16" s="386" t="s">
        <v>228</v>
      </c>
      <c r="D16" s="386"/>
      <c r="E16" s="386"/>
      <c r="F16" s="386"/>
      <c r="G16" s="386"/>
      <c r="H16" s="386"/>
      <c r="I16" s="386"/>
      <c r="J16" s="386"/>
      <c r="K16" s="386"/>
      <c r="L16" s="386"/>
      <c r="M16" s="386"/>
      <c r="N16" s="386"/>
      <c r="O16" s="386"/>
      <c r="P16" s="386"/>
      <c r="Q16" s="386"/>
      <c r="R16" s="42" t="s">
        <v>181</v>
      </c>
      <c r="S16" s="386" t="s">
        <v>227</v>
      </c>
      <c r="T16" s="386"/>
      <c r="U16" s="386"/>
      <c r="V16" s="386"/>
      <c r="W16" s="386"/>
      <c r="X16" s="386"/>
      <c r="Y16" s="386"/>
      <c r="Z16" s="386"/>
      <c r="AA16" s="386"/>
      <c r="AB16" s="386"/>
      <c r="AC16" s="386"/>
      <c r="AD16" s="386"/>
      <c r="AE16" s="386"/>
      <c r="AF16" s="386"/>
      <c r="AG16" s="386"/>
    </row>
    <row r="17" spans="2:33" x14ac:dyDescent="0.2">
      <c r="B17" s="192"/>
      <c r="C17" s="16" t="s">
        <v>238</v>
      </c>
      <c r="D17" s="10" t="s">
        <v>239</v>
      </c>
      <c r="E17" s="10" t="s">
        <v>240</v>
      </c>
      <c r="F17" s="10" t="s">
        <v>241</v>
      </c>
      <c r="G17" s="10" t="s">
        <v>242</v>
      </c>
      <c r="H17" s="10" t="s">
        <v>243</v>
      </c>
      <c r="I17" s="10" t="s">
        <v>244</v>
      </c>
      <c r="J17" s="10" t="s">
        <v>245</v>
      </c>
      <c r="K17" s="10" t="s">
        <v>246</v>
      </c>
      <c r="L17" s="11" t="s">
        <v>247</v>
      </c>
      <c r="O17" s="42"/>
      <c r="P17" s="42"/>
      <c r="Q17" s="42"/>
      <c r="R17" s="192"/>
      <c r="S17" s="16" t="s">
        <v>229</v>
      </c>
      <c r="T17" s="10" t="s">
        <v>230</v>
      </c>
      <c r="U17" s="10" t="s">
        <v>231</v>
      </c>
      <c r="V17" s="10" t="s">
        <v>232</v>
      </c>
      <c r="W17" s="10" t="s">
        <v>233</v>
      </c>
      <c r="X17" s="10" t="s">
        <v>234</v>
      </c>
      <c r="Y17" s="10" t="s">
        <v>235</v>
      </c>
      <c r="Z17" s="10" t="s">
        <v>236</v>
      </c>
      <c r="AA17" s="11" t="s">
        <v>237</v>
      </c>
      <c r="AB17" s="42"/>
      <c r="AD17" s="42"/>
      <c r="AE17" s="42"/>
      <c r="AF17" s="42"/>
      <c r="AG17" s="42"/>
    </row>
    <row r="18" spans="2:33" x14ac:dyDescent="0.2">
      <c r="B18" s="193">
        <v>0</v>
      </c>
      <c r="C18" s="194">
        <v>7.72</v>
      </c>
      <c r="D18" s="39">
        <v>7.72</v>
      </c>
      <c r="E18" s="39">
        <v>7.92</v>
      </c>
      <c r="F18" s="39">
        <v>9.1999999999999993</v>
      </c>
      <c r="G18" s="39">
        <v>9.1199999999999992</v>
      </c>
      <c r="H18" s="39">
        <v>9.16</v>
      </c>
      <c r="I18" s="39">
        <v>9.44</v>
      </c>
      <c r="J18" s="39">
        <v>8.8800000000000008</v>
      </c>
      <c r="K18" s="39">
        <v>8.0399999999999991</v>
      </c>
      <c r="L18" s="28">
        <v>8.44</v>
      </c>
      <c r="O18" s="20"/>
      <c r="P18" s="20"/>
      <c r="Q18" s="20"/>
      <c r="R18" s="193">
        <v>0</v>
      </c>
      <c r="S18" s="194">
        <v>7.2</v>
      </c>
      <c r="T18" s="39">
        <v>8.56</v>
      </c>
      <c r="U18" s="39">
        <v>8.68</v>
      </c>
      <c r="V18" s="39">
        <v>10.4</v>
      </c>
      <c r="W18" s="39">
        <v>8.16</v>
      </c>
      <c r="X18" s="39">
        <v>9.1999999999999993</v>
      </c>
      <c r="Y18" s="39">
        <v>8.76</v>
      </c>
      <c r="Z18" s="39">
        <v>9.08</v>
      </c>
      <c r="AA18" s="28">
        <v>8.24</v>
      </c>
      <c r="AB18" s="20"/>
      <c r="AD18" s="20"/>
      <c r="AE18" s="20"/>
      <c r="AF18" s="20"/>
      <c r="AG18" s="20"/>
    </row>
    <row r="19" spans="2:33" x14ac:dyDescent="0.2">
      <c r="B19" s="193">
        <v>2</v>
      </c>
      <c r="C19" s="194">
        <v>8.44</v>
      </c>
      <c r="D19" s="39">
        <v>8.84</v>
      </c>
      <c r="E19" s="39">
        <v>9.64</v>
      </c>
      <c r="F19" s="39">
        <v>9.1999999999999993</v>
      </c>
      <c r="G19" s="39">
        <v>9</v>
      </c>
      <c r="H19" s="39">
        <v>9.9600000000000009</v>
      </c>
      <c r="I19" s="39">
        <v>9.52</v>
      </c>
      <c r="J19" s="39">
        <v>10.6</v>
      </c>
      <c r="K19" s="39">
        <v>9.68</v>
      </c>
      <c r="L19" s="28">
        <v>9.08</v>
      </c>
      <c r="O19" s="20"/>
      <c r="P19" s="20"/>
      <c r="Q19" s="20"/>
      <c r="R19" s="193">
        <v>2</v>
      </c>
      <c r="S19" s="194">
        <v>8.52</v>
      </c>
      <c r="T19" s="39">
        <v>8.1999999999999993</v>
      </c>
      <c r="U19" s="39">
        <v>8.9600000000000009</v>
      </c>
      <c r="V19" s="39">
        <v>9.8800000000000008</v>
      </c>
      <c r="W19" s="39">
        <v>9.92</v>
      </c>
      <c r="X19" s="39"/>
      <c r="Y19" s="39">
        <v>9</v>
      </c>
      <c r="Z19" s="39">
        <v>9.7200000000000006</v>
      </c>
      <c r="AA19" s="28">
        <v>9.2799999999999994</v>
      </c>
      <c r="AB19" s="20"/>
      <c r="AD19" s="20"/>
      <c r="AE19" s="20"/>
      <c r="AF19" s="20"/>
      <c r="AG19" s="20"/>
    </row>
    <row r="20" spans="2:33" x14ac:dyDescent="0.2">
      <c r="B20" s="193">
        <v>4</v>
      </c>
      <c r="C20" s="194">
        <v>9.4</v>
      </c>
      <c r="D20" s="39">
        <v>9.08</v>
      </c>
      <c r="E20" s="39">
        <v>9.56</v>
      </c>
      <c r="F20" s="39">
        <v>9.56</v>
      </c>
      <c r="G20" s="39">
        <v>10.199999999999999</v>
      </c>
      <c r="H20" s="39">
        <v>9.16</v>
      </c>
      <c r="I20" s="39">
        <v>9.44</v>
      </c>
      <c r="J20" s="39">
        <v>10.7</v>
      </c>
      <c r="K20" s="39"/>
      <c r="L20" s="28">
        <v>9.64</v>
      </c>
      <c r="O20" s="20"/>
      <c r="P20" s="20"/>
      <c r="Q20" s="20"/>
      <c r="R20" s="193">
        <v>4</v>
      </c>
      <c r="S20" s="194">
        <v>8.6</v>
      </c>
      <c r="T20" s="39">
        <v>9.08</v>
      </c>
      <c r="U20" s="39">
        <v>9.0399999999999991</v>
      </c>
      <c r="V20" s="39">
        <v>10.28</v>
      </c>
      <c r="W20" s="39">
        <v>9.68</v>
      </c>
      <c r="X20" s="39"/>
      <c r="Y20" s="39">
        <v>9.68</v>
      </c>
      <c r="Z20" s="39">
        <v>10.199999999999999</v>
      </c>
      <c r="AA20" s="28">
        <v>9.64</v>
      </c>
      <c r="AB20" s="20"/>
      <c r="AD20" s="20"/>
      <c r="AE20" s="20"/>
      <c r="AF20" s="20"/>
      <c r="AG20" s="20"/>
    </row>
    <row r="21" spans="2:33" x14ac:dyDescent="0.2">
      <c r="B21" s="193">
        <v>6</v>
      </c>
      <c r="C21" s="194">
        <v>8.1199999999999992</v>
      </c>
      <c r="D21" s="39">
        <v>9.6</v>
      </c>
      <c r="E21" s="39">
        <v>9.1999999999999993</v>
      </c>
      <c r="F21" s="39">
        <v>10.32</v>
      </c>
      <c r="G21" s="39">
        <v>9.8000000000000007</v>
      </c>
      <c r="H21" s="39">
        <v>9.52</v>
      </c>
      <c r="I21" s="39">
        <v>9.44</v>
      </c>
      <c r="J21" s="39">
        <v>10.96</v>
      </c>
      <c r="K21" s="39"/>
      <c r="L21" s="28">
        <v>10.92</v>
      </c>
      <c r="O21" s="20"/>
      <c r="P21" s="20"/>
      <c r="Q21" s="20"/>
      <c r="R21" s="193">
        <v>6</v>
      </c>
      <c r="S21" s="194">
        <v>10.119999999999999</v>
      </c>
      <c r="T21" s="39">
        <v>9.92</v>
      </c>
      <c r="U21" s="39">
        <v>9.44</v>
      </c>
      <c r="V21" s="39">
        <v>8.08</v>
      </c>
      <c r="W21" s="39">
        <v>9.56</v>
      </c>
      <c r="X21" s="39"/>
      <c r="Y21" s="39">
        <v>10.16</v>
      </c>
      <c r="Z21" s="39">
        <v>10.28</v>
      </c>
      <c r="AA21" s="28">
        <v>8.7200000000000006</v>
      </c>
      <c r="AB21" s="20"/>
      <c r="AD21" s="20"/>
      <c r="AE21" s="20"/>
      <c r="AF21" s="20"/>
      <c r="AG21" s="20"/>
    </row>
    <row r="22" spans="2:33" ht="17" thickBot="1" x14ac:dyDescent="0.25">
      <c r="B22" s="195">
        <v>8</v>
      </c>
      <c r="C22" s="196">
        <v>7.6</v>
      </c>
      <c r="D22" s="40">
        <v>8.8800000000000008</v>
      </c>
      <c r="E22" s="40">
        <v>7.84</v>
      </c>
      <c r="F22" s="40">
        <v>8.44</v>
      </c>
      <c r="G22" s="40">
        <v>8.1999999999999993</v>
      </c>
      <c r="H22" s="40">
        <v>9.68</v>
      </c>
      <c r="I22" s="40">
        <v>9.2799999999999994</v>
      </c>
      <c r="J22" s="40">
        <v>9.84</v>
      </c>
      <c r="K22" s="40"/>
      <c r="L22" s="30">
        <v>8.6</v>
      </c>
      <c r="O22" s="20"/>
      <c r="P22" s="20"/>
      <c r="Q22" s="20"/>
      <c r="R22" s="195">
        <v>8</v>
      </c>
      <c r="S22" s="196">
        <v>9.76</v>
      </c>
      <c r="T22" s="40">
        <v>8.64</v>
      </c>
      <c r="U22" s="40">
        <v>9.52</v>
      </c>
      <c r="V22" s="40">
        <v>6.44</v>
      </c>
      <c r="W22" s="40">
        <v>9.6</v>
      </c>
      <c r="X22" s="40"/>
      <c r="Y22" s="40">
        <v>10.08</v>
      </c>
      <c r="Z22" s="40">
        <v>9.64</v>
      </c>
      <c r="AA22" s="30">
        <v>8.68</v>
      </c>
      <c r="AB22" s="20"/>
      <c r="AD22" s="20"/>
      <c r="AE22" s="20"/>
      <c r="AF22" s="20"/>
      <c r="AG22" s="20"/>
    </row>
    <row r="24" spans="2:33" ht="19" thickBot="1" x14ac:dyDescent="0.25">
      <c r="B24" s="42" t="s">
        <v>181</v>
      </c>
      <c r="C24" s="386" t="s">
        <v>248</v>
      </c>
      <c r="D24" s="386"/>
      <c r="E24" s="386"/>
      <c r="F24" s="386"/>
      <c r="G24" s="386"/>
      <c r="H24" s="386"/>
      <c r="I24" s="386"/>
      <c r="J24" s="386"/>
      <c r="K24" s="386"/>
      <c r="L24" s="386"/>
      <c r="M24" s="386"/>
      <c r="N24" s="386"/>
      <c r="O24" s="386"/>
      <c r="P24" s="386"/>
      <c r="Q24" s="386"/>
      <c r="R24" s="42" t="s">
        <v>181</v>
      </c>
      <c r="S24" s="386" t="s">
        <v>259</v>
      </c>
      <c r="T24" s="386"/>
      <c r="U24" s="386"/>
      <c r="V24" s="386"/>
      <c r="W24" s="386"/>
      <c r="X24" s="386"/>
      <c r="Y24" s="386"/>
      <c r="Z24" s="386"/>
      <c r="AA24" s="386"/>
      <c r="AB24" s="386"/>
      <c r="AC24" s="386"/>
      <c r="AD24" s="386"/>
      <c r="AE24" s="386"/>
      <c r="AF24" s="386"/>
      <c r="AG24" s="386"/>
    </row>
    <row r="25" spans="2:33" x14ac:dyDescent="0.2">
      <c r="B25" s="192"/>
      <c r="C25" s="16" t="s">
        <v>249</v>
      </c>
      <c r="D25" s="10" t="s">
        <v>250</v>
      </c>
      <c r="E25" s="10" t="s">
        <v>251</v>
      </c>
      <c r="F25" s="10" t="s">
        <v>252</v>
      </c>
      <c r="G25" s="10" t="s">
        <v>253</v>
      </c>
      <c r="H25" s="10" t="s">
        <v>254</v>
      </c>
      <c r="I25" s="10" t="s">
        <v>255</v>
      </c>
      <c r="J25" s="10" t="s">
        <v>256</v>
      </c>
      <c r="K25" s="10" t="s">
        <v>257</v>
      </c>
      <c r="L25" s="11" t="s">
        <v>258</v>
      </c>
      <c r="O25" s="42"/>
      <c r="P25" s="42"/>
      <c r="Q25" s="42"/>
      <c r="R25" s="192"/>
      <c r="S25" s="16" t="s">
        <v>260</v>
      </c>
      <c r="T25" s="10" t="s">
        <v>261</v>
      </c>
      <c r="U25" s="10" t="s">
        <v>262</v>
      </c>
      <c r="V25" s="10" t="s">
        <v>263</v>
      </c>
      <c r="W25" s="10" t="s">
        <v>264</v>
      </c>
      <c r="X25" s="10" t="s">
        <v>265</v>
      </c>
      <c r="Y25" s="10" t="s">
        <v>266</v>
      </c>
      <c r="Z25" s="11" t="s">
        <v>267</v>
      </c>
      <c r="AA25" s="42"/>
      <c r="AC25" s="42"/>
      <c r="AD25" s="42"/>
      <c r="AE25" s="42"/>
      <c r="AF25" s="42"/>
      <c r="AG25" s="42"/>
    </row>
    <row r="26" spans="2:33" x14ac:dyDescent="0.2">
      <c r="B26" s="193">
        <v>0</v>
      </c>
      <c r="C26" s="194">
        <v>7.68</v>
      </c>
      <c r="D26" s="39">
        <v>8.2799999999999994</v>
      </c>
      <c r="E26" s="39">
        <v>8.64</v>
      </c>
      <c r="F26" s="39">
        <v>8.32</v>
      </c>
      <c r="G26" s="39">
        <v>9.2799999999999994</v>
      </c>
      <c r="H26" s="39">
        <v>8.1999999999999993</v>
      </c>
      <c r="I26" s="39">
        <v>8.9600000000000009</v>
      </c>
      <c r="J26" s="39">
        <v>9.36</v>
      </c>
      <c r="K26" s="39">
        <v>9</v>
      </c>
      <c r="L26" s="28">
        <v>9.44</v>
      </c>
      <c r="O26" s="20"/>
      <c r="P26" s="20"/>
      <c r="Q26" s="20"/>
      <c r="R26" s="193">
        <v>0</v>
      </c>
      <c r="S26" s="194">
        <v>8.56</v>
      </c>
      <c r="T26" s="39">
        <v>7.96</v>
      </c>
      <c r="U26" s="39">
        <v>8.92</v>
      </c>
      <c r="V26" s="39">
        <v>7.56</v>
      </c>
      <c r="W26" s="39">
        <v>8.7200000000000006</v>
      </c>
      <c r="X26" s="39">
        <v>9.24</v>
      </c>
      <c r="Y26" s="39">
        <v>8.24</v>
      </c>
      <c r="Z26" s="28">
        <v>7.96</v>
      </c>
      <c r="AA26" s="20"/>
      <c r="AC26" s="20"/>
      <c r="AD26" s="20"/>
      <c r="AE26" s="20"/>
      <c r="AF26" s="20"/>
      <c r="AG26" s="20"/>
    </row>
    <row r="27" spans="2:33" x14ac:dyDescent="0.2">
      <c r="B27" s="193">
        <v>2</v>
      </c>
      <c r="C27" s="194">
        <v>8.8800000000000008</v>
      </c>
      <c r="D27" s="39">
        <v>7.88</v>
      </c>
      <c r="E27" s="39">
        <v>9.52</v>
      </c>
      <c r="F27" s="39">
        <v>9.8000000000000007</v>
      </c>
      <c r="G27" s="39">
        <v>9.6</v>
      </c>
      <c r="H27" s="39">
        <v>8.92</v>
      </c>
      <c r="I27" s="39">
        <v>11</v>
      </c>
      <c r="J27" s="39">
        <v>12</v>
      </c>
      <c r="K27" s="39">
        <v>9.64</v>
      </c>
      <c r="L27" s="28">
        <v>8.84</v>
      </c>
      <c r="O27" s="20"/>
      <c r="P27" s="20"/>
      <c r="Q27" s="20"/>
      <c r="R27" s="193">
        <v>2</v>
      </c>
      <c r="S27" s="194">
        <v>9.9600000000000009</v>
      </c>
      <c r="T27" s="39">
        <v>9.52</v>
      </c>
      <c r="U27" s="39">
        <v>9.8800000000000008</v>
      </c>
      <c r="V27" s="39">
        <v>9.36</v>
      </c>
      <c r="W27" s="39">
        <v>8.68</v>
      </c>
      <c r="X27" s="39">
        <v>9.1199999999999992</v>
      </c>
      <c r="Y27" s="39">
        <v>9.44</v>
      </c>
      <c r="Z27" s="28">
        <v>9.36</v>
      </c>
      <c r="AA27" s="20"/>
      <c r="AC27" s="20"/>
      <c r="AD27" s="20"/>
      <c r="AE27" s="20"/>
      <c r="AF27" s="20"/>
      <c r="AG27" s="20"/>
    </row>
    <row r="28" spans="2:33" x14ac:dyDescent="0.2">
      <c r="B28" s="193">
        <v>4</v>
      </c>
      <c r="C28" s="194">
        <v>8.76</v>
      </c>
      <c r="D28" s="39">
        <v>8.52</v>
      </c>
      <c r="E28" s="39">
        <v>10.199999999999999</v>
      </c>
      <c r="F28" s="39">
        <v>9.92</v>
      </c>
      <c r="G28" s="39">
        <v>9.84</v>
      </c>
      <c r="H28" s="39">
        <v>9.92</v>
      </c>
      <c r="I28" s="39">
        <v>11.6</v>
      </c>
      <c r="J28" s="39">
        <v>11.6</v>
      </c>
      <c r="K28" s="39">
        <v>9.52</v>
      </c>
      <c r="L28" s="28">
        <v>9.68</v>
      </c>
      <c r="O28" s="20"/>
      <c r="P28" s="20"/>
      <c r="Q28" s="20"/>
      <c r="R28" s="193">
        <v>4</v>
      </c>
      <c r="S28" s="194">
        <v>9.24</v>
      </c>
      <c r="T28" s="39">
        <v>9.4</v>
      </c>
      <c r="U28" s="39">
        <v>9.76</v>
      </c>
      <c r="V28" s="39">
        <v>9.2799999999999994</v>
      </c>
      <c r="W28" s="39">
        <v>9.0399999999999991</v>
      </c>
      <c r="X28" s="39">
        <v>10.4</v>
      </c>
      <c r="Y28" s="39">
        <v>10.1</v>
      </c>
      <c r="Z28" s="28">
        <v>9.16</v>
      </c>
      <c r="AA28" s="20"/>
      <c r="AC28" s="20"/>
      <c r="AD28" s="20"/>
      <c r="AE28" s="20"/>
      <c r="AF28" s="20"/>
      <c r="AG28" s="20"/>
    </row>
    <row r="29" spans="2:33" x14ac:dyDescent="0.2">
      <c r="B29" s="193">
        <v>6</v>
      </c>
      <c r="C29" s="194">
        <v>9.6</v>
      </c>
      <c r="D29" s="39">
        <v>8.52</v>
      </c>
      <c r="E29" s="39">
        <v>10.32</v>
      </c>
      <c r="F29" s="39"/>
      <c r="G29" s="39">
        <v>10.199999999999999</v>
      </c>
      <c r="H29" s="39">
        <v>10.28</v>
      </c>
      <c r="I29" s="39">
        <v>11.04</v>
      </c>
      <c r="J29" s="39">
        <v>11.28</v>
      </c>
      <c r="K29" s="39">
        <v>10.96</v>
      </c>
      <c r="L29" s="28">
        <v>9.7200000000000006</v>
      </c>
      <c r="O29" s="20"/>
      <c r="P29" s="20"/>
      <c r="Q29" s="20"/>
      <c r="R29" s="193">
        <v>6</v>
      </c>
      <c r="S29" s="194">
        <v>10.96</v>
      </c>
      <c r="T29" s="39">
        <v>11.24</v>
      </c>
      <c r="U29" s="39">
        <v>10.84</v>
      </c>
      <c r="V29" s="39">
        <v>10.4</v>
      </c>
      <c r="W29" s="39">
        <v>7.92</v>
      </c>
      <c r="X29" s="39">
        <v>10.36</v>
      </c>
      <c r="Y29" s="39"/>
      <c r="Z29" s="28">
        <v>10.24</v>
      </c>
      <c r="AA29" s="20"/>
      <c r="AC29" s="20"/>
      <c r="AD29" s="20"/>
      <c r="AE29" s="20"/>
      <c r="AF29" s="20"/>
      <c r="AG29" s="20"/>
    </row>
    <row r="30" spans="2:33" ht="17" thickBot="1" x14ac:dyDescent="0.25">
      <c r="B30" s="195">
        <v>8</v>
      </c>
      <c r="C30" s="196">
        <v>8.52</v>
      </c>
      <c r="D30" s="40">
        <v>8.64</v>
      </c>
      <c r="E30" s="40">
        <v>9.64</v>
      </c>
      <c r="F30" s="40">
        <v>8.32</v>
      </c>
      <c r="G30" s="40">
        <v>10.36</v>
      </c>
      <c r="H30" s="40">
        <v>9.9600000000000009</v>
      </c>
      <c r="I30" s="40">
        <v>10.24</v>
      </c>
      <c r="J30" s="40">
        <v>9.9600000000000009</v>
      </c>
      <c r="K30" s="40">
        <v>10.119999999999999</v>
      </c>
      <c r="L30" s="30">
        <v>9.0399999999999991</v>
      </c>
      <c r="O30" s="20"/>
      <c r="P30" s="20"/>
      <c r="Q30" s="20"/>
      <c r="R30" s="195">
        <v>8</v>
      </c>
      <c r="S30" s="196">
        <v>10.28</v>
      </c>
      <c r="T30" s="40">
        <v>9.4</v>
      </c>
      <c r="U30" s="40">
        <v>9.44</v>
      </c>
      <c r="V30" s="40">
        <v>10.52</v>
      </c>
      <c r="W30" s="40">
        <v>10.08</v>
      </c>
      <c r="X30" s="40">
        <v>11.08</v>
      </c>
      <c r="Y30" s="40">
        <v>9.7200000000000006</v>
      </c>
      <c r="Z30" s="30">
        <v>8.8800000000000008</v>
      </c>
      <c r="AA30" s="20"/>
      <c r="AC30" s="20"/>
      <c r="AD30" s="20"/>
      <c r="AE30" s="20"/>
      <c r="AF30" s="20"/>
      <c r="AG30" s="20"/>
    </row>
  </sheetData>
  <mergeCells count="4">
    <mergeCell ref="C16:Q16"/>
    <mergeCell ref="S16:AG16"/>
    <mergeCell ref="C24:Q24"/>
    <mergeCell ref="S24:AG24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5DE8B-04AA-8149-AF21-63D78588032F}">
  <dimension ref="A1:AG29"/>
  <sheetViews>
    <sheetView workbookViewId="0">
      <selection sqref="A1:XFD1048576"/>
    </sheetView>
  </sheetViews>
  <sheetFormatPr baseColWidth="10" defaultColWidth="10.83203125" defaultRowHeight="16" x14ac:dyDescent="0.2"/>
  <cols>
    <col min="1" max="1" width="10.83203125" style="44"/>
    <col min="2" max="2" width="14.33203125" style="44" bestFit="1" customWidth="1"/>
    <col min="3" max="17" width="10.83203125" style="44"/>
    <col min="18" max="18" width="14.33203125" style="44" bestFit="1" customWidth="1"/>
    <col min="19" max="16384" width="10.83203125" style="44"/>
  </cols>
  <sheetData>
    <row r="1" spans="1:33" x14ac:dyDescent="0.2">
      <c r="A1" s="1" t="s">
        <v>144</v>
      </c>
      <c r="B1" s="31" t="s">
        <v>144</v>
      </c>
      <c r="C1" s="31" t="s">
        <v>145</v>
      </c>
      <c r="D1" s="2" t="s">
        <v>145</v>
      </c>
      <c r="E1" s="41"/>
      <c r="F1" s="41"/>
    </row>
    <row r="2" spans="1:33" x14ac:dyDescent="0.2">
      <c r="A2" s="155" t="s">
        <v>147</v>
      </c>
      <c r="B2" s="156" t="s">
        <v>148</v>
      </c>
      <c r="C2" s="156" t="s">
        <v>147</v>
      </c>
      <c r="D2" s="157" t="s">
        <v>148</v>
      </c>
    </row>
    <row r="3" spans="1:33" x14ac:dyDescent="0.2">
      <c r="A3" s="3">
        <v>13</v>
      </c>
      <c r="B3" s="12">
        <v>12</v>
      </c>
      <c r="C3" s="12">
        <v>13</v>
      </c>
      <c r="D3" s="4">
        <v>13</v>
      </c>
    </row>
    <row r="4" spans="1:33" x14ac:dyDescent="0.2">
      <c r="A4" s="3">
        <v>13.7</v>
      </c>
      <c r="B4" s="12">
        <v>12</v>
      </c>
      <c r="C4" s="12">
        <v>15</v>
      </c>
      <c r="D4" s="4">
        <v>13</v>
      </c>
    </row>
    <row r="5" spans="1:33" x14ac:dyDescent="0.2">
      <c r="A5" s="3">
        <v>13</v>
      </c>
      <c r="B5" s="12">
        <v>12.6</v>
      </c>
      <c r="C5" s="12">
        <v>14.4</v>
      </c>
      <c r="D5" s="4">
        <v>13.2</v>
      </c>
    </row>
    <row r="6" spans="1:33" x14ac:dyDescent="0.2">
      <c r="A6" s="3">
        <v>14.4</v>
      </c>
      <c r="B6" s="12">
        <v>12.5</v>
      </c>
      <c r="C6" s="12">
        <v>14</v>
      </c>
      <c r="D6" s="4">
        <v>13.1</v>
      </c>
    </row>
    <row r="7" spans="1:33" x14ac:dyDescent="0.2">
      <c r="A7" s="3">
        <v>13.6</v>
      </c>
      <c r="B7" s="12">
        <v>12.3</v>
      </c>
      <c r="C7" s="12">
        <v>14.6</v>
      </c>
      <c r="D7" s="4">
        <v>13.1</v>
      </c>
    </row>
    <row r="8" spans="1:33" x14ac:dyDescent="0.2">
      <c r="A8" s="3">
        <v>13.6</v>
      </c>
      <c r="B8" s="12">
        <v>12.1</v>
      </c>
      <c r="C8" s="12">
        <v>13.5</v>
      </c>
      <c r="D8" s="4">
        <v>12.4</v>
      </c>
    </row>
    <row r="9" spans="1:33" x14ac:dyDescent="0.2">
      <c r="A9" s="3">
        <v>13.6</v>
      </c>
      <c r="B9" s="12">
        <v>12.8</v>
      </c>
      <c r="C9" s="12">
        <v>14</v>
      </c>
      <c r="D9" s="4">
        <v>12.7</v>
      </c>
    </row>
    <row r="10" spans="1:33" x14ac:dyDescent="0.2">
      <c r="A10" s="3">
        <v>13.7</v>
      </c>
      <c r="B10" s="12">
        <v>13.4</v>
      </c>
      <c r="C10" s="12">
        <v>14.8</v>
      </c>
      <c r="D10" s="4">
        <v>12.8</v>
      </c>
    </row>
    <row r="11" spans="1:33" x14ac:dyDescent="0.2">
      <c r="A11" s="3">
        <v>15.8</v>
      </c>
      <c r="B11" s="12">
        <v>12.6</v>
      </c>
      <c r="C11" s="12"/>
      <c r="D11" s="4"/>
    </row>
    <row r="12" spans="1:33" ht="17" thickBot="1" x14ac:dyDescent="0.25">
      <c r="A12" s="5"/>
      <c r="B12" s="13">
        <v>12.6</v>
      </c>
      <c r="C12" s="13"/>
      <c r="D12" s="37"/>
    </row>
    <row r="13" spans="1:33" x14ac:dyDescent="0.2">
      <c r="A13" s="42"/>
      <c r="B13" s="41"/>
      <c r="C13" s="41"/>
      <c r="D13" s="42"/>
    </row>
    <row r="15" spans="1:33" ht="19" thickBot="1" x14ac:dyDescent="0.25">
      <c r="B15" s="42" t="s">
        <v>181</v>
      </c>
      <c r="C15" s="386" t="s">
        <v>228</v>
      </c>
      <c r="D15" s="386"/>
      <c r="E15" s="386"/>
      <c r="F15" s="386"/>
      <c r="G15" s="386"/>
      <c r="H15" s="386"/>
      <c r="I15" s="386"/>
      <c r="J15" s="386"/>
      <c r="K15" s="386"/>
      <c r="L15" s="386"/>
      <c r="M15" s="386"/>
      <c r="N15" s="386"/>
      <c r="O15" s="386"/>
      <c r="P15" s="386"/>
      <c r="Q15" s="386"/>
      <c r="R15" s="42" t="s">
        <v>181</v>
      </c>
      <c r="S15" s="386" t="s">
        <v>227</v>
      </c>
      <c r="T15" s="386"/>
      <c r="U15" s="386"/>
      <c r="V15" s="386"/>
      <c r="W15" s="386"/>
      <c r="X15" s="386"/>
      <c r="Y15" s="386"/>
      <c r="Z15" s="386"/>
      <c r="AA15" s="386"/>
      <c r="AB15" s="386"/>
      <c r="AC15" s="386"/>
      <c r="AD15" s="386"/>
      <c r="AE15" s="386"/>
      <c r="AF15" s="386"/>
      <c r="AG15" s="386"/>
    </row>
    <row r="16" spans="1:33" x14ac:dyDescent="0.2">
      <c r="B16" s="192"/>
      <c r="C16" s="16" t="s">
        <v>238</v>
      </c>
      <c r="D16" s="10" t="s">
        <v>239</v>
      </c>
      <c r="E16" s="10" t="s">
        <v>240</v>
      </c>
      <c r="F16" s="10" t="s">
        <v>241</v>
      </c>
      <c r="G16" s="10" t="s">
        <v>242</v>
      </c>
      <c r="H16" s="10" t="s">
        <v>243</v>
      </c>
      <c r="I16" s="10" t="s">
        <v>244</v>
      </c>
      <c r="J16" s="10" t="s">
        <v>245</v>
      </c>
      <c r="K16" s="10" t="s">
        <v>246</v>
      </c>
      <c r="L16" s="11" t="s">
        <v>247</v>
      </c>
      <c r="O16" s="42"/>
      <c r="P16" s="42"/>
      <c r="Q16" s="42"/>
      <c r="R16" s="192"/>
      <c r="S16" s="16" t="s">
        <v>229</v>
      </c>
      <c r="T16" s="10" t="s">
        <v>230</v>
      </c>
      <c r="U16" s="10" t="s">
        <v>231</v>
      </c>
      <c r="V16" s="10" t="s">
        <v>232</v>
      </c>
      <c r="W16" s="10" t="s">
        <v>233</v>
      </c>
      <c r="X16" s="10" t="s">
        <v>234</v>
      </c>
      <c r="Y16" s="10" t="s">
        <v>235</v>
      </c>
      <c r="Z16" s="10" t="s">
        <v>236</v>
      </c>
      <c r="AA16" s="11" t="s">
        <v>237</v>
      </c>
      <c r="AB16" s="42"/>
      <c r="AD16" s="42"/>
      <c r="AE16" s="42"/>
      <c r="AF16" s="42"/>
      <c r="AG16" s="42"/>
    </row>
    <row r="17" spans="2:33" x14ac:dyDescent="0.2">
      <c r="B17" s="193">
        <v>0</v>
      </c>
      <c r="C17" s="194">
        <v>14.8</v>
      </c>
      <c r="D17" s="39">
        <v>14.2</v>
      </c>
      <c r="E17" s="39">
        <v>14.5</v>
      </c>
      <c r="F17" s="39">
        <v>14.7</v>
      </c>
      <c r="G17" s="39">
        <v>14.3</v>
      </c>
      <c r="H17" s="39">
        <v>14.5</v>
      </c>
      <c r="I17" s="39">
        <v>14.6</v>
      </c>
      <c r="J17" s="39">
        <v>13.1</v>
      </c>
      <c r="K17" s="39">
        <v>15</v>
      </c>
      <c r="L17" s="28">
        <v>15.2</v>
      </c>
      <c r="O17" s="20"/>
      <c r="P17" s="20"/>
      <c r="Q17" s="20"/>
      <c r="R17" s="193">
        <v>0</v>
      </c>
      <c r="S17" s="194">
        <v>15</v>
      </c>
      <c r="T17" s="39">
        <v>14.5</v>
      </c>
      <c r="U17" s="39">
        <v>15.7</v>
      </c>
      <c r="V17" s="39">
        <v>14</v>
      </c>
      <c r="W17" s="39">
        <v>14.5</v>
      </c>
      <c r="X17" s="39">
        <v>14.5</v>
      </c>
      <c r="Y17" s="39">
        <v>14</v>
      </c>
      <c r="Z17" s="39">
        <v>14.6</v>
      </c>
      <c r="AA17" s="28">
        <v>15.6</v>
      </c>
      <c r="AB17" s="20"/>
      <c r="AD17" s="20"/>
      <c r="AE17" s="20"/>
      <c r="AF17" s="20"/>
      <c r="AG17" s="20"/>
    </row>
    <row r="18" spans="2:33" x14ac:dyDescent="0.2">
      <c r="B18" s="193">
        <v>2</v>
      </c>
      <c r="C18" s="194">
        <v>14.5</v>
      </c>
      <c r="D18" s="39">
        <v>14.1</v>
      </c>
      <c r="E18" s="39">
        <v>14.2</v>
      </c>
      <c r="F18" s="39">
        <v>14.3</v>
      </c>
      <c r="G18" s="39">
        <v>14.3</v>
      </c>
      <c r="H18" s="39">
        <v>14</v>
      </c>
      <c r="I18" s="39">
        <v>14.2</v>
      </c>
      <c r="J18" s="39">
        <v>14.3</v>
      </c>
      <c r="K18" s="39">
        <v>14.4</v>
      </c>
      <c r="L18" s="28">
        <v>15</v>
      </c>
      <c r="O18" s="20"/>
      <c r="P18" s="20"/>
      <c r="Q18" s="20"/>
      <c r="R18" s="193">
        <v>2</v>
      </c>
      <c r="S18" s="194">
        <v>14.7</v>
      </c>
      <c r="T18" s="39">
        <v>14.1</v>
      </c>
      <c r="U18" s="39">
        <v>13.8</v>
      </c>
      <c r="V18" s="39">
        <v>15.5</v>
      </c>
      <c r="W18" s="39">
        <v>13.5</v>
      </c>
      <c r="X18" s="39"/>
      <c r="Y18" s="39">
        <v>14.9</v>
      </c>
      <c r="Z18" s="39">
        <v>14.4</v>
      </c>
      <c r="AA18" s="28">
        <v>15</v>
      </c>
      <c r="AB18" s="20"/>
      <c r="AD18" s="20"/>
      <c r="AE18" s="20"/>
      <c r="AF18" s="20"/>
      <c r="AG18" s="20"/>
    </row>
    <row r="19" spans="2:33" x14ac:dyDescent="0.2">
      <c r="B19" s="193">
        <v>4</v>
      </c>
      <c r="C19" s="194">
        <v>14.6</v>
      </c>
      <c r="D19" s="39">
        <v>14</v>
      </c>
      <c r="E19" s="39">
        <v>14.6</v>
      </c>
      <c r="F19" s="39">
        <v>14.4</v>
      </c>
      <c r="G19" s="39">
        <v>13.8</v>
      </c>
      <c r="H19" s="39">
        <v>14.3</v>
      </c>
      <c r="I19" s="39">
        <v>14.7</v>
      </c>
      <c r="J19" s="39">
        <v>14.4</v>
      </c>
      <c r="K19" s="39"/>
      <c r="L19" s="28">
        <v>16.399999999999999</v>
      </c>
      <c r="O19" s="20"/>
      <c r="P19" s="20"/>
      <c r="Q19" s="20"/>
      <c r="R19" s="193">
        <v>4</v>
      </c>
      <c r="S19" s="194">
        <v>14.4</v>
      </c>
      <c r="T19" s="39">
        <v>14.5</v>
      </c>
      <c r="U19" s="39">
        <v>14.2</v>
      </c>
      <c r="V19" s="39">
        <v>15.5</v>
      </c>
      <c r="W19" s="39">
        <v>14.3</v>
      </c>
      <c r="X19" s="39"/>
      <c r="Y19" s="39">
        <v>14.4</v>
      </c>
      <c r="Z19" s="39">
        <v>14.5</v>
      </c>
      <c r="AA19" s="28">
        <v>15.4</v>
      </c>
      <c r="AB19" s="20"/>
      <c r="AD19" s="20"/>
      <c r="AE19" s="20"/>
      <c r="AF19" s="20"/>
      <c r="AG19" s="20"/>
    </row>
    <row r="20" spans="2:33" x14ac:dyDescent="0.2">
      <c r="B20" s="193">
        <v>6</v>
      </c>
      <c r="C20" s="194">
        <v>13.8</v>
      </c>
      <c r="D20" s="39">
        <v>14.1</v>
      </c>
      <c r="E20" s="39">
        <v>14.5</v>
      </c>
      <c r="F20" s="39">
        <v>14.2</v>
      </c>
      <c r="G20" s="39">
        <v>13.7</v>
      </c>
      <c r="H20" s="39">
        <v>14.1</v>
      </c>
      <c r="I20" s="39">
        <v>13.9</v>
      </c>
      <c r="J20" s="39">
        <v>14.2</v>
      </c>
      <c r="K20" s="39"/>
      <c r="L20" s="28">
        <v>16.399999999999999</v>
      </c>
      <c r="O20" s="20"/>
      <c r="P20" s="20"/>
      <c r="Q20" s="20"/>
      <c r="R20" s="193">
        <v>6</v>
      </c>
      <c r="S20" s="194">
        <v>13.8</v>
      </c>
      <c r="T20" s="39">
        <v>15</v>
      </c>
      <c r="U20" s="39">
        <v>13.7</v>
      </c>
      <c r="V20" s="39">
        <v>12.8</v>
      </c>
      <c r="W20" s="39">
        <v>14.3</v>
      </c>
      <c r="X20" s="39"/>
      <c r="Y20" s="39">
        <v>13.8</v>
      </c>
      <c r="Z20" s="39">
        <v>13.2</v>
      </c>
      <c r="AA20" s="28">
        <v>15.2</v>
      </c>
      <c r="AB20" s="20"/>
      <c r="AD20" s="20"/>
      <c r="AE20" s="20"/>
      <c r="AF20" s="20"/>
      <c r="AG20" s="20"/>
    </row>
    <row r="21" spans="2:33" ht="17" thickBot="1" x14ac:dyDescent="0.25">
      <c r="B21" s="195">
        <v>8</v>
      </c>
      <c r="C21" s="196">
        <v>13</v>
      </c>
      <c r="D21" s="40">
        <v>13.7</v>
      </c>
      <c r="E21" s="40">
        <v>13</v>
      </c>
      <c r="F21" s="40">
        <v>14.4</v>
      </c>
      <c r="G21" s="40">
        <v>13.6</v>
      </c>
      <c r="H21" s="40">
        <v>13.6</v>
      </c>
      <c r="I21" s="40">
        <v>13.6</v>
      </c>
      <c r="J21" s="40">
        <v>13.7</v>
      </c>
      <c r="K21" s="40"/>
      <c r="L21" s="30">
        <v>15.8</v>
      </c>
      <c r="O21" s="20"/>
      <c r="P21" s="20"/>
      <c r="Q21" s="20"/>
      <c r="R21" s="195">
        <v>8</v>
      </c>
      <c r="S21" s="196">
        <v>13</v>
      </c>
      <c r="T21" s="40">
        <v>15</v>
      </c>
      <c r="U21" s="40">
        <v>14.4</v>
      </c>
      <c r="V21" s="40">
        <v>14</v>
      </c>
      <c r="W21" s="40">
        <v>14.6</v>
      </c>
      <c r="X21" s="40"/>
      <c r="Y21" s="40">
        <v>13.5</v>
      </c>
      <c r="Z21" s="40">
        <v>14</v>
      </c>
      <c r="AA21" s="30">
        <v>14.8</v>
      </c>
      <c r="AB21" s="20"/>
      <c r="AD21" s="20"/>
      <c r="AE21" s="20"/>
      <c r="AF21" s="20"/>
      <c r="AG21" s="20"/>
    </row>
    <row r="23" spans="2:33" ht="19" thickBot="1" x14ac:dyDescent="0.25">
      <c r="B23" s="42" t="s">
        <v>181</v>
      </c>
      <c r="C23" s="386" t="s">
        <v>248</v>
      </c>
      <c r="D23" s="386"/>
      <c r="E23" s="386"/>
      <c r="F23" s="386"/>
      <c r="G23" s="386"/>
      <c r="H23" s="386"/>
      <c r="I23" s="386"/>
      <c r="J23" s="386"/>
      <c r="K23" s="386"/>
      <c r="L23" s="386"/>
      <c r="M23" s="386"/>
      <c r="N23" s="386"/>
      <c r="O23" s="386"/>
      <c r="P23" s="386"/>
      <c r="Q23" s="386"/>
      <c r="R23" s="42" t="s">
        <v>181</v>
      </c>
      <c r="S23" s="386" t="s">
        <v>259</v>
      </c>
      <c r="T23" s="386"/>
      <c r="U23" s="386"/>
      <c r="V23" s="386"/>
      <c r="W23" s="386"/>
      <c r="X23" s="386"/>
      <c r="Y23" s="386"/>
      <c r="Z23" s="386"/>
      <c r="AA23" s="386"/>
      <c r="AB23" s="386"/>
      <c r="AC23" s="386"/>
      <c r="AD23" s="386"/>
      <c r="AE23" s="386"/>
      <c r="AF23" s="386"/>
      <c r="AG23" s="386"/>
    </row>
    <row r="24" spans="2:33" x14ac:dyDescent="0.2">
      <c r="B24" s="192"/>
      <c r="C24" s="16" t="s">
        <v>249</v>
      </c>
      <c r="D24" s="10" t="s">
        <v>250</v>
      </c>
      <c r="E24" s="10" t="s">
        <v>251</v>
      </c>
      <c r="F24" s="10" t="s">
        <v>252</v>
      </c>
      <c r="G24" s="10" t="s">
        <v>253</v>
      </c>
      <c r="H24" s="10" t="s">
        <v>254</v>
      </c>
      <c r="I24" s="10" t="s">
        <v>255</v>
      </c>
      <c r="J24" s="10" t="s">
        <v>256</v>
      </c>
      <c r="K24" s="10" t="s">
        <v>257</v>
      </c>
      <c r="L24" s="11" t="s">
        <v>258</v>
      </c>
      <c r="O24" s="42"/>
      <c r="P24" s="42"/>
      <c r="Q24" s="42"/>
      <c r="R24" s="192"/>
      <c r="S24" s="16" t="s">
        <v>260</v>
      </c>
      <c r="T24" s="10" t="s">
        <v>261</v>
      </c>
      <c r="U24" s="10" t="s">
        <v>262</v>
      </c>
      <c r="V24" s="10" t="s">
        <v>263</v>
      </c>
      <c r="W24" s="10" t="s">
        <v>264</v>
      </c>
      <c r="X24" s="10" t="s">
        <v>265</v>
      </c>
      <c r="Y24" s="10" t="s">
        <v>266</v>
      </c>
      <c r="Z24" s="11" t="s">
        <v>267</v>
      </c>
      <c r="AA24" s="42"/>
      <c r="AC24" s="42"/>
      <c r="AD24" s="42"/>
      <c r="AE24" s="42"/>
      <c r="AF24" s="42"/>
      <c r="AG24" s="42"/>
    </row>
    <row r="25" spans="2:33" x14ac:dyDescent="0.2">
      <c r="B25" s="193">
        <v>0</v>
      </c>
      <c r="C25" s="194">
        <v>14.5</v>
      </c>
      <c r="D25" s="39">
        <v>15.6</v>
      </c>
      <c r="E25" s="39">
        <v>14.6</v>
      </c>
      <c r="F25" s="39">
        <v>14.5</v>
      </c>
      <c r="G25" s="39">
        <v>14.3</v>
      </c>
      <c r="H25" s="39">
        <v>14.9</v>
      </c>
      <c r="I25" s="39">
        <v>13.6</v>
      </c>
      <c r="J25" s="39">
        <v>13.7</v>
      </c>
      <c r="K25" s="39">
        <v>14.8</v>
      </c>
      <c r="L25" s="28">
        <v>14.7</v>
      </c>
      <c r="O25" s="20"/>
      <c r="P25" s="20"/>
      <c r="Q25" s="20"/>
      <c r="R25" s="193">
        <v>0</v>
      </c>
      <c r="S25" s="194">
        <v>15</v>
      </c>
      <c r="T25" s="39">
        <v>14.8</v>
      </c>
      <c r="U25" s="39">
        <v>14.7</v>
      </c>
      <c r="V25" s="39">
        <v>14.9</v>
      </c>
      <c r="W25" s="39">
        <v>14.9</v>
      </c>
      <c r="X25" s="39">
        <v>14</v>
      </c>
      <c r="Y25" s="39">
        <v>14.4</v>
      </c>
      <c r="Z25" s="28">
        <v>15</v>
      </c>
      <c r="AA25" s="20"/>
      <c r="AC25" s="20"/>
      <c r="AD25" s="20"/>
      <c r="AE25" s="20"/>
      <c r="AF25" s="20"/>
      <c r="AG25" s="20"/>
    </row>
    <row r="26" spans="2:33" x14ac:dyDescent="0.2">
      <c r="B26" s="193">
        <v>2</v>
      </c>
      <c r="C26" s="194">
        <v>13.3</v>
      </c>
      <c r="D26" s="39">
        <v>12.5</v>
      </c>
      <c r="E26" s="39">
        <v>13.3</v>
      </c>
      <c r="F26" s="39">
        <v>13</v>
      </c>
      <c r="G26" s="39">
        <v>12.5</v>
      </c>
      <c r="H26" s="39">
        <v>12.4</v>
      </c>
      <c r="I26" s="39">
        <v>13.4</v>
      </c>
      <c r="J26" s="39">
        <v>13.2</v>
      </c>
      <c r="K26" s="39">
        <v>12.9</v>
      </c>
      <c r="L26" s="28">
        <v>12.7</v>
      </c>
      <c r="O26" s="20"/>
      <c r="P26" s="20"/>
      <c r="Q26" s="20"/>
      <c r="R26" s="193">
        <v>2</v>
      </c>
      <c r="S26" s="194">
        <v>13.5</v>
      </c>
      <c r="T26" s="39">
        <v>13.2</v>
      </c>
      <c r="U26" s="39">
        <v>13.3</v>
      </c>
      <c r="V26" s="39">
        <v>12.7</v>
      </c>
      <c r="W26" s="39">
        <v>12.8</v>
      </c>
      <c r="X26" s="39">
        <v>13</v>
      </c>
      <c r="Y26" s="39">
        <v>13</v>
      </c>
      <c r="Z26" s="28">
        <v>13.9</v>
      </c>
      <c r="AA26" s="20"/>
      <c r="AC26" s="20"/>
      <c r="AD26" s="20"/>
      <c r="AE26" s="20"/>
      <c r="AF26" s="20"/>
      <c r="AG26" s="20"/>
    </row>
    <row r="27" spans="2:33" x14ac:dyDescent="0.2">
      <c r="B27" s="193">
        <v>4</v>
      </c>
      <c r="C27" s="194">
        <v>12.2</v>
      </c>
      <c r="D27" s="39">
        <v>12.6</v>
      </c>
      <c r="E27" s="39">
        <v>13.2</v>
      </c>
      <c r="F27" s="39">
        <v>13.1</v>
      </c>
      <c r="G27" s="39">
        <v>12.8</v>
      </c>
      <c r="H27" s="39">
        <v>12.8</v>
      </c>
      <c r="I27" s="39">
        <v>13.7</v>
      </c>
      <c r="J27" s="39">
        <v>13.7</v>
      </c>
      <c r="K27" s="39">
        <v>13.6</v>
      </c>
      <c r="L27" s="28">
        <v>13.7</v>
      </c>
      <c r="O27" s="20"/>
      <c r="P27" s="20"/>
      <c r="Q27" s="20"/>
      <c r="R27" s="193">
        <v>4</v>
      </c>
      <c r="S27" s="194">
        <v>12.9</v>
      </c>
      <c r="T27" s="39">
        <v>12.8</v>
      </c>
      <c r="U27" s="39">
        <v>13.4</v>
      </c>
      <c r="V27" s="39">
        <v>13.2</v>
      </c>
      <c r="W27" s="39">
        <v>13.3</v>
      </c>
      <c r="X27" s="39">
        <v>12.9</v>
      </c>
      <c r="Y27" s="39">
        <v>12.9</v>
      </c>
      <c r="Z27" s="28">
        <v>14.2</v>
      </c>
      <c r="AA27" s="20"/>
      <c r="AC27" s="20"/>
      <c r="AD27" s="20"/>
      <c r="AE27" s="20"/>
      <c r="AF27" s="20"/>
      <c r="AG27" s="20"/>
    </row>
    <row r="28" spans="2:33" x14ac:dyDescent="0.2">
      <c r="B28" s="193">
        <v>6</v>
      </c>
      <c r="C28" s="194">
        <v>13</v>
      </c>
      <c r="D28" s="39">
        <v>12.6</v>
      </c>
      <c r="E28" s="39">
        <v>13.4</v>
      </c>
      <c r="F28" s="39"/>
      <c r="G28" s="39">
        <v>12.3</v>
      </c>
      <c r="H28" s="39">
        <v>12.8</v>
      </c>
      <c r="I28" s="39">
        <v>13.4</v>
      </c>
      <c r="J28" s="39">
        <v>13.5</v>
      </c>
      <c r="K28" s="39">
        <v>12.9</v>
      </c>
      <c r="L28" s="28">
        <v>12.8</v>
      </c>
      <c r="O28" s="20"/>
      <c r="P28" s="20"/>
      <c r="Q28" s="20"/>
      <c r="R28" s="193">
        <v>6</v>
      </c>
      <c r="S28" s="194">
        <v>13.2</v>
      </c>
      <c r="T28" s="39">
        <v>12.9</v>
      </c>
      <c r="U28" s="39">
        <v>12.9</v>
      </c>
      <c r="V28" s="39">
        <v>13.5</v>
      </c>
      <c r="W28" s="39">
        <v>12.9</v>
      </c>
      <c r="X28" s="39">
        <v>13.3</v>
      </c>
      <c r="Y28" s="39"/>
      <c r="Z28" s="28">
        <v>12.5</v>
      </c>
      <c r="AA28" s="20"/>
      <c r="AC28" s="20"/>
      <c r="AD28" s="20"/>
      <c r="AE28" s="20"/>
      <c r="AF28" s="20"/>
      <c r="AG28" s="20"/>
    </row>
    <row r="29" spans="2:33" ht="17" thickBot="1" x14ac:dyDescent="0.25">
      <c r="B29" s="195">
        <v>8</v>
      </c>
      <c r="C29" s="196">
        <v>12</v>
      </c>
      <c r="D29" s="40">
        <v>12</v>
      </c>
      <c r="E29" s="40">
        <v>12.6</v>
      </c>
      <c r="F29" s="40">
        <v>12.5</v>
      </c>
      <c r="G29" s="40">
        <v>12.3</v>
      </c>
      <c r="H29" s="40">
        <v>12.1</v>
      </c>
      <c r="I29" s="40">
        <v>12.8</v>
      </c>
      <c r="J29" s="40">
        <v>13.4</v>
      </c>
      <c r="K29" s="40">
        <v>12.6</v>
      </c>
      <c r="L29" s="30">
        <v>12.6</v>
      </c>
      <c r="O29" s="20"/>
      <c r="P29" s="20"/>
      <c r="Q29" s="20"/>
      <c r="R29" s="195">
        <v>8</v>
      </c>
      <c r="S29" s="196">
        <v>13</v>
      </c>
      <c r="T29" s="40">
        <v>13</v>
      </c>
      <c r="U29" s="40">
        <v>13.2</v>
      </c>
      <c r="V29" s="40">
        <v>13.1</v>
      </c>
      <c r="W29" s="40">
        <v>13.1</v>
      </c>
      <c r="X29" s="40">
        <v>12.4</v>
      </c>
      <c r="Y29" s="40">
        <v>12.7</v>
      </c>
      <c r="Z29" s="30">
        <v>12.8</v>
      </c>
      <c r="AA29" s="20"/>
      <c r="AC29" s="20"/>
      <c r="AD29" s="20"/>
      <c r="AE29" s="20"/>
      <c r="AF29" s="20"/>
      <c r="AG29" s="20"/>
    </row>
  </sheetData>
  <mergeCells count="4">
    <mergeCell ref="C15:Q15"/>
    <mergeCell ref="S15:AG15"/>
    <mergeCell ref="C23:Q23"/>
    <mergeCell ref="S23:AG23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7A96E-7FB7-6D47-98CF-1361822124CE}">
  <dimension ref="A1:AH29"/>
  <sheetViews>
    <sheetView workbookViewId="0">
      <selection sqref="A1:XFD1048576"/>
    </sheetView>
  </sheetViews>
  <sheetFormatPr baseColWidth="10" defaultColWidth="10.83203125" defaultRowHeight="16" x14ac:dyDescent="0.2"/>
  <cols>
    <col min="1" max="2" width="10.83203125" style="44"/>
    <col min="3" max="3" width="14.33203125" style="44" bestFit="1" customWidth="1"/>
    <col min="4" max="18" width="10.83203125" style="44"/>
    <col min="19" max="19" width="14.33203125" style="44" bestFit="1" customWidth="1"/>
    <col min="20" max="16384" width="10.83203125" style="44"/>
  </cols>
  <sheetData>
    <row r="1" spans="1:34" x14ac:dyDescent="0.2">
      <c r="A1" s="1" t="s">
        <v>144</v>
      </c>
      <c r="B1" s="31" t="s">
        <v>144</v>
      </c>
      <c r="C1" s="31" t="s">
        <v>145</v>
      </c>
      <c r="D1" s="2" t="s">
        <v>145</v>
      </c>
    </row>
    <row r="2" spans="1:34" x14ac:dyDescent="0.2">
      <c r="A2" s="155" t="s">
        <v>147</v>
      </c>
      <c r="B2" s="156" t="s">
        <v>148</v>
      </c>
      <c r="C2" s="156" t="s">
        <v>147</v>
      </c>
      <c r="D2" s="157" t="s">
        <v>148</v>
      </c>
    </row>
    <row r="3" spans="1:34" x14ac:dyDescent="0.2">
      <c r="A3" s="3">
        <v>784</v>
      </c>
      <c r="B3" s="12">
        <v>248</v>
      </c>
      <c r="C3" s="12">
        <v>404</v>
      </c>
      <c r="D3" s="4">
        <v>472</v>
      </c>
    </row>
    <row r="4" spans="1:34" x14ac:dyDescent="0.2">
      <c r="A4" s="3">
        <v>244</v>
      </c>
      <c r="B4" s="12">
        <v>276</v>
      </c>
      <c r="C4" s="12">
        <v>324</v>
      </c>
      <c r="D4" s="4">
        <v>288</v>
      </c>
    </row>
    <row r="5" spans="1:34" x14ac:dyDescent="0.2">
      <c r="A5" s="3">
        <v>236</v>
      </c>
      <c r="B5" s="12">
        <v>388</v>
      </c>
      <c r="C5" s="12">
        <v>352</v>
      </c>
      <c r="D5" s="4">
        <v>340</v>
      </c>
    </row>
    <row r="6" spans="1:34" x14ac:dyDescent="0.2">
      <c r="A6" s="3">
        <v>280</v>
      </c>
      <c r="B6" s="12">
        <v>288</v>
      </c>
      <c r="C6" s="12">
        <v>288</v>
      </c>
      <c r="D6" s="4">
        <v>516</v>
      </c>
    </row>
    <row r="7" spans="1:34" x14ac:dyDescent="0.2">
      <c r="A7" s="3">
        <v>328</v>
      </c>
      <c r="B7" s="12">
        <v>368</v>
      </c>
      <c r="C7" s="12">
        <v>400</v>
      </c>
      <c r="D7" s="4">
        <v>380</v>
      </c>
    </row>
    <row r="8" spans="1:34" x14ac:dyDescent="0.2">
      <c r="A8" s="3">
        <v>328</v>
      </c>
      <c r="B8" s="12">
        <v>332</v>
      </c>
      <c r="C8" s="12">
        <v>416</v>
      </c>
      <c r="D8" s="4">
        <v>364</v>
      </c>
    </row>
    <row r="9" spans="1:34" x14ac:dyDescent="0.2">
      <c r="A9" s="3">
        <v>344</v>
      </c>
      <c r="B9" s="12">
        <v>404</v>
      </c>
      <c r="C9" s="12">
        <v>380</v>
      </c>
      <c r="D9" s="4">
        <v>380</v>
      </c>
    </row>
    <row r="10" spans="1:34" x14ac:dyDescent="0.2">
      <c r="A10" s="3">
        <v>332</v>
      </c>
      <c r="B10" s="12">
        <v>492</v>
      </c>
      <c r="C10" s="12">
        <v>419.6</v>
      </c>
      <c r="D10" s="4">
        <v>455.6</v>
      </c>
    </row>
    <row r="11" spans="1:34" x14ac:dyDescent="0.2">
      <c r="A11" s="3">
        <v>262.8</v>
      </c>
      <c r="B11" s="12">
        <v>346.4</v>
      </c>
      <c r="C11" s="12"/>
      <c r="D11" s="4"/>
    </row>
    <row r="12" spans="1:34" ht="17" thickBot="1" x14ac:dyDescent="0.25">
      <c r="A12" s="5"/>
      <c r="B12" s="13">
        <v>346.4</v>
      </c>
      <c r="C12" s="13"/>
      <c r="D12" s="37"/>
    </row>
    <row r="15" spans="1:34" ht="19" thickBot="1" x14ac:dyDescent="0.25">
      <c r="C15" s="42" t="s">
        <v>181</v>
      </c>
      <c r="D15" s="386" t="s">
        <v>228</v>
      </c>
      <c r="E15" s="386"/>
      <c r="F15" s="386"/>
      <c r="G15" s="386"/>
      <c r="H15" s="386"/>
      <c r="I15" s="386"/>
      <c r="J15" s="386"/>
      <c r="K15" s="386"/>
      <c r="L15" s="386"/>
      <c r="M15" s="386"/>
      <c r="N15" s="386"/>
      <c r="O15" s="386"/>
      <c r="P15" s="386"/>
      <c r="Q15" s="386"/>
      <c r="R15" s="386"/>
      <c r="S15" s="42" t="s">
        <v>181</v>
      </c>
      <c r="T15" s="386" t="s">
        <v>227</v>
      </c>
      <c r="U15" s="386"/>
      <c r="V15" s="386"/>
      <c r="W15" s="386"/>
      <c r="X15" s="386"/>
      <c r="Y15" s="386"/>
      <c r="Z15" s="386"/>
      <c r="AA15" s="386"/>
      <c r="AB15" s="386"/>
      <c r="AC15" s="386"/>
      <c r="AD15" s="386"/>
      <c r="AE15" s="386"/>
      <c r="AF15" s="386"/>
      <c r="AG15" s="386"/>
      <c r="AH15" s="386"/>
    </row>
    <row r="16" spans="1:34" x14ac:dyDescent="0.2">
      <c r="C16" s="192"/>
      <c r="D16" s="16" t="s">
        <v>238</v>
      </c>
      <c r="E16" s="10" t="s">
        <v>239</v>
      </c>
      <c r="F16" s="10" t="s">
        <v>240</v>
      </c>
      <c r="G16" s="10" t="s">
        <v>241</v>
      </c>
      <c r="H16" s="10" t="s">
        <v>242</v>
      </c>
      <c r="I16" s="10" t="s">
        <v>243</v>
      </c>
      <c r="J16" s="10" t="s">
        <v>244</v>
      </c>
      <c r="K16" s="10" t="s">
        <v>245</v>
      </c>
      <c r="L16" s="10" t="s">
        <v>246</v>
      </c>
      <c r="M16" s="11" t="s">
        <v>247</v>
      </c>
      <c r="P16" s="42"/>
      <c r="Q16" s="42"/>
      <c r="R16" s="42"/>
      <c r="S16" s="192"/>
      <c r="T16" s="9" t="s">
        <v>229</v>
      </c>
      <c r="U16" s="10" t="s">
        <v>230</v>
      </c>
      <c r="V16" s="10" t="s">
        <v>231</v>
      </c>
      <c r="W16" s="10" t="s">
        <v>232</v>
      </c>
      <c r="X16" s="10" t="s">
        <v>233</v>
      </c>
      <c r="Y16" s="10" t="s">
        <v>234</v>
      </c>
      <c r="Z16" s="10" t="s">
        <v>235</v>
      </c>
      <c r="AA16" s="10" t="s">
        <v>236</v>
      </c>
      <c r="AB16" s="11" t="s">
        <v>237</v>
      </c>
      <c r="AC16" s="42"/>
      <c r="AE16" s="42"/>
      <c r="AF16" s="42"/>
      <c r="AG16" s="42"/>
      <c r="AH16" s="42"/>
    </row>
    <row r="17" spans="3:34" x14ac:dyDescent="0.2">
      <c r="C17" s="193">
        <v>0</v>
      </c>
      <c r="D17" s="194">
        <v>476</v>
      </c>
      <c r="E17" s="39">
        <v>568</v>
      </c>
      <c r="F17" s="39">
        <v>552</v>
      </c>
      <c r="G17" s="39">
        <v>824</v>
      </c>
      <c r="H17" s="39">
        <v>840</v>
      </c>
      <c r="I17" s="39">
        <v>404</v>
      </c>
      <c r="J17" s="39">
        <v>400</v>
      </c>
      <c r="K17" s="39">
        <v>728</v>
      </c>
      <c r="L17" s="39">
        <v>376</v>
      </c>
      <c r="M17" s="28">
        <v>378.8</v>
      </c>
      <c r="P17" s="20"/>
      <c r="Q17" s="20"/>
      <c r="R17" s="20"/>
      <c r="S17" s="193">
        <v>0</v>
      </c>
      <c r="T17" s="27">
        <v>376</v>
      </c>
      <c r="U17" s="39">
        <v>540</v>
      </c>
      <c r="V17" s="39">
        <v>568</v>
      </c>
      <c r="W17" s="39">
        <v>568</v>
      </c>
      <c r="X17" s="39">
        <v>576</v>
      </c>
      <c r="Y17" s="39">
        <v>604</v>
      </c>
      <c r="Z17" s="39">
        <v>608</v>
      </c>
      <c r="AA17" s="39">
        <v>592</v>
      </c>
      <c r="AB17" s="28">
        <v>661.6</v>
      </c>
      <c r="AC17" s="20"/>
      <c r="AE17" s="20"/>
      <c r="AF17" s="20"/>
      <c r="AG17" s="20"/>
      <c r="AH17" s="20"/>
    </row>
    <row r="18" spans="3:34" x14ac:dyDescent="0.2">
      <c r="C18" s="193">
        <v>2</v>
      </c>
      <c r="D18" s="194">
        <v>504</v>
      </c>
      <c r="E18" s="39">
        <v>292</v>
      </c>
      <c r="F18" s="39">
        <v>292</v>
      </c>
      <c r="G18" s="39">
        <v>308</v>
      </c>
      <c r="H18" s="39">
        <v>272</v>
      </c>
      <c r="I18" s="39">
        <v>308</v>
      </c>
      <c r="J18" s="39">
        <v>280</v>
      </c>
      <c r="K18" s="39">
        <v>328</v>
      </c>
      <c r="L18" s="39">
        <v>286.8</v>
      </c>
      <c r="M18" s="28">
        <v>395.2</v>
      </c>
      <c r="P18" s="20"/>
      <c r="Q18" s="20"/>
      <c r="R18" s="20"/>
      <c r="S18" s="193">
        <v>2</v>
      </c>
      <c r="T18" s="27">
        <v>240</v>
      </c>
      <c r="U18" s="39">
        <v>320</v>
      </c>
      <c r="V18" s="39">
        <v>820</v>
      </c>
      <c r="W18" s="39">
        <v>444</v>
      </c>
      <c r="X18" s="39">
        <v>556</v>
      </c>
      <c r="Y18" s="39"/>
      <c r="Z18" s="39">
        <v>492</v>
      </c>
      <c r="AA18" s="39">
        <v>328</v>
      </c>
      <c r="AB18" s="28">
        <v>312.8</v>
      </c>
      <c r="AC18" s="20"/>
      <c r="AE18" s="20"/>
      <c r="AF18" s="20"/>
      <c r="AG18" s="20"/>
      <c r="AH18" s="20"/>
    </row>
    <row r="19" spans="3:34" x14ac:dyDescent="0.2">
      <c r="C19" s="193">
        <v>4</v>
      </c>
      <c r="D19" s="194">
        <v>760</v>
      </c>
      <c r="E19" s="39">
        <v>292</v>
      </c>
      <c r="F19" s="39">
        <v>312</v>
      </c>
      <c r="G19" s="39">
        <v>388</v>
      </c>
      <c r="H19" s="39">
        <v>316</v>
      </c>
      <c r="I19" s="39">
        <v>312</v>
      </c>
      <c r="J19" s="39">
        <v>280</v>
      </c>
      <c r="K19" s="39">
        <v>408</v>
      </c>
      <c r="L19" s="39"/>
      <c r="M19" s="28">
        <v>456.4</v>
      </c>
      <c r="P19" s="20"/>
      <c r="Q19" s="20"/>
      <c r="R19" s="20"/>
      <c r="S19" s="193">
        <v>4</v>
      </c>
      <c r="T19" s="27">
        <v>200</v>
      </c>
      <c r="U19" s="39">
        <v>328</v>
      </c>
      <c r="V19" s="39">
        <v>384</v>
      </c>
      <c r="W19" s="39">
        <v>448</v>
      </c>
      <c r="X19" s="39">
        <v>392</v>
      </c>
      <c r="Y19" s="39"/>
      <c r="Z19" s="39">
        <v>336</v>
      </c>
      <c r="AA19" s="39">
        <v>484</v>
      </c>
      <c r="AB19" s="28">
        <v>387.2</v>
      </c>
      <c r="AC19" s="20"/>
      <c r="AE19" s="20"/>
      <c r="AF19" s="20"/>
      <c r="AG19" s="20"/>
      <c r="AH19" s="20"/>
    </row>
    <row r="20" spans="3:34" x14ac:dyDescent="0.2">
      <c r="C20" s="193">
        <v>6</v>
      </c>
      <c r="D20" s="194">
        <v>368</v>
      </c>
      <c r="E20" s="39">
        <v>336</v>
      </c>
      <c r="F20" s="39">
        <v>392</v>
      </c>
      <c r="G20" s="39">
        <v>348</v>
      </c>
      <c r="H20" s="39">
        <v>348</v>
      </c>
      <c r="I20" s="39">
        <v>320</v>
      </c>
      <c r="J20" s="39">
        <v>252</v>
      </c>
      <c r="K20" s="39">
        <v>504</v>
      </c>
      <c r="L20" s="39"/>
      <c r="M20" s="28">
        <v>296.39999999999998</v>
      </c>
      <c r="P20" s="20"/>
      <c r="Q20" s="20"/>
      <c r="R20" s="20"/>
      <c r="S20" s="193">
        <v>6</v>
      </c>
      <c r="T20" s="27">
        <v>312</v>
      </c>
      <c r="U20" s="39">
        <v>500</v>
      </c>
      <c r="V20" s="39">
        <v>304</v>
      </c>
      <c r="W20" s="39">
        <v>472</v>
      </c>
      <c r="X20" s="39">
        <v>400</v>
      </c>
      <c r="Y20" s="39"/>
      <c r="Z20" s="39">
        <v>444</v>
      </c>
      <c r="AA20" s="39">
        <v>472</v>
      </c>
      <c r="AB20" s="28">
        <v>436</v>
      </c>
      <c r="AC20" s="20"/>
      <c r="AE20" s="20"/>
      <c r="AF20" s="20"/>
      <c r="AG20" s="20"/>
      <c r="AH20" s="20"/>
    </row>
    <row r="21" spans="3:34" ht="17" thickBot="1" x14ac:dyDescent="0.25">
      <c r="C21" s="195">
        <v>8</v>
      </c>
      <c r="D21" s="196">
        <v>784</v>
      </c>
      <c r="E21" s="40">
        <v>244</v>
      </c>
      <c r="F21" s="40">
        <v>236</v>
      </c>
      <c r="G21" s="40">
        <v>280</v>
      </c>
      <c r="H21" s="40">
        <v>328</v>
      </c>
      <c r="I21" s="40">
        <v>328</v>
      </c>
      <c r="J21" s="40">
        <v>344</v>
      </c>
      <c r="K21" s="40">
        <v>332</v>
      </c>
      <c r="L21" s="40"/>
      <c r="M21" s="30">
        <v>262.8</v>
      </c>
      <c r="P21" s="20"/>
      <c r="Q21" s="20"/>
      <c r="R21" s="20"/>
      <c r="S21" s="195">
        <v>8</v>
      </c>
      <c r="T21" s="29">
        <v>404</v>
      </c>
      <c r="U21" s="40">
        <v>324</v>
      </c>
      <c r="V21" s="40">
        <v>352</v>
      </c>
      <c r="W21" s="40">
        <v>288</v>
      </c>
      <c r="X21" s="40">
        <v>400</v>
      </c>
      <c r="Y21" s="40"/>
      <c r="Z21" s="40">
        <v>416</v>
      </c>
      <c r="AA21" s="40">
        <v>380</v>
      </c>
      <c r="AB21" s="30">
        <v>419.6</v>
      </c>
      <c r="AC21" s="20"/>
      <c r="AE21" s="20"/>
      <c r="AF21" s="20"/>
      <c r="AG21" s="20"/>
      <c r="AH21" s="20"/>
    </row>
    <row r="23" spans="3:34" ht="19" thickBot="1" x14ac:dyDescent="0.25">
      <c r="C23" s="42" t="s">
        <v>181</v>
      </c>
      <c r="D23" s="386" t="s">
        <v>248</v>
      </c>
      <c r="E23" s="386"/>
      <c r="F23" s="386"/>
      <c r="G23" s="386"/>
      <c r="H23" s="386"/>
      <c r="I23" s="386"/>
      <c r="J23" s="386"/>
      <c r="K23" s="386"/>
      <c r="L23" s="386"/>
      <c r="M23" s="386"/>
      <c r="N23" s="386"/>
      <c r="O23" s="386"/>
      <c r="P23" s="386"/>
      <c r="Q23" s="386"/>
      <c r="R23" s="386"/>
      <c r="S23" s="42" t="s">
        <v>181</v>
      </c>
      <c r="T23" s="386" t="s">
        <v>259</v>
      </c>
      <c r="U23" s="386"/>
      <c r="V23" s="386"/>
      <c r="W23" s="386"/>
      <c r="X23" s="386"/>
      <c r="Y23" s="386"/>
      <c r="Z23" s="386"/>
      <c r="AA23" s="386"/>
      <c r="AB23" s="386"/>
      <c r="AC23" s="386"/>
      <c r="AD23" s="386"/>
      <c r="AE23" s="386"/>
      <c r="AF23" s="386"/>
      <c r="AG23" s="386"/>
      <c r="AH23" s="386"/>
    </row>
    <row r="24" spans="3:34" x14ac:dyDescent="0.2">
      <c r="C24" s="192"/>
      <c r="D24" s="16" t="s">
        <v>249</v>
      </c>
      <c r="E24" s="10" t="s">
        <v>250</v>
      </c>
      <c r="F24" s="10" t="s">
        <v>251</v>
      </c>
      <c r="G24" s="10" t="s">
        <v>252</v>
      </c>
      <c r="H24" s="10" t="s">
        <v>253</v>
      </c>
      <c r="I24" s="10" t="s">
        <v>254</v>
      </c>
      <c r="J24" s="10" t="s">
        <v>255</v>
      </c>
      <c r="K24" s="10" t="s">
        <v>256</v>
      </c>
      <c r="L24" s="10" t="s">
        <v>257</v>
      </c>
      <c r="M24" s="11" t="s">
        <v>258</v>
      </c>
      <c r="P24" s="42"/>
      <c r="Q24" s="42"/>
      <c r="R24" s="42"/>
      <c r="S24" s="192"/>
      <c r="T24" s="16" t="s">
        <v>260</v>
      </c>
      <c r="U24" s="10" t="s">
        <v>261</v>
      </c>
      <c r="V24" s="10" t="s">
        <v>262</v>
      </c>
      <c r="W24" s="10" t="s">
        <v>263</v>
      </c>
      <c r="X24" s="10" t="s">
        <v>264</v>
      </c>
      <c r="Y24" s="10" t="s">
        <v>265</v>
      </c>
      <c r="Z24" s="10" t="s">
        <v>266</v>
      </c>
      <c r="AA24" s="11" t="s">
        <v>267</v>
      </c>
      <c r="AB24" s="42"/>
      <c r="AD24" s="42"/>
      <c r="AE24" s="42"/>
      <c r="AF24" s="42"/>
      <c r="AG24" s="42"/>
      <c r="AH24" s="42"/>
    </row>
    <row r="25" spans="3:34" x14ac:dyDescent="0.2">
      <c r="C25" s="193">
        <v>0</v>
      </c>
      <c r="D25" s="194">
        <v>556</v>
      </c>
      <c r="E25" s="39">
        <v>556</v>
      </c>
      <c r="F25" s="39">
        <v>784</v>
      </c>
      <c r="G25" s="39">
        <v>484</v>
      </c>
      <c r="H25" s="39">
        <v>444</v>
      </c>
      <c r="I25" s="39">
        <v>520</v>
      </c>
      <c r="J25" s="39">
        <v>528</v>
      </c>
      <c r="K25" s="39">
        <v>924</v>
      </c>
      <c r="L25" s="39">
        <v>676.8</v>
      </c>
      <c r="M25" s="28">
        <v>530.79999999999995</v>
      </c>
      <c r="P25" s="20"/>
      <c r="Q25" s="20"/>
      <c r="R25" s="20"/>
      <c r="S25" s="193">
        <v>0</v>
      </c>
      <c r="T25" s="194">
        <v>428</v>
      </c>
      <c r="U25" s="39">
        <v>400</v>
      </c>
      <c r="V25" s="39">
        <v>484</v>
      </c>
      <c r="W25" s="39">
        <v>544</v>
      </c>
      <c r="X25" s="39">
        <v>824</v>
      </c>
      <c r="Y25" s="39">
        <v>560</v>
      </c>
      <c r="Z25" s="39">
        <v>464</v>
      </c>
      <c r="AA25" s="28">
        <v>463.6</v>
      </c>
      <c r="AB25" s="20"/>
      <c r="AD25" s="20"/>
      <c r="AE25" s="20"/>
      <c r="AF25" s="20"/>
      <c r="AG25" s="20"/>
      <c r="AH25" s="20"/>
    </row>
    <row r="26" spans="3:34" x14ac:dyDescent="0.2">
      <c r="C26" s="193">
        <v>2</v>
      </c>
      <c r="D26" s="194">
        <v>448</v>
      </c>
      <c r="E26" s="39">
        <v>720</v>
      </c>
      <c r="F26" s="39">
        <v>384</v>
      </c>
      <c r="G26" s="39">
        <v>352</v>
      </c>
      <c r="H26" s="39">
        <v>360</v>
      </c>
      <c r="I26" s="39">
        <v>280</v>
      </c>
      <c r="J26" s="39">
        <v>440</v>
      </c>
      <c r="K26" s="39">
        <v>656</v>
      </c>
      <c r="L26" s="39">
        <v>404</v>
      </c>
      <c r="M26" s="28">
        <v>374</v>
      </c>
      <c r="P26" s="20"/>
      <c r="Q26" s="20"/>
      <c r="R26" s="20"/>
      <c r="S26" s="193">
        <v>2</v>
      </c>
      <c r="T26" s="194">
        <v>444</v>
      </c>
      <c r="U26" s="39">
        <v>608</v>
      </c>
      <c r="V26" s="39">
        <v>360</v>
      </c>
      <c r="W26" s="39">
        <v>340</v>
      </c>
      <c r="X26" s="39">
        <v>256</v>
      </c>
      <c r="Y26" s="39">
        <v>316</v>
      </c>
      <c r="Z26" s="39">
        <v>244</v>
      </c>
      <c r="AA26" s="28">
        <v>497.2</v>
      </c>
      <c r="AB26" s="20"/>
      <c r="AD26" s="20"/>
      <c r="AE26" s="20"/>
      <c r="AF26" s="20"/>
      <c r="AG26" s="20"/>
      <c r="AH26" s="20"/>
    </row>
    <row r="27" spans="3:34" x14ac:dyDescent="0.2">
      <c r="C27" s="193">
        <v>4</v>
      </c>
      <c r="D27" s="194">
        <v>536</v>
      </c>
      <c r="E27" s="39">
        <v>492</v>
      </c>
      <c r="F27" s="39">
        <v>468</v>
      </c>
      <c r="G27" s="39">
        <v>400</v>
      </c>
      <c r="H27" s="39">
        <v>376</v>
      </c>
      <c r="I27" s="39">
        <v>304</v>
      </c>
      <c r="J27" s="39">
        <v>444</v>
      </c>
      <c r="K27" s="39">
        <v>400</v>
      </c>
      <c r="L27" s="39">
        <v>446</v>
      </c>
      <c r="M27" s="28">
        <v>546.79999999999995</v>
      </c>
      <c r="P27" s="20"/>
      <c r="Q27" s="20"/>
      <c r="R27" s="20"/>
      <c r="S27" s="193">
        <v>4</v>
      </c>
      <c r="T27" s="194">
        <v>404</v>
      </c>
      <c r="U27" s="39">
        <v>364</v>
      </c>
      <c r="V27" s="39">
        <v>560</v>
      </c>
      <c r="W27" s="39">
        <v>280</v>
      </c>
      <c r="X27" s="39">
        <v>416</v>
      </c>
      <c r="Y27" s="39">
        <v>348</v>
      </c>
      <c r="Z27" s="39">
        <v>312</v>
      </c>
      <c r="AA27" s="28">
        <v>494.4</v>
      </c>
      <c r="AB27" s="20"/>
      <c r="AD27" s="20"/>
      <c r="AE27" s="20"/>
      <c r="AF27" s="20"/>
      <c r="AG27" s="20"/>
      <c r="AH27" s="20"/>
    </row>
    <row r="28" spans="3:34" x14ac:dyDescent="0.2">
      <c r="C28" s="193">
        <v>6</v>
      </c>
      <c r="D28" s="194">
        <v>648</v>
      </c>
      <c r="E28" s="39">
        <v>316</v>
      </c>
      <c r="F28" s="39">
        <v>476</v>
      </c>
      <c r="G28" s="39"/>
      <c r="H28" s="39">
        <v>348</v>
      </c>
      <c r="I28" s="39">
        <v>364</v>
      </c>
      <c r="J28" s="39">
        <v>492</v>
      </c>
      <c r="K28" s="39">
        <v>508</v>
      </c>
      <c r="L28" s="39">
        <v>460.4</v>
      </c>
      <c r="M28" s="28">
        <v>441.6</v>
      </c>
      <c r="P28" s="20"/>
      <c r="Q28" s="20"/>
      <c r="R28" s="20"/>
      <c r="S28" s="193">
        <v>6</v>
      </c>
      <c r="T28" s="194">
        <v>520</v>
      </c>
      <c r="U28" s="39">
        <v>404</v>
      </c>
      <c r="V28" s="39">
        <v>480</v>
      </c>
      <c r="W28" s="39">
        <v>476</v>
      </c>
      <c r="X28" s="39">
        <v>384</v>
      </c>
      <c r="Y28" s="39">
        <v>452</v>
      </c>
      <c r="Z28" s="39"/>
      <c r="AA28" s="28">
        <v>320.39999999999998</v>
      </c>
      <c r="AB28" s="20"/>
      <c r="AD28" s="20"/>
      <c r="AE28" s="20"/>
      <c r="AF28" s="20"/>
      <c r="AG28" s="20"/>
      <c r="AH28" s="20"/>
    </row>
    <row r="29" spans="3:34" ht="17" thickBot="1" x14ac:dyDescent="0.25">
      <c r="C29" s="195">
        <v>8</v>
      </c>
      <c r="D29" s="196">
        <v>248</v>
      </c>
      <c r="E29" s="40">
        <v>276</v>
      </c>
      <c r="F29" s="40">
        <v>388</v>
      </c>
      <c r="G29" s="40">
        <v>288</v>
      </c>
      <c r="H29" s="40">
        <v>368</v>
      </c>
      <c r="I29" s="40">
        <v>332</v>
      </c>
      <c r="J29" s="40">
        <v>404</v>
      </c>
      <c r="K29" s="40">
        <v>492</v>
      </c>
      <c r="L29" s="40">
        <v>346.4</v>
      </c>
      <c r="M29" s="30">
        <v>346.4</v>
      </c>
      <c r="P29" s="20"/>
      <c r="Q29" s="20"/>
      <c r="R29" s="20"/>
      <c r="S29" s="195">
        <v>8</v>
      </c>
      <c r="T29" s="196">
        <v>472</v>
      </c>
      <c r="U29" s="40">
        <v>288</v>
      </c>
      <c r="V29" s="40">
        <v>340</v>
      </c>
      <c r="W29" s="40">
        <v>516</v>
      </c>
      <c r="X29" s="40">
        <v>380</v>
      </c>
      <c r="Y29" s="40">
        <v>364</v>
      </c>
      <c r="Z29" s="40">
        <v>380</v>
      </c>
      <c r="AA29" s="30">
        <v>455.6</v>
      </c>
      <c r="AB29" s="20"/>
      <c r="AD29" s="20"/>
      <c r="AE29" s="20"/>
      <c r="AF29" s="20"/>
      <c r="AG29" s="20"/>
      <c r="AH29" s="20"/>
    </row>
  </sheetData>
  <mergeCells count="4">
    <mergeCell ref="D15:R15"/>
    <mergeCell ref="T15:AH15"/>
    <mergeCell ref="D23:R23"/>
    <mergeCell ref="T23:AH23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4078E-D04B-BF4F-B5CD-9C0B42D43EB3}">
  <dimension ref="B2:AG35"/>
  <sheetViews>
    <sheetView workbookViewId="0">
      <selection sqref="A1:XFD1048576"/>
    </sheetView>
  </sheetViews>
  <sheetFormatPr baseColWidth="10" defaultColWidth="10.83203125" defaultRowHeight="16" x14ac:dyDescent="0.2"/>
  <cols>
    <col min="1" max="1" width="10.83203125" style="44"/>
    <col min="2" max="2" width="14.33203125" style="44" bestFit="1" customWidth="1"/>
    <col min="3" max="3" width="14.6640625" style="44" bestFit="1" customWidth="1"/>
    <col min="4" max="4" width="12.83203125" style="44" bestFit="1" customWidth="1"/>
    <col min="5" max="12" width="12.33203125" style="44" bestFit="1" customWidth="1"/>
    <col min="13" max="14" width="9.5" style="44" customWidth="1"/>
    <col min="15" max="17" width="10.83203125" style="44"/>
    <col min="18" max="18" width="14.33203125" style="44" bestFit="1" customWidth="1"/>
    <col min="19" max="26" width="12.33203125" style="44" bestFit="1" customWidth="1"/>
    <col min="27" max="27" width="7.6640625" style="44" bestFit="1" customWidth="1"/>
    <col min="28" max="29" width="10.1640625" style="44" customWidth="1"/>
    <col min="30" max="16384" width="10.83203125" style="44"/>
  </cols>
  <sheetData>
    <row r="2" spans="2:33" ht="19" thickBot="1" x14ac:dyDescent="0.25">
      <c r="B2" s="42" t="s">
        <v>181</v>
      </c>
      <c r="C2" s="386" t="s">
        <v>228</v>
      </c>
      <c r="D2" s="386"/>
      <c r="E2" s="386"/>
      <c r="F2" s="386"/>
      <c r="G2" s="386"/>
      <c r="H2" s="386"/>
      <c r="I2" s="386"/>
      <c r="J2" s="386"/>
      <c r="K2" s="386"/>
      <c r="L2" s="386"/>
      <c r="M2" s="386"/>
      <c r="N2" s="386"/>
      <c r="O2" s="386"/>
      <c r="P2" s="386"/>
      <c r="Q2" s="386"/>
      <c r="R2" s="42" t="s">
        <v>181</v>
      </c>
      <c r="S2" s="386" t="s">
        <v>227</v>
      </c>
      <c r="T2" s="386"/>
      <c r="U2" s="386"/>
      <c r="V2" s="386"/>
      <c r="W2" s="386"/>
      <c r="X2" s="386"/>
      <c r="Y2" s="386"/>
      <c r="Z2" s="386"/>
      <c r="AA2" s="386"/>
      <c r="AB2" s="386"/>
      <c r="AC2" s="386"/>
      <c r="AD2" s="386"/>
      <c r="AE2" s="386"/>
      <c r="AF2" s="386"/>
      <c r="AG2" s="386"/>
    </row>
    <row r="3" spans="2:33" x14ac:dyDescent="0.2">
      <c r="B3" s="192"/>
      <c r="C3" s="16" t="s">
        <v>238</v>
      </c>
      <c r="D3" s="10" t="s">
        <v>239</v>
      </c>
      <c r="E3" s="10" t="s">
        <v>240</v>
      </c>
      <c r="F3" s="10" t="s">
        <v>241</v>
      </c>
      <c r="G3" s="10" t="s">
        <v>242</v>
      </c>
      <c r="H3" s="10" t="s">
        <v>243</v>
      </c>
      <c r="I3" s="10" t="s">
        <v>244</v>
      </c>
      <c r="J3" s="10" t="s">
        <v>245</v>
      </c>
      <c r="K3" s="10" t="s">
        <v>246</v>
      </c>
      <c r="L3" s="11" t="s">
        <v>247</v>
      </c>
      <c r="O3" s="42"/>
      <c r="P3" s="42"/>
      <c r="Q3" s="42"/>
      <c r="R3" s="192"/>
      <c r="S3" s="16" t="s">
        <v>229</v>
      </c>
      <c r="T3" s="10" t="s">
        <v>230</v>
      </c>
      <c r="U3" s="10" t="s">
        <v>231</v>
      </c>
      <c r="V3" s="10" t="s">
        <v>232</v>
      </c>
      <c r="W3" s="10" t="s">
        <v>233</v>
      </c>
      <c r="X3" s="10" t="s">
        <v>234</v>
      </c>
      <c r="Y3" s="10" t="s">
        <v>235</v>
      </c>
      <c r="Z3" s="10" t="s">
        <v>236</v>
      </c>
      <c r="AA3" s="11" t="s">
        <v>237</v>
      </c>
      <c r="AB3" s="42"/>
      <c r="AD3" s="42"/>
      <c r="AE3" s="42"/>
      <c r="AF3" s="42"/>
      <c r="AG3" s="42"/>
    </row>
    <row r="4" spans="2:33" x14ac:dyDescent="0.2">
      <c r="B4" s="193">
        <v>0</v>
      </c>
      <c r="C4" s="194">
        <v>187</v>
      </c>
      <c r="D4" s="39">
        <v>272</v>
      </c>
      <c r="E4" s="39">
        <v>392</v>
      </c>
      <c r="F4" s="39">
        <v>219</v>
      </c>
      <c r="G4" s="39">
        <v>452</v>
      </c>
      <c r="H4" s="39">
        <v>212</v>
      </c>
      <c r="I4" s="39">
        <v>189</v>
      </c>
      <c r="J4" s="39">
        <v>699</v>
      </c>
      <c r="K4" s="39">
        <v>226</v>
      </c>
      <c r="L4" s="28">
        <v>190</v>
      </c>
      <c r="O4" s="20"/>
      <c r="P4" s="20"/>
      <c r="Q4" s="20"/>
      <c r="R4" s="193">
        <v>0</v>
      </c>
      <c r="S4" s="194">
        <v>239</v>
      </c>
      <c r="T4" s="39">
        <v>346</v>
      </c>
      <c r="U4" s="39">
        <v>292</v>
      </c>
      <c r="V4" s="39">
        <v>427</v>
      </c>
      <c r="W4" s="39">
        <v>367</v>
      </c>
      <c r="X4" s="39">
        <v>190</v>
      </c>
      <c r="Y4" s="39">
        <v>388</v>
      </c>
      <c r="Z4" s="39">
        <v>365</v>
      </c>
      <c r="AA4" s="28">
        <v>400</v>
      </c>
      <c r="AB4" s="20"/>
      <c r="AD4" s="20"/>
      <c r="AE4" s="20"/>
      <c r="AF4" s="20"/>
      <c r="AG4" s="20"/>
    </row>
    <row r="5" spans="2:33" x14ac:dyDescent="0.2">
      <c r="B5" s="193">
        <v>2</v>
      </c>
      <c r="C5" s="194">
        <v>115</v>
      </c>
      <c r="D5" s="39">
        <v>123</v>
      </c>
      <c r="E5" s="39">
        <v>126</v>
      </c>
      <c r="F5" s="39">
        <v>184</v>
      </c>
      <c r="G5" s="39">
        <v>113</v>
      </c>
      <c r="H5" s="39">
        <v>85</v>
      </c>
      <c r="I5" s="39">
        <v>94</v>
      </c>
      <c r="J5" s="39">
        <v>219</v>
      </c>
      <c r="K5" s="39">
        <v>85</v>
      </c>
      <c r="L5" s="28">
        <v>160</v>
      </c>
      <c r="O5" s="20"/>
      <c r="P5" s="20"/>
      <c r="Q5" s="20"/>
      <c r="R5" s="193">
        <v>2</v>
      </c>
      <c r="S5" s="194">
        <v>113</v>
      </c>
      <c r="T5" s="39">
        <v>171</v>
      </c>
      <c r="U5" s="39">
        <v>255</v>
      </c>
      <c r="V5" s="39">
        <v>240</v>
      </c>
      <c r="W5" s="39">
        <v>175</v>
      </c>
      <c r="X5" s="39"/>
      <c r="Y5" s="39">
        <v>253</v>
      </c>
      <c r="Z5" s="39">
        <v>145</v>
      </c>
      <c r="AA5" s="28">
        <v>149</v>
      </c>
      <c r="AB5" s="20"/>
      <c r="AD5" s="20"/>
      <c r="AE5" s="20"/>
      <c r="AF5" s="20"/>
      <c r="AG5" s="20"/>
    </row>
    <row r="6" spans="2:33" x14ac:dyDescent="0.2">
      <c r="B6" s="193">
        <v>4</v>
      </c>
      <c r="C6" s="194">
        <v>165</v>
      </c>
      <c r="D6" s="39">
        <v>116</v>
      </c>
      <c r="E6" s="39">
        <v>112</v>
      </c>
      <c r="F6" s="39">
        <v>151</v>
      </c>
      <c r="G6" s="39">
        <v>91</v>
      </c>
      <c r="H6" s="39">
        <v>97</v>
      </c>
      <c r="I6" s="39">
        <v>100</v>
      </c>
      <c r="J6" s="39">
        <v>187</v>
      </c>
      <c r="K6" s="39"/>
      <c r="L6" s="28">
        <v>135</v>
      </c>
      <c r="O6" s="20"/>
      <c r="P6" s="20"/>
      <c r="Q6" s="20"/>
      <c r="R6" s="193">
        <v>4</v>
      </c>
      <c r="S6" s="194">
        <v>113</v>
      </c>
      <c r="T6" s="39">
        <v>156</v>
      </c>
      <c r="U6" s="39">
        <v>168</v>
      </c>
      <c r="V6" s="39">
        <v>190</v>
      </c>
      <c r="W6" s="39">
        <v>174</v>
      </c>
      <c r="X6" s="39"/>
      <c r="Y6" s="39">
        <v>143</v>
      </c>
      <c r="Z6" s="39">
        <v>169</v>
      </c>
      <c r="AA6" s="28">
        <v>88</v>
      </c>
      <c r="AB6" s="20"/>
      <c r="AD6" s="20"/>
      <c r="AE6" s="20"/>
      <c r="AF6" s="20"/>
      <c r="AG6" s="20"/>
    </row>
    <row r="7" spans="2:33" x14ac:dyDescent="0.2">
      <c r="B7" s="193">
        <v>6</v>
      </c>
      <c r="C7" s="194">
        <v>125</v>
      </c>
      <c r="D7" s="39">
        <v>121</v>
      </c>
      <c r="E7" s="39">
        <v>161</v>
      </c>
      <c r="F7" s="39">
        <v>117</v>
      </c>
      <c r="G7" s="39">
        <v>117</v>
      </c>
      <c r="H7" s="39">
        <v>104</v>
      </c>
      <c r="I7" s="39">
        <v>99</v>
      </c>
      <c r="J7" s="39">
        <v>210</v>
      </c>
      <c r="K7" s="39"/>
      <c r="L7" s="28">
        <v>119</v>
      </c>
      <c r="O7" s="20"/>
      <c r="P7" s="20"/>
      <c r="Q7" s="20"/>
      <c r="R7" s="193">
        <v>6</v>
      </c>
      <c r="S7" s="194">
        <v>139</v>
      </c>
      <c r="T7" s="39">
        <v>130</v>
      </c>
      <c r="U7" s="39">
        <v>138</v>
      </c>
      <c r="V7" s="39">
        <v>256</v>
      </c>
      <c r="W7" s="39">
        <v>136</v>
      </c>
      <c r="X7" s="39"/>
      <c r="Y7" s="39">
        <v>145</v>
      </c>
      <c r="Z7" s="39">
        <v>144</v>
      </c>
      <c r="AA7" s="28">
        <v>133</v>
      </c>
      <c r="AB7" s="20"/>
      <c r="AD7" s="20"/>
      <c r="AE7" s="20"/>
      <c r="AF7" s="20"/>
      <c r="AG7" s="20"/>
    </row>
    <row r="8" spans="2:33" ht="17" thickBot="1" x14ac:dyDescent="0.25">
      <c r="B8" s="195">
        <v>8</v>
      </c>
      <c r="C8" s="196">
        <v>350</v>
      </c>
      <c r="D8" s="40">
        <v>112</v>
      </c>
      <c r="E8" s="40">
        <v>146</v>
      </c>
      <c r="F8" s="40">
        <v>123</v>
      </c>
      <c r="G8" s="40">
        <v>137</v>
      </c>
      <c r="H8" s="40">
        <v>98</v>
      </c>
      <c r="I8" s="40">
        <v>108</v>
      </c>
      <c r="J8" s="40">
        <v>210</v>
      </c>
      <c r="K8" s="40"/>
      <c r="L8" s="30">
        <v>127</v>
      </c>
      <c r="O8" s="20"/>
      <c r="P8" s="20"/>
      <c r="Q8" s="20"/>
      <c r="R8" s="195">
        <v>8</v>
      </c>
      <c r="S8" s="196">
        <v>154</v>
      </c>
      <c r="T8" s="40">
        <v>192</v>
      </c>
      <c r="U8" s="40">
        <v>132</v>
      </c>
      <c r="V8" s="40">
        <v>303</v>
      </c>
      <c r="W8" s="40">
        <v>137</v>
      </c>
      <c r="X8" s="40"/>
      <c r="Y8" s="40">
        <v>131</v>
      </c>
      <c r="Z8" s="40">
        <v>155</v>
      </c>
      <c r="AA8" s="30">
        <v>122</v>
      </c>
      <c r="AB8" s="20"/>
      <c r="AD8" s="20"/>
      <c r="AE8" s="20"/>
      <c r="AF8" s="20"/>
      <c r="AG8" s="20"/>
    </row>
    <row r="12" spans="2:33" ht="19" thickBot="1" x14ac:dyDescent="0.25">
      <c r="B12" s="42" t="s">
        <v>181</v>
      </c>
      <c r="C12" s="386" t="s">
        <v>248</v>
      </c>
      <c r="D12" s="386"/>
      <c r="E12" s="386"/>
      <c r="F12" s="386"/>
      <c r="G12" s="386"/>
      <c r="H12" s="386"/>
      <c r="I12" s="386"/>
      <c r="J12" s="386"/>
      <c r="K12" s="386"/>
      <c r="L12" s="386"/>
      <c r="M12" s="386"/>
      <c r="N12" s="386"/>
      <c r="O12" s="386"/>
      <c r="P12" s="386"/>
      <c r="Q12" s="386"/>
      <c r="R12" s="42" t="s">
        <v>181</v>
      </c>
      <c r="S12" s="386" t="s">
        <v>259</v>
      </c>
      <c r="T12" s="386"/>
      <c r="U12" s="386"/>
      <c r="V12" s="386"/>
      <c r="W12" s="386"/>
      <c r="X12" s="386"/>
      <c r="Y12" s="386"/>
      <c r="Z12" s="386"/>
      <c r="AA12" s="386"/>
      <c r="AB12" s="386"/>
      <c r="AC12" s="386"/>
      <c r="AD12" s="386"/>
      <c r="AE12" s="386"/>
      <c r="AF12" s="386"/>
      <c r="AG12" s="386"/>
    </row>
    <row r="13" spans="2:33" x14ac:dyDescent="0.2">
      <c r="B13" s="192"/>
      <c r="C13" s="16" t="s">
        <v>249</v>
      </c>
      <c r="D13" s="10" t="s">
        <v>250</v>
      </c>
      <c r="E13" s="10" t="s">
        <v>251</v>
      </c>
      <c r="F13" s="10" t="s">
        <v>252</v>
      </c>
      <c r="G13" s="10" t="s">
        <v>253</v>
      </c>
      <c r="H13" s="10" t="s">
        <v>254</v>
      </c>
      <c r="I13" s="10" t="s">
        <v>255</v>
      </c>
      <c r="J13" s="10" t="s">
        <v>256</v>
      </c>
      <c r="K13" s="10" t="s">
        <v>257</v>
      </c>
      <c r="L13" s="11" t="s">
        <v>258</v>
      </c>
      <c r="O13" s="42"/>
      <c r="P13" s="42"/>
      <c r="Q13" s="42"/>
      <c r="R13" s="192"/>
      <c r="S13" s="16" t="s">
        <v>260</v>
      </c>
      <c r="T13" s="10" t="s">
        <v>261</v>
      </c>
      <c r="U13" s="10" t="s">
        <v>262</v>
      </c>
      <c r="V13" s="10" t="s">
        <v>263</v>
      </c>
      <c r="W13" s="10" t="s">
        <v>264</v>
      </c>
      <c r="X13" s="10" t="s">
        <v>265</v>
      </c>
      <c r="Y13" s="10" t="s">
        <v>266</v>
      </c>
      <c r="Z13" s="11" t="s">
        <v>267</v>
      </c>
      <c r="AA13" s="42"/>
      <c r="AC13" s="42"/>
      <c r="AD13" s="42"/>
      <c r="AE13" s="42"/>
      <c r="AF13" s="42"/>
      <c r="AG13" s="42"/>
    </row>
    <row r="14" spans="2:33" x14ac:dyDescent="0.2">
      <c r="B14" s="193">
        <v>0</v>
      </c>
      <c r="C14" s="194">
        <v>253</v>
      </c>
      <c r="D14" s="39">
        <v>186</v>
      </c>
      <c r="E14" s="39">
        <v>413</v>
      </c>
      <c r="F14" s="39">
        <v>219</v>
      </c>
      <c r="G14" s="39">
        <v>487</v>
      </c>
      <c r="H14" s="39">
        <v>320</v>
      </c>
      <c r="I14" s="39">
        <v>474</v>
      </c>
      <c r="J14" s="39">
        <v>581</v>
      </c>
      <c r="K14" s="39">
        <v>338</v>
      </c>
      <c r="L14" s="28">
        <v>220</v>
      </c>
      <c r="O14" s="20"/>
      <c r="P14" s="20"/>
      <c r="Q14" s="20"/>
      <c r="R14" s="193">
        <v>0</v>
      </c>
      <c r="S14" s="194">
        <v>198</v>
      </c>
      <c r="T14" s="39">
        <v>197</v>
      </c>
      <c r="U14" s="39">
        <v>230</v>
      </c>
      <c r="V14" s="39">
        <v>470</v>
      </c>
      <c r="W14" s="39">
        <v>436</v>
      </c>
      <c r="X14" s="39">
        <v>289</v>
      </c>
      <c r="Y14" s="39">
        <v>397</v>
      </c>
      <c r="Z14" s="28">
        <v>401</v>
      </c>
      <c r="AA14" s="20"/>
      <c r="AC14" s="20"/>
      <c r="AD14" s="20"/>
      <c r="AE14" s="20"/>
      <c r="AF14" s="20"/>
      <c r="AG14" s="20"/>
    </row>
    <row r="15" spans="2:33" x14ac:dyDescent="0.2">
      <c r="B15" s="193">
        <v>2</v>
      </c>
      <c r="C15" s="194">
        <v>80</v>
      </c>
      <c r="D15" s="39">
        <v>218</v>
      </c>
      <c r="E15" s="39">
        <v>131</v>
      </c>
      <c r="F15" s="39">
        <v>88</v>
      </c>
      <c r="G15" s="39">
        <v>74</v>
      </c>
      <c r="H15" s="39">
        <v>87</v>
      </c>
      <c r="I15" s="39">
        <v>132</v>
      </c>
      <c r="J15" s="39">
        <v>134</v>
      </c>
      <c r="K15" s="39">
        <v>93</v>
      </c>
      <c r="L15" s="28">
        <v>112</v>
      </c>
      <c r="O15" s="20"/>
      <c r="P15" s="20"/>
      <c r="Q15" s="20"/>
      <c r="R15" s="193">
        <v>2</v>
      </c>
      <c r="S15" s="194">
        <v>77</v>
      </c>
      <c r="T15" s="39">
        <v>87</v>
      </c>
      <c r="U15" s="39">
        <v>94</v>
      </c>
      <c r="V15" s="39">
        <v>144</v>
      </c>
      <c r="W15" s="39">
        <v>104</v>
      </c>
      <c r="X15" s="39">
        <v>119</v>
      </c>
      <c r="Y15" s="39">
        <v>92</v>
      </c>
      <c r="Z15" s="28">
        <v>133</v>
      </c>
      <c r="AA15" s="20"/>
      <c r="AC15" s="20"/>
      <c r="AD15" s="20"/>
      <c r="AE15" s="20"/>
      <c r="AF15" s="20"/>
      <c r="AG15" s="20"/>
    </row>
    <row r="16" spans="2:33" x14ac:dyDescent="0.2">
      <c r="B16" s="193">
        <v>4</v>
      </c>
      <c r="C16" s="194">
        <v>105</v>
      </c>
      <c r="D16" s="39">
        <v>147</v>
      </c>
      <c r="E16" s="39">
        <v>142</v>
      </c>
      <c r="F16" s="39">
        <v>77</v>
      </c>
      <c r="G16" s="39">
        <v>68</v>
      </c>
      <c r="H16" s="39">
        <v>70</v>
      </c>
      <c r="I16" s="39">
        <v>110</v>
      </c>
      <c r="J16" s="39">
        <v>87</v>
      </c>
      <c r="K16" s="39">
        <v>89</v>
      </c>
      <c r="L16" s="28">
        <v>107</v>
      </c>
      <c r="O16" s="20"/>
      <c r="P16" s="20"/>
      <c r="Q16" s="20"/>
      <c r="R16" s="193">
        <v>4</v>
      </c>
      <c r="S16" s="194">
        <v>87</v>
      </c>
      <c r="T16" s="39">
        <v>83</v>
      </c>
      <c r="U16" s="39">
        <v>102</v>
      </c>
      <c r="V16" s="39">
        <v>85</v>
      </c>
      <c r="W16" s="39">
        <v>97</v>
      </c>
      <c r="X16" s="39">
        <v>116</v>
      </c>
      <c r="Y16" s="39">
        <v>68</v>
      </c>
      <c r="Z16" s="28">
        <v>111</v>
      </c>
      <c r="AA16" s="20"/>
      <c r="AC16" s="20"/>
      <c r="AD16" s="20"/>
      <c r="AE16" s="20"/>
      <c r="AF16" s="20"/>
      <c r="AG16" s="20"/>
    </row>
    <row r="17" spans="2:33" x14ac:dyDescent="0.2">
      <c r="B17" s="193">
        <v>6</v>
      </c>
      <c r="C17" s="194">
        <v>118</v>
      </c>
      <c r="D17" s="39">
        <v>81</v>
      </c>
      <c r="E17" s="39">
        <v>172</v>
      </c>
      <c r="F17" s="39">
        <v>96</v>
      </c>
      <c r="G17" s="39">
        <v>72</v>
      </c>
      <c r="H17" s="39">
        <v>77</v>
      </c>
      <c r="I17" s="39">
        <v>112</v>
      </c>
      <c r="J17" s="39">
        <v>98</v>
      </c>
      <c r="K17" s="39">
        <v>76</v>
      </c>
      <c r="L17" s="28">
        <v>86</v>
      </c>
      <c r="O17" s="20"/>
      <c r="P17" s="20"/>
      <c r="Q17" s="20"/>
      <c r="R17" s="193">
        <v>6</v>
      </c>
      <c r="S17" s="194">
        <v>83</v>
      </c>
      <c r="T17" s="39">
        <v>84</v>
      </c>
      <c r="U17" s="39">
        <v>90</v>
      </c>
      <c r="V17" s="39">
        <v>107</v>
      </c>
      <c r="W17" s="39">
        <v>102</v>
      </c>
      <c r="X17" s="39">
        <v>97</v>
      </c>
      <c r="Y17" s="39">
        <v>92</v>
      </c>
      <c r="Z17" s="28">
        <v>101</v>
      </c>
      <c r="AA17" s="20"/>
      <c r="AC17" s="20"/>
      <c r="AD17" s="20"/>
      <c r="AE17" s="20"/>
      <c r="AF17" s="20"/>
      <c r="AG17" s="20"/>
    </row>
    <row r="18" spans="2:33" ht="17" thickBot="1" x14ac:dyDescent="0.25">
      <c r="B18" s="195">
        <v>8</v>
      </c>
      <c r="C18" s="196">
        <v>78</v>
      </c>
      <c r="D18" s="40">
        <v>76</v>
      </c>
      <c r="E18" s="40">
        <v>152</v>
      </c>
      <c r="F18" s="40">
        <v>80</v>
      </c>
      <c r="G18" s="40">
        <v>79</v>
      </c>
      <c r="H18" s="40">
        <v>72</v>
      </c>
      <c r="I18" s="40">
        <v>119</v>
      </c>
      <c r="J18" s="40">
        <v>96</v>
      </c>
      <c r="K18" s="40">
        <v>76</v>
      </c>
      <c r="L18" s="30">
        <v>85</v>
      </c>
      <c r="O18" s="20"/>
      <c r="P18" s="20"/>
      <c r="Q18" s="20"/>
      <c r="R18" s="195">
        <v>8</v>
      </c>
      <c r="S18" s="196">
        <v>89</v>
      </c>
      <c r="T18" s="40">
        <v>91</v>
      </c>
      <c r="U18" s="40">
        <v>96</v>
      </c>
      <c r="V18" s="40">
        <v>101</v>
      </c>
      <c r="W18" s="40">
        <v>94</v>
      </c>
      <c r="X18" s="40">
        <v>92</v>
      </c>
      <c r="Y18" s="40">
        <v>92</v>
      </c>
      <c r="Z18" s="30">
        <v>89</v>
      </c>
      <c r="AA18" s="20"/>
      <c r="AC18" s="20"/>
      <c r="AD18" s="20"/>
      <c r="AE18" s="20"/>
      <c r="AF18" s="20"/>
      <c r="AG18" s="20"/>
    </row>
    <row r="21" spans="2:33" ht="19" thickBot="1" x14ac:dyDescent="0.25">
      <c r="B21" s="42" t="s">
        <v>268</v>
      </c>
      <c r="C21" s="386" t="s">
        <v>269</v>
      </c>
      <c r="D21" s="386"/>
      <c r="E21" s="386"/>
      <c r="F21" s="386"/>
      <c r="G21" s="386"/>
      <c r="H21" s="386"/>
      <c r="I21" s="386"/>
      <c r="J21" s="386"/>
      <c r="K21" s="386"/>
      <c r="L21" s="386"/>
      <c r="M21" s="386"/>
      <c r="N21" s="386"/>
      <c r="O21" s="386"/>
      <c r="P21" s="386"/>
      <c r="Q21" s="386"/>
      <c r="R21" s="42" t="s">
        <v>268</v>
      </c>
      <c r="S21" s="386" t="s">
        <v>270</v>
      </c>
      <c r="T21" s="386"/>
      <c r="U21" s="386"/>
      <c r="V21" s="386"/>
      <c r="W21" s="386"/>
      <c r="X21" s="386"/>
      <c r="Y21" s="386"/>
      <c r="Z21" s="386"/>
      <c r="AA21" s="386"/>
      <c r="AB21" s="386"/>
      <c r="AC21" s="386"/>
      <c r="AD21" s="386"/>
      <c r="AE21" s="386"/>
      <c r="AF21" s="386"/>
      <c r="AG21" s="386"/>
    </row>
    <row r="22" spans="2:33" x14ac:dyDescent="0.2">
      <c r="B22" s="210">
        <v>0</v>
      </c>
      <c r="C22" s="211">
        <v>0</v>
      </c>
      <c r="D22" s="212">
        <v>0</v>
      </c>
      <c r="E22" s="212">
        <v>0</v>
      </c>
      <c r="F22" s="212">
        <v>0</v>
      </c>
      <c r="G22" s="212">
        <v>0</v>
      </c>
      <c r="H22" s="212">
        <v>0</v>
      </c>
      <c r="I22" s="212">
        <v>0</v>
      </c>
      <c r="J22" s="212">
        <v>0</v>
      </c>
      <c r="K22" s="212">
        <v>0</v>
      </c>
      <c r="L22" s="213">
        <v>0</v>
      </c>
      <c r="O22" s="20"/>
      <c r="P22" s="20"/>
      <c r="Q22" s="20"/>
      <c r="R22" s="210">
        <v>0</v>
      </c>
      <c r="S22" s="211">
        <v>0</v>
      </c>
      <c r="T22" s="212">
        <v>0</v>
      </c>
      <c r="U22" s="212">
        <v>0</v>
      </c>
      <c r="V22" s="212">
        <v>0</v>
      </c>
      <c r="W22" s="212">
        <v>0</v>
      </c>
      <c r="X22" s="212">
        <v>0</v>
      </c>
      <c r="Y22" s="212">
        <v>0</v>
      </c>
      <c r="Z22" s="212">
        <v>0</v>
      </c>
      <c r="AA22" s="213">
        <v>0</v>
      </c>
      <c r="AB22" s="20"/>
      <c r="AD22" s="20"/>
      <c r="AE22" s="20"/>
      <c r="AF22" s="20"/>
      <c r="AG22" s="20"/>
    </row>
    <row r="23" spans="2:33" x14ac:dyDescent="0.2">
      <c r="B23" s="193">
        <v>2</v>
      </c>
      <c r="C23" s="194">
        <v>-38.502673799999997</v>
      </c>
      <c r="D23" s="39">
        <v>-54.779412000000001</v>
      </c>
      <c r="E23" s="39">
        <v>-67.857142999999994</v>
      </c>
      <c r="F23" s="39">
        <v>-15.981735</v>
      </c>
      <c r="G23" s="39">
        <v>-75</v>
      </c>
      <c r="H23" s="39">
        <v>-59.905659999999997</v>
      </c>
      <c r="I23" s="39">
        <v>-50.26455</v>
      </c>
      <c r="J23" s="39">
        <v>-68.669528</v>
      </c>
      <c r="K23" s="39">
        <v>-62.389381</v>
      </c>
      <c r="L23" s="28">
        <v>-15.789474</v>
      </c>
      <c r="O23" s="20"/>
      <c r="P23" s="20"/>
      <c r="Q23" s="20"/>
      <c r="R23" s="193">
        <v>2</v>
      </c>
      <c r="S23" s="194">
        <v>-52.719664999999999</v>
      </c>
      <c r="T23" s="39">
        <v>-50.578035</v>
      </c>
      <c r="U23" s="39">
        <v>-12.671233000000001</v>
      </c>
      <c r="V23" s="39">
        <v>-43.793911000000001</v>
      </c>
      <c r="W23" s="39">
        <v>-52.316076000000002</v>
      </c>
      <c r="X23" s="39"/>
      <c r="Y23" s="39">
        <v>-34.793813999999998</v>
      </c>
      <c r="Z23" s="39">
        <v>-60.273972999999998</v>
      </c>
      <c r="AA23" s="28">
        <v>-62.75</v>
      </c>
      <c r="AB23" s="20"/>
      <c r="AD23" s="20"/>
      <c r="AE23" s="20"/>
      <c r="AF23" s="20"/>
      <c r="AG23" s="20"/>
    </row>
    <row r="24" spans="2:33" x14ac:dyDescent="0.2">
      <c r="B24" s="193">
        <v>4</v>
      </c>
      <c r="C24" s="194">
        <v>-11.764705879999999</v>
      </c>
      <c r="D24" s="39">
        <v>-57.352941000000001</v>
      </c>
      <c r="E24" s="39">
        <v>-71.428571000000005</v>
      </c>
      <c r="F24" s="39">
        <v>-31.050228000000001</v>
      </c>
      <c r="G24" s="39">
        <v>-79.867256999999995</v>
      </c>
      <c r="H24" s="39">
        <v>-54.245283000000001</v>
      </c>
      <c r="I24" s="39">
        <v>-47.089947000000002</v>
      </c>
      <c r="J24" s="39">
        <v>-73.247495999999998</v>
      </c>
      <c r="K24" s="39"/>
      <c r="L24" s="28">
        <v>-28.947368000000001</v>
      </c>
      <c r="O24" s="20"/>
      <c r="P24" s="20"/>
      <c r="Q24" s="20"/>
      <c r="R24" s="193">
        <v>4</v>
      </c>
      <c r="S24" s="194">
        <v>-52.719664999999999</v>
      </c>
      <c r="T24" s="39">
        <v>-54.913294999999998</v>
      </c>
      <c r="U24" s="39">
        <v>-42.465752999999999</v>
      </c>
      <c r="V24" s="39">
        <v>-55.503512999999998</v>
      </c>
      <c r="W24" s="39">
        <v>-52.588555999999997</v>
      </c>
      <c r="X24" s="39"/>
      <c r="Y24" s="39">
        <v>-63.144329999999997</v>
      </c>
      <c r="Z24" s="39">
        <v>-53.698630000000001</v>
      </c>
      <c r="AA24" s="28">
        <v>-78</v>
      </c>
      <c r="AB24" s="20"/>
      <c r="AD24" s="20"/>
      <c r="AE24" s="20"/>
      <c r="AF24" s="20"/>
      <c r="AG24" s="20"/>
    </row>
    <row r="25" spans="2:33" x14ac:dyDescent="0.2">
      <c r="B25" s="193">
        <v>6</v>
      </c>
      <c r="C25" s="194">
        <v>-33.155080210000001</v>
      </c>
      <c r="D25" s="39">
        <v>-55.514705999999997</v>
      </c>
      <c r="E25" s="39">
        <v>-58.928570999999998</v>
      </c>
      <c r="F25" s="39">
        <v>-46.575341999999999</v>
      </c>
      <c r="G25" s="39">
        <v>-74.115043999999997</v>
      </c>
      <c r="H25" s="39">
        <v>-50.943396</v>
      </c>
      <c r="I25" s="39">
        <v>-47.619047999999999</v>
      </c>
      <c r="J25" s="39">
        <v>-69.957082</v>
      </c>
      <c r="K25" s="39"/>
      <c r="L25" s="28">
        <v>-37.368420999999998</v>
      </c>
      <c r="O25" s="20"/>
      <c r="P25" s="20"/>
      <c r="Q25" s="20"/>
      <c r="R25" s="193">
        <v>6</v>
      </c>
      <c r="S25" s="194">
        <v>-41.841003999999998</v>
      </c>
      <c r="T25" s="39">
        <v>-62.427745999999999</v>
      </c>
      <c r="U25" s="39">
        <v>-52.739725999999997</v>
      </c>
      <c r="V25" s="39">
        <v>-40.046838000000001</v>
      </c>
      <c r="W25" s="39">
        <v>-62.942779000000002</v>
      </c>
      <c r="X25" s="39"/>
      <c r="Y25" s="39">
        <v>-62.628866000000002</v>
      </c>
      <c r="Z25" s="39">
        <v>-60.547944999999999</v>
      </c>
      <c r="AA25" s="28">
        <v>-66.75</v>
      </c>
      <c r="AB25" s="20"/>
      <c r="AD25" s="20"/>
      <c r="AE25" s="20"/>
      <c r="AF25" s="20"/>
      <c r="AG25" s="20"/>
    </row>
    <row r="26" spans="2:33" ht="17" thickBot="1" x14ac:dyDescent="0.25">
      <c r="B26" s="195">
        <v>8</v>
      </c>
      <c r="C26" s="196">
        <v>87.165775400000001</v>
      </c>
      <c r="D26" s="40">
        <v>-58.823529000000001</v>
      </c>
      <c r="E26" s="40">
        <v>-62.755102000000001</v>
      </c>
      <c r="F26" s="40">
        <v>-43.835616000000002</v>
      </c>
      <c r="G26" s="40">
        <v>-69.690264999999997</v>
      </c>
      <c r="H26" s="40">
        <v>-53.773584999999997</v>
      </c>
      <c r="I26" s="40">
        <v>-42.857143000000001</v>
      </c>
      <c r="J26" s="40">
        <v>-69.957082</v>
      </c>
      <c r="K26" s="40"/>
      <c r="L26" s="30">
        <v>-33.157895000000003</v>
      </c>
      <c r="O26" s="20"/>
      <c r="P26" s="20"/>
      <c r="Q26" s="20"/>
      <c r="R26" s="195">
        <v>8</v>
      </c>
      <c r="S26" s="196">
        <v>-35.564853999999997</v>
      </c>
      <c r="T26" s="40">
        <v>-44.508671</v>
      </c>
      <c r="U26" s="40">
        <v>-54.794521000000003</v>
      </c>
      <c r="V26" s="40">
        <v>-29.039812999999999</v>
      </c>
      <c r="W26" s="40">
        <v>-62.670299999999997</v>
      </c>
      <c r="X26" s="40"/>
      <c r="Y26" s="40">
        <v>-66.237112999999994</v>
      </c>
      <c r="Z26" s="40">
        <v>-57.534247000000001</v>
      </c>
      <c r="AA26" s="30">
        <v>-69.5</v>
      </c>
      <c r="AB26" s="20"/>
      <c r="AD26" s="20"/>
      <c r="AE26" s="20"/>
      <c r="AF26" s="20"/>
      <c r="AG26" s="20"/>
    </row>
    <row r="29" spans="2:33" ht="19" thickBot="1" x14ac:dyDescent="0.25">
      <c r="B29" s="42" t="s">
        <v>268</v>
      </c>
      <c r="C29" s="386" t="s">
        <v>271</v>
      </c>
      <c r="D29" s="386"/>
      <c r="E29" s="386"/>
      <c r="F29" s="386"/>
      <c r="G29" s="386"/>
      <c r="H29" s="386"/>
      <c r="I29" s="386"/>
      <c r="J29" s="386"/>
      <c r="K29" s="386"/>
      <c r="L29" s="386"/>
      <c r="M29" s="386"/>
      <c r="N29" s="386"/>
      <c r="O29" s="386"/>
      <c r="P29" s="386"/>
      <c r="Q29" s="386"/>
    </row>
    <row r="30" spans="2:33" ht="19" thickBot="1" x14ac:dyDescent="0.25">
      <c r="B30" s="210">
        <v>0</v>
      </c>
      <c r="C30" s="211">
        <v>0</v>
      </c>
      <c r="D30" s="212">
        <v>0</v>
      </c>
      <c r="E30" s="212">
        <v>0</v>
      </c>
      <c r="F30" s="212">
        <v>0</v>
      </c>
      <c r="G30" s="212">
        <v>0</v>
      </c>
      <c r="H30" s="212">
        <v>0</v>
      </c>
      <c r="I30" s="212">
        <v>0</v>
      </c>
      <c r="J30" s="212">
        <v>0</v>
      </c>
      <c r="K30" s="212">
        <v>0</v>
      </c>
      <c r="L30" s="213">
        <v>0</v>
      </c>
      <c r="O30" s="20"/>
      <c r="P30" s="20"/>
      <c r="Q30" s="20"/>
      <c r="R30" s="42" t="s">
        <v>268</v>
      </c>
      <c r="S30" s="386" t="s">
        <v>272</v>
      </c>
      <c r="T30" s="386"/>
      <c r="U30" s="386"/>
      <c r="V30" s="386"/>
      <c r="W30" s="386"/>
      <c r="X30" s="386"/>
      <c r="Y30" s="386"/>
      <c r="Z30" s="386"/>
      <c r="AA30" s="386"/>
      <c r="AB30" s="386"/>
      <c r="AC30" s="386"/>
      <c r="AD30" s="386"/>
      <c r="AE30" s="386"/>
      <c r="AF30" s="386"/>
      <c r="AG30" s="386"/>
    </row>
    <row r="31" spans="2:33" x14ac:dyDescent="0.2">
      <c r="B31" s="193">
        <v>2</v>
      </c>
      <c r="C31" s="194">
        <v>-68.379446999999999</v>
      </c>
      <c r="D31" s="39">
        <v>17.204301099999999</v>
      </c>
      <c r="E31" s="39">
        <v>-68.280872000000002</v>
      </c>
      <c r="F31" s="39">
        <v>-59.817352</v>
      </c>
      <c r="G31" s="39">
        <v>-84.804928000000004</v>
      </c>
      <c r="H31" s="39">
        <v>-72.8125</v>
      </c>
      <c r="I31" s="39">
        <v>-72.151899</v>
      </c>
      <c r="J31" s="39">
        <v>-76.936317000000003</v>
      </c>
      <c r="K31" s="39">
        <v>-72.485207000000003</v>
      </c>
      <c r="L31" s="28">
        <v>-49.090909000000003</v>
      </c>
      <c r="O31" s="20"/>
      <c r="P31" s="20"/>
      <c r="Q31" s="20"/>
      <c r="R31" s="210">
        <v>0</v>
      </c>
      <c r="S31" s="211">
        <v>0</v>
      </c>
      <c r="T31" s="212">
        <v>0</v>
      </c>
      <c r="U31" s="212">
        <v>0</v>
      </c>
      <c r="V31" s="212">
        <v>0</v>
      </c>
      <c r="W31" s="212">
        <v>0</v>
      </c>
      <c r="X31" s="212">
        <v>0</v>
      </c>
      <c r="Y31" s="212">
        <v>0</v>
      </c>
      <c r="Z31" s="213">
        <v>0</v>
      </c>
      <c r="AA31" s="20"/>
      <c r="AC31" s="20"/>
      <c r="AD31" s="20"/>
      <c r="AE31" s="20"/>
      <c r="AF31" s="20"/>
      <c r="AG31" s="20"/>
    </row>
    <row r="32" spans="2:33" x14ac:dyDescent="0.2">
      <c r="B32" s="193">
        <v>4</v>
      </c>
      <c r="C32" s="194">
        <v>-58.498024000000001</v>
      </c>
      <c r="D32" s="39">
        <v>-20.967742000000001</v>
      </c>
      <c r="E32" s="39">
        <v>-65.617433000000005</v>
      </c>
      <c r="F32" s="39">
        <v>-64.840182999999996</v>
      </c>
      <c r="G32" s="39">
        <v>-86.036961000000005</v>
      </c>
      <c r="H32" s="39">
        <v>-78.125</v>
      </c>
      <c r="I32" s="39">
        <v>-76.793249000000003</v>
      </c>
      <c r="J32" s="39">
        <v>-85.025818000000001</v>
      </c>
      <c r="K32" s="39">
        <v>-73.668638999999999</v>
      </c>
      <c r="L32" s="28">
        <v>-51.363636</v>
      </c>
      <c r="O32" s="20"/>
      <c r="P32" s="20"/>
      <c r="Q32" s="20"/>
      <c r="R32" s="193">
        <v>2</v>
      </c>
      <c r="S32" s="194">
        <v>-61.111111000000001</v>
      </c>
      <c r="T32" s="39">
        <v>-55.837563000000003</v>
      </c>
      <c r="U32" s="39">
        <v>-59.130434999999999</v>
      </c>
      <c r="V32" s="39">
        <v>-69.361701999999994</v>
      </c>
      <c r="W32" s="39">
        <v>-76.146788999999998</v>
      </c>
      <c r="X32" s="39">
        <v>-58.823529000000001</v>
      </c>
      <c r="Y32" s="39">
        <v>-76.826195999999996</v>
      </c>
      <c r="Z32" s="28">
        <v>-66.832918000000006</v>
      </c>
      <c r="AA32" s="20"/>
      <c r="AC32" s="20"/>
      <c r="AD32" s="20"/>
      <c r="AE32" s="20"/>
      <c r="AF32" s="20"/>
      <c r="AG32" s="20"/>
    </row>
    <row r="33" spans="2:33" x14ac:dyDescent="0.2">
      <c r="B33" s="193">
        <v>6</v>
      </c>
      <c r="C33" s="194">
        <v>-53.359684000000001</v>
      </c>
      <c r="D33" s="39">
        <v>-56.451613000000002</v>
      </c>
      <c r="E33" s="39">
        <v>-58.353510999999997</v>
      </c>
      <c r="F33" s="39">
        <v>-56.164383999999998</v>
      </c>
      <c r="G33" s="39">
        <v>-85.215605999999994</v>
      </c>
      <c r="H33" s="39">
        <v>-75.9375</v>
      </c>
      <c r="I33" s="39">
        <v>-76.371307999999999</v>
      </c>
      <c r="J33" s="39">
        <v>-83.132530000000003</v>
      </c>
      <c r="K33" s="39">
        <v>-77.514792999999997</v>
      </c>
      <c r="L33" s="28">
        <v>-60.909090999999997</v>
      </c>
      <c r="O33" s="20"/>
      <c r="P33" s="20"/>
      <c r="Q33" s="20"/>
      <c r="R33" s="193">
        <v>4</v>
      </c>
      <c r="S33" s="194">
        <v>-56.060606</v>
      </c>
      <c r="T33" s="39">
        <v>-57.868020000000001</v>
      </c>
      <c r="U33" s="39">
        <v>-55.652174000000002</v>
      </c>
      <c r="V33" s="39">
        <v>-81.914894000000004</v>
      </c>
      <c r="W33" s="39">
        <v>-77.752294000000006</v>
      </c>
      <c r="X33" s="39">
        <v>-59.861592000000002</v>
      </c>
      <c r="Y33" s="39">
        <v>-82.871537000000004</v>
      </c>
      <c r="Z33" s="28">
        <v>-72.319202000000004</v>
      </c>
      <c r="AA33" s="20"/>
      <c r="AC33" s="20"/>
      <c r="AD33" s="20"/>
      <c r="AE33" s="20"/>
      <c r="AF33" s="20"/>
      <c r="AG33" s="20"/>
    </row>
    <row r="34" spans="2:33" ht="17" thickBot="1" x14ac:dyDescent="0.25">
      <c r="B34" s="195">
        <v>8</v>
      </c>
      <c r="C34" s="196">
        <v>-69.169960000000003</v>
      </c>
      <c r="D34" s="40">
        <v>-59.139785000000003</v>
      </c>
      <c r="E34" s="40">
        <v>-63.196126</v>
      </c>
      <c r="F34" s="40">
        <v>-63.470320000000001</v>
      </c>
      <c r="G34" s="40">
        <v>-83.778233999999998</v>
      </c>
      <c r="H34" s="40">
        <v>-77.5</v>
      </c>
      <c r="I34" s="40">
        <v>-74.894514999999998</v>
      </c>
      <c r="J34" s="40">
        <v>-83.476764000000003</v>
      </c>
      <c r="K34" s="40">
        <v>-77.514792999999997</v>
      </c>
      <c r="L34" s="30">
        <v>-61.363636</v>
      </c>
      <c r="O34" s="20"/>
      <c r="P34" s="20"/>
      <c r="Q34" s="20"/>
      <c r="R34" s="193">
        <v>6</v>
      </c>
      <c r="S34" s="194">
        <v>-58.080807999999998</v>
      </c>
      <c r="T34" s="39">
        <v>-57.360405999999998</v>
      </c>
      <c r="U34" s="39">
        <v>-60.869565000000001</v>
      </c>
      <c r="V34" s="39">
        <v>-77.234043</v>
      </c>
      <c r="W34" s="39">
        <v>-76.605504999999994</v>
      </c>
      <c r="X34" s="39">
        <v>-66.435986</v>
      </c>
      <c r="Y34" s="39">
        <v>-76.826195999999996</v>
      </c>
      <c r="Z34" s="28">
        <v>-74.812967999999998</v>
      </c>
      <c r="AA34" s="20"/>
      <c r="AC34" s="20"/>
      <c r="AD34" s="20"/>
      <c r="AE34" s="20"/>
      <c r="AF34" s="20"/>
      <c r="AG34" s="20"/>
    </row>
    <row r="35" spans="2:33" ht="17" thickBot="1" x14ac:dyDescent="0.25">
      <c r="R35" s="195">
        <v>8</v>
      </c>
      <c r="S35" s="196">
        <v>-55.050505000000001</v>
      </c>
      <c r="T35" s="40">
        <v>-53.807107000000002</v>
      </c>
      <c r="U35" s="40">
        <v>-58.260869999999997</v>
      </c>
      <c r="V35" s="40">
        <v>-78.510638</v>
      </c>
      <c r="W35" s="40">
        <v>-78.440366999999995</v>
      </c>
      <c r="X35" s="40">
        <v>-68.166089999999997</v>
      </c>
      <c r="Y35" s="40">
        <v>-76.826195999999996</v>
      </c>
      <c r="Z35" s="30">
        <v>-77.805486000000002</v>
      </c>
      <c r="AA35" s="20"/>
      <c r="AC35" s="20"/>
      <c r="AD35" s="20"/>
      <c r="AE35" s="20"/>
      <c r="AF35" s="20"/>
      <c r="AG35" s="20"/>
    </row>
  </sheetData>
  <mergeCells count="8">
    <mergeCell ref="C29:Q29"/>
    <mergeCell ref="S30:AG30"/>
    <mergeCell ref="C2:Q2"/>
    <mergeCell ref="S2:AG2"/>
    <mergeCell ref="C12:Q12"/>
    <mergeCell ref="S12:AG12"/>
    <mergeCell ref="C21:Q21"/>
    <mergeCell ref="S21:AG21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7C0DB-AB27-544A-92F9-62508AD31AD3}">
  <dimension ref="A1:D12"/>
  <sheetViews>
    <sheetView workbookViewId="0">
      <selection activeCell="M27" sqref="M27"/>
    </sheetView>
  </sheetViews>
  <sheetFormatPr baseColWidth="10" defaultColWidth="11.1640625" defaultRowHeight="16" x14ac:dyDescent="0.2"/>
  <sheetData>
    <row r="1" spans="1:4" x14ac:dyDescent="0.2">
      <c r="A1" s="1" t="s">
        <v>144</v>
      </c>
      <c r="B1" s="31" t="s">
        <v>144</v>
      </c>
      <c r="C1" s="31" t="s">
        <v>145</v>
      </c>
      <c r="D1" s="2" t="s">
        <v>145</v>
      </c>
    </row>
    <row r="2" spans="1:4" x14ac:dyDescent="0.2">
      <c r="A2" s="155" t="s">
        <v>147</v>
      </c>
      <c r="B2" s="156" t="s">
        <v>148</v>
      </c>
      <c r="C2" s="156" t="s">
        <v>147</v>
      </c>
      <c r="D2" s="157" t="s">
        <v>148</v>
      </c>
    </row>
    <row r="3" spans="1:4" x14ac:dyDescent="0.2">
      <c r="A3" s="3">
        <v>137.80000000000001</v>
      </c>
      <c r="B3" s="12">
        <v>29.966999999999999</v>
      </c>
      <c r="C3" s="12">
        <v>50.2</v>
      </c>
      <c r="D3" s="4">
        <v>30.766999999999999</v>
      </c>
    </row>
    <row r="4" spans="1:4" x14ac:dyDescent="0.2">
      <c r="A4" s="3">
        <v>49.433</v>
      </c>
      <c r="B4" s="12">
        <v>33.700000000000003</v>
      </c>
      <c r="C4" s="12">
        <v>62.633000000000003</v>
      </c>
      <c r="D4" s="4">
        <v>31.9</v>
      </c>
    </row>
    <row r="5" spans="1:4" x14ac:dyDescent="0.2">
      <c r="A5" s="3">
        <v>50.7</v>
      </c>
      <c r="B5" s="12">
        <v>56.832999999999998</v>
      </c>
      <c r="C5" s="12">
        <v>65</v>
      </c>
      <c r="D5" s="4">
        <v>37.466999999999999</v>
      </c>
    </row>
    <row r="6" spans="1:4" x14ac:dyDescent="0.2">
      <c r="A6" s="3">
        <v>60.533000000000001</v>
      </c>
      <c r="B6" s="12">
        <v>32.1</v>
      </c>
      <c r="C6" s="12">
        <v>189.233</v>
      </c>
      <c r="D6" s="4">
        <v>55.466999999999999</v>
      </c>
    </row>
    <row r="7" spans="1:4" x14ac:dyDescent="0.2">
      <c r="A7" s="3">
        <v>70.033000000000001</v>
      </c>
      <c r="B7" s="12">
        <v>60.667000000000002</v>
      </c>
      <c r="C7" s="12">
        <v>70.933000000000007</v>
      </c>
      <c r="D7" s="4">
        <v>55.8</v>
      </c>
    </row>
    <row r="8" spans="1:4" x14ac:dyDescent="0.2">
      <c r="A8" s="3">
        <v>57</v>
      </c>
      <c r="B8" s="12">
        <v>42.533000000000001</v>
      </c>
      <c r="C8" s="12">
        <v>95.167000000000002</v>
      </c>
      <c r="D8" s="4">
        <v>79.183000000000007</v>
      </c>
    </row>
    <row r="9" spans="1:4" x14ac:dyDescent="0.2">
      <c r="A9" s="3">
        <v>72.132999999999996</v>
      </c>
      <c r="B9" s="12">
        <v>82.7</v>
      </c>
      <c r="C9" s="12">
        <v>130.93299999999999</v>
      </c>
      <c r="D9" s="4">
        <v>80</v>
      </c>
    </row>
    <row r="10" spans="1:4" x14ac:dyDescent="0.2">
      <c r="A10" s="3">
        <v>177.267</v>
      </c>
      <c r="B10" s="12">
        <v>92.033000000000001</v>
      </c>
      <c r="C10" s="12">
        <v>92.933000000000007</v>
      </c>
      <c r="D10" s="4">
        <v>92.7</v>
      </c>
    </row>
    <row r="11" spans="1:4" x14ac:dyDescent="0.2">
      <c r="A11" s="3"/>
      <c r="B11" s="12">
        <v>77.2</v>
      </c>
      <c r="C11" s="12"/>
      <c r="D11" s="4"/>
    </row>
    <row r="12" spans="1:4" ht="17" thickBot="1" x14ac:dyDescent="0.25">
      <c r="A12" s="5"/>
      <c r="B12" s="13">
        <v>79.099999999999994</v>
      </c>
      <c r="C12" s="158"/>
      <c r="D12" s="15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089D1-1D2D-864C-93A3-BBCCB4CEE73F}">
  <dimension ref="A1:D9"/>
  <sheetViews>
    <sheetView workbookViewId="0">
      <selection activeCell="D32" sqref="D32"/>
    </sheetView>
  </sheetViews>
  <sheetFormatPr baseColWidth="10" defaultColWidth="11.1640625" defaultRowHeight="16" x14ac:dyDescent="0.2"/>
  <cols>
    <col min="1" max="1" width="5" bestFit="1" customWidth="1"/>
    <col min="2" max="2" width="34.1640625" bestFit="1" customWidth="1"/>
    <col min="3" max="4" width="44.5" bestFit="1" customWidth="1"/>
  </cols>
  <sheetData>
    <row r="1" spans="1:4" x14ac:dyDescent="0.2">
      <c r="A1" s="1" t="s">
        <v>10</v>
      </c>
      <c r="B1" s="38" t="s">
        <v>11</v>
      </c>
      <c r="C1" s="38" t="s">
        <v>12</v>
      </c>
      <c r="D1" s="26" t="s">
        <v>13</v>
      </c>
    </row>
    <row r="2" spans="1:4" x14ac:dyDescent="0.2">
      <c r="A2" s="32">
        <v>1</v>
      </c>
      <c r="B2" s="12">
        <v>25</v>
      </c>
      <c r="C2" s="12">
        <v>25</v>
      </c>
      <c r="D2" s="4">
        <v>25</v>
      </c>
    </row>
    <row r="3" spans="1:4" x14ac:dyDescent="0.2">
      <c r="A3" s="32">
        <v>4</v>
      </c>
      <c r="B3" s="12">
        <v>26</v>
      </c>
      <c r="C3" s="12">
        <v>28</v>
      </c>
      <c r="D3" s="4">
        <v>27</v>
      </c>
    </row>
    <row r="4" spans="1:4" x14ac:dyDescent="0.2">
      <c r="A4" s="32">
        <v>6</v>
      </c>
      <c r="B4" s="12">
        <v>37</v>
      </c>
      <c r="C4" s="12">
        <v>44</v>
      </c>
      <c r="D4" s="4">
        <v>39</v>
      </c>
    </row>
    <row r="5" spans="1:4" x14ac:dyDescent="0.2">
      <c r="A5" s="32">
        <v>8</v>
      </c>
      <c r="B5" s="12">
        <v>61</v>
      </c>
      <c r="C5" s="12">
        <v>58</v>
      </c>
      <c r="D5" s="4">
        <v>53</v>
      </c>
    </row>
    <row r="6" spans="1:4" x14ac:dyDescent="0.2">
      <c r="A6" s="32">
        <v>10</v>
      </c>
      <c r="B6" s="12">
        <v>154</v>
      </c>
      <c r="C6" s="12">
        <v>69</v>
      </c>
      <c r="D6" s="4">
        <v>86</v>
      </c>
    </row>
    <row r="7" spans="1:4" x14ac:dyDescent="0.2">
      <c r="A7" s="32">
        <v>12</v>
      </c>
      <c r="B7" s="12">
        <v>281</v>
      </c>
      <c r="C7" s="12">
        <v>68</v>
      </c>
      <c r="D7" s="4">
        <v>94</v>
      </c>
    </row>
    <row r="8" spans="1:4" x14ac:dyDescent="0.2">
      <c r="A8" s="32">
        <v>14</v>
      </c>
      <c r="B8" s="12">
        <v>472</v>
      </c>
      <c r="C8" s="12">
        <v>100</v>
      </c>
      <c r="D8" s="4">
        <v>128</v>
      </c>
    </row>
    <row r="9" spans="1:4" ht="17" thickBot="1" x14ac:dyDescent="0.25">
      <c r="A9" s="35">
        <v>16</v>
      </c>
      <c r="B9" s="13">
        <v>1138</v>
      </c>
      <c r="C9" s="13">
        <v>267</v>
      </c>
      <c r="D9" s="6">
        <v>300</v>
      </c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90622-1409-134F-98A1-1B64BFDB6618}">
  <dimension ref="A1:D12"/>
  <sheetViews>
    <sheetView workbookViewId="0">
      <selection sqref="A1:D12"/>
    </sheetView>
  </sheetViews>
  <sheetFormatPr baseColWidth="10" defaultColWidth="11.1640625" defaultRowHeight="16" x14ac:dyDescent="0.2"/>
  <sheetData>
    <row r="1" spans="1:4" x14ac:dyDescent="0.2">
      <c r="A1" s="1" t="s">
        <v>144</v>
      </c>
      <c r="B1" s="31" t="s">
        <v>144</v>
      </c>
      <c r="C1" s="31" t="s">
        <v>145</v>
      </c>
      <c r="D1" s="2" t="s">
        <v>145</v>
      </c>
    </row>
    <row r="2" spans="1:4" x14ac:dyDescent="0.2">
      <c r="A2" s="155" t="s">
        <v>147</v>
      </c>
      <c r="B2" s="156" t="s">
        <v>148</v>
      </c>
      <c r="C2" s="156" t="s">
        <v>147</v>
      </c>
      <c r="D2" s="157" t="s">
        <v>148</v>
      </c>
    </row>
    <row r="3" spans="1:4" x14ac:dyDescent="0.2">
      <c r="A3" s="3">
        <v>28.5</v>
      </c>
      <c r="B3" s="12">
        <v>51.3</v>
      </c>
      <c r="C3" s="12">
        <v>43.5</v>
      </c>
      <c r="D3" s="4">
        <v>36.6</v>
      </c>
    </row>
    <row r="4" spans="1:4" x14ac:dyDescent="0.2">
      <c r="A4" s="3">
        <v>31.9</v>
      </c>
      <c r="B4" s="12">
        <v>37.200000000000003</v>
      </c>
      <c r="C4" s="12">
        <v>30.5</v>
      </c>
      <c r="D4" s="4">
        <v>47.7</v>
      </c>
    </row>
    <row r="5" spans="1:4" x14ac:dyDescent="0.2">
      <c r="A5" s="3">
        <v>37.299999999999997</v>
      </c>
      <c r="B5" s="12">
        <v>33.4</v>
      </c>
      <c r="C5" s="12">
        <v>53.8</v>
      </c>
      <c r="D5" s="4">
        <v>41.9</v>
      </c>
    </row>
    <row r="6" spans="1:4" x14ac:dyDescent="0.2">
      <c r="A6" s="3">
        <v>51.8</v>
      </c>
      <c r="B6" s="12">
        <v>46.5</v>
      </c>
      <c r="C6" s="12">
        <v>48.1</v>
      </c>
      <c r="D6" s="4">
        <v>46.2</v>
      </c>
    </row>
    <row r="7" spans="1:4" x14ac:dyDescent="0.2">
      <c r="A7" s="3">
        <v>45.1</v>
      </c>
      <c r="B7" s="12">
        <v>43.7</v>
      </c>
      <c r="C7" s="12">
        <v>41.8</v>
      </c>
      <c r="D7" s="4">
        <v>48.8</v>
      </c>
    </row>
    <row r="8" spans="1:4" x14ac:dyDescent="0.2">
      <c r="A8" s="3">
        <v>49.4</v>
      </c>
      <c r="B8" s="12">
        <v>41.3</v>
      </c>
      <c r="C8" s="12">
        <v>25.2</v>
      </c>
      <c r="D8" s="4">
        <v>40.799999999999997</v>
      </c>
    </row>
    <row r="9" spans="1:4" x14ac:dyDescent="0.2">
      <c r="A9" s="3">
        <v>35.700000000000003</v>
      </c>
      <c r="B9" s="12">
        <v>42.5</v>
      </c>
      <c r="C9" s="12">
        <v>43.5</v>
      </c>
      <c r="D9" s="4">
        <v>41.3</v>
      </c>
    </row>
    <row r="10" spans="1:4" x14ac:dyDescent="0.2">
      <c r="A10" s="3">
        <v>36.700000000000003</v>
      </c>
      <c r="B10" s="12">
        <v>34.799999999999997</v>
      </c>
      <c r="C10" s="12">
        <v>37.799999999999997</v>
      </c>
      <c r="D10" s="4">
        <v>38</v>
      </c>
    </row>
    <row r="11" spans="1:4" x14ac:dyDescent="0.2">
      <c r="A11" s="3">
        <v>18.899999999999999</v>
      </c>
      <c r="B11" s="12">
        <v>39.200000000000003</v>
      </c>
      <c r="C11" s="12"/>
      <c r="D11" s="4"/>
    </row>
    <row r="12" spans="1:4" ht="17" thickBot="1" x14ac:dyDescent="0.25">
      <c r="A12" s="5"/>
      <c r="B12" s="13">
        <v>33.200000000000003</v>
      </c>
      <c r="C12" s="13"/>
      <c r="D12" s="6"/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7D14B-2342-7D44-930A-194655D8939A}">
  <dimension ref="A1:D12"/>
  <sheetViews>
    <sheetView workbookViewId="0">
      <selection sqref="A1:D12"/>
    </sheetView>
  </sheetViews>
  <sheetFormatPr baseColWidth="10" defaultColWidth="11.1640625" defaultRowHeight="16" x14ac:dyDescent="0.2"/>
  <sheetData>
    <row r="1" spans="1:4" x14ac:dyDescent="0.2">
      <c r="A1" s="1" t="s">
        <v>144</v>
      </c>
      <c r="B1" s="31" t="s">
        <v>144</v>
      </c>
      <c r="C1" s="31" t="s">
        <v>145</v>
      </c>
      <c r="D1" s="2" t="s">
        <v>145</v>
      </c>
    </row>
    <row r="2" spans="1:4" x14ac:dyDescent="0.2">
      <c r="A2" s="155" t="s">
        <v>147</v>
      </c>
      <c r="B2" s="156" t="s">
        <v>148</v>
      </c>
      <c r="C2" s="156" t="s">
        <v>147</v>
      </c>
      <c r="D2" s="157" t="s">
        <v>148</v>
      </c>
    </row>
    <row r="3" spans="1:4" x14ac:dyDescent="0.2">
      <c r="A3" s="3">
        <v>13.7</v>
      </c>
      <c r="B3" s="12">
        <v>26.5</v>
      </c>
      <c r="C3" s="12">
        <v>18.8</v>
      </c>
      <c r="D3" s="4">
        <v>18.8</v>
      </c>
    </row>
    <row r="4" spans="1:4" x14ac:dyDescent="0.2">
      <c r="A4" s="3">
        <v>13.4</v>
      </c>
      <c r="B4" s="12">
        <v>12.7</v>
      </c>
      <c r="C4" s="12">
        <v>17.7</v>
      </c>
      <c r="D4" s="4">
        <v>8</v>
      </c>
    </row>
    <row r="5" spans="1:4" x14ac:dyDescent="0.2">
      <c r="A5" s="3">
        <v>19</v>
      </c>
      <c r="B5" s="12">
        <v>15.8</v>
      </c>
      <c r="C5" s="12">
        <v>20.3</v>
      </c>
      <c r="D5" s="4">
        <v>22.9</v>
      </c>
    </row>
    <row r="6" spans="1:4" x14ac:dyDescent="0.2">
      <c r="A6" s="3">
        <v>23.1</v>
      </c>
      <c r="B6" s="12">
        <v>27.4</v>
      </c>
      <c r="C6" s="12">
        <v>19.100000000000001</v>
      </c>
      <c r="D6" s="4">
        <v>20.9</v>
      </c>
    </row>
    <row r="7" spans="1:4" x14ac:dyDescent="0.2">
      <c r="A7" s="3">
        <v>21.7</v>
      </c>
      <c r="B7" s="12">
        <v>32.4</v>
      </c>
      <c r="C7" s="12">
        <v>16.600000000000001</v>
      </c>
      <c r="D7" s="4">
        <v>24.5</v>
      </c>
    </row>
    <row r="8" spans="1:4" x14ac:dyDescent="0.2">
      <c r="A8" s="3">
        <v>15</v>
      </c>
      <c r="B8" s="12">
        <v>21.1</v>
      </c>
      <c r="C8" s="12">
        <v>34.6</v>
      </c>
      <c r="D8" s="4">
        <v>28.6</v>
      </c>
    </row>
    <row r="9" spans="1:4" x14ac:dyDescent="0.2">
      <c r="A9" s="3">
        <v>21.4</v>
      </c>
      <c r="B9" s="12">
        <v>9.85</v>
      </c>
      <c r="C9" s="12">
        <v>23.8</v>
      </c>
      <c r="D9" s="4">
        <v>24.6</v>
      </c>
    </row>
    <row r="10" spans="1:4" x14ac:dyDescent="0.2">
      <c r="A10" s="3">
        <v>22</v>
      </c>
      <c r="B10" s="12">
        <v>21.5</v>
      </c>
      <c r="C10" s="12">
        <v>18.899999999999999</v>
      </c>
      <c r="D10" s="4">
        <v>30.1</v>
      </c>
    </row>
    <row r="11" spans="1:4" x14ac:dyDescent="0.2">
      <c r="A11" s="3">
        <v>5.7</v>
      </c>
      <c r="B11" s="12">
        <v>26.7</v>
      </c>
      <c r="C11" s="12"/>
      <c r="D11" s="4"/>
    </row>
    <row r="12" spans="1:4" ht="17" thickBot="1" x14ac:dyDescent="0.25">
      <c r="A12" s="5"/>
      <c r="B12" s="13">
        <v>19.5</v>
      </c>
      <c r="C12" s="13"/>
      <c r="D12" s="6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9D0A6-C7BF-144E-AB1F-4C534178C546}">
  <dimension ref="A1:D12"/>
  <sheetViews>
    <sheetView workbookViewId="0">
      <selection sqref="A1:D12"/>
    </sheetView>
  </sheetViews>
  <sheetFormatPr baseColWidth="10" defaultColWidth="11.1640625" defaultRowHeight="16" x14ac:dyDescent="0.2"/>
  <sheetData>
    <row r="1" spans="1:4" x14ac:dyDescent="0.2">
      <c r="A1" s="1" t="s">
        <v>144</v>
      </c>
      <c r="B1" s="31" t="s">
        <v>144</v>
      </c>
      <c r="C1" s="31" t="s">
        <v>145</v>
      </c>
      <c r="D1" s="2" t="s">
        <v>145</v>
      </c>
    </row>
    <row r="2" spans="1:4" x14ac:dyDescent="0.2">
      <c r="A2" s="155" t="s">
        <v>147</v>
      </c>
      <c r="B2" s="156" t="s">
        <v>148</v>
      </c>
      <c r="C2" s="156" t="s">
        <v>147</v>
      </c>
      <c r="D2" s="157" t="s">
        <v>148</v>
      </c>
    </row>
    <row r="3" spans="1:4" x14ac:dyDescent="0.2">
      <c r="A3" s="3">
        <v>36.799999999999997</v>
      </c>
      <c r="B3" s="12">
        <v>24.6</v>
      </c>
      <c r="C3" s="12">
        <v>34</v>
      </c>
      <c r="D3" s="4">
        <v>30.5</v>
      </c>
    </row>
    <row r="4" spans="1:4" x14ac:dyDescent="0.2">
      <c r="A4" s="3">
        <v>34.4</v>
      </c>
      <c r="B4" s="12">
        <v>27</v>
      </c>
      <c r="C4" s="12">
        <v>25.7</v>
      </c>
      <c r="D4" s="4">
        <v>26.2</v>
      </c>
    </row>
    <row r="5" spans="1:4" x14ac:dyDescent="0.2">
      <c r="A5" s="3">
        <v>38.9</v>
      </c>
      <c r="B5" s="12">
        <v>32.6</v>
      </c>
      <c r="C5" s="12">
        <v>23.9</v>
      </c>
      <c r="D5" s="4">
        <v>32.799999999999997</v>
      </c>
    </row>
    <row r="6" spans="1:4" x14ac:dyDescent="0.2">
      <c r="A6" s="3">
        <v>24.6</v>
      </c>
      <c r="B6" s="12">
        <v>29.2</v>
      </c>
      <c r="C6" s="12">
        <v>38.5</v>
      </c>
      <c r="D6" s="4">
        <v>31.3</v>
      </c>
    </row>
    <row r="7" spans="1:4" x14ac:dyDescent="0.2">
      <c r="A7" s="3">
        <v>23</v>
      </c>
      <c r="B7" s="12">
        <v>26.3</v>
      </c>
      <c r="C7" s="12">
        <v>30.5</v>
      </c>
      <c r="D7" s="4">
        <v>30.8</v>
      </c>
    </row>
    <row r="8" spans="1:4" x14ac:dyDescent="0.2">
      <c r="A8" s="3">
        <v>22.1</v>
      </c>
      <c r="B8" s="12">
        <v>31.4</v>
      </c>
      <c r="C8" s="12">
        <v>26.5</v>
      </c>
      <c r="D8" s="4">
        <v>39.799999999999997</v>
      </c>
    </row>
    <row r="9" spans="1:4" x14ac:dyDescent="0.2">
      <c r="A9" s="3">
        <v>32</v>
      </c>
      <c r="B9" s="12">
        <v>19.7</v>
      </c>
      <c r="C9" s="12">
        <v>41.7</v>
      </c>
      <c r="D9" s="4">
        <v>46.5</v>
      </c>
    </row>
    <row r="10" spans="1:4" x14ac:dyDescent="0.2">
      <c r="A10" s="3">
        <v>32.299999999999997</v>
      </c>
      <c r="B10" s="12">
        <v>38.1</v>
      </c>
      <c r="C10" s="12">
        <v>35.1</v>
      </c>
      <c r="D10" s="4">
        <v>41.2</v>
      </c>
    </row>
    <row r="11" spans="1:4" x14ac:dyDescent="0.2">
      <c r="A11" s="3">
        <v>30.1</v>
      </c>
      <c r="B11" s="12">
        <v>28.2</v>
      </c>
      <c r="C11" s="12"/>
      <c r="D11" s="4"/>
    </row>
    <row r="12" spans="1:4" ht="17" thickBot="1" x14ac:dyDescent="0.25">
      <c r="A12" s="5"/>
      <c r="B12" s="13">
        <v>32</v>
      </c>
      <c r="C12" s="13"/>
      <c r="D12" s="6"/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274C5-10AB-AD44-81AD-6D19F321BFBA}">
  <dimension ref="A1:D11"/>
  <sheetViews>
    <sheetView workbookViewId="0">
      <selection sqref="A1:D11"/>
    </sheetView>
  </sheetViews>
  <sheetFormatPr baseColWidth="10" defaultColWidth="11.1640625" defaultRowHeight="16" x14ac:dyDescent="0.2"/>
  <sheetData>
    <row r="1" spans="1:4" x14ac:dyDescent="0.2">
      <c r="A1" s="1" t="s">
        <v>144</v>
      </c>
      <c r="B1" s="31" t="s">
        <v>144</v>
      </c>
      <c r="C1" s="31" t="s">
        <v>145</v>
      </c>
      <c r="D1" s="2" t="s">
        <v>145</v>
      </c>
    </row>
    <row r="2" spans="1:4" x14ac:dyDescent="0.2">
      <c r="A2" s="155" t="s">
        <v>147</v>
      </c>
      <c r="B2" s="156" t="s">
        <v>148</v>
      </c>
      <c r="C2" s="156" t="s">
        <v>147</v>
      </c>
      <c r="D2" s="157" t="s">
        <v>148</v>
      </c>
    </row>
    <row r="3" spans="1:4" x14ac:dyDescent="0.2">
      <c r="A3" s="27">
        <v>173</v>
      </c>
      <c r="B3" s="39">
        <v>108</v>
      </c>
      <c r="C3" s="39">
        <v>150</v>
      </c>
      <c r="D3" s="28">
        <v>6.97</v>
      </c>
    </row>
    <row r="4" spans="1:4" x14ac:dyDescent="0.2">
      <c r="A4" s="27">
        <v>52.7</v>
      </c>
      <c r="B4" s="39">
        <v>96.5</v>
      </c>
      <c r="C4" s="39">
        <v>95.5</v>
      </c>
      <c r="D4" s="28">
        <v>149</v>
      </c>
    </row>
    <row r="5" spans="1:4" x14ac:dyDescent="0.2">
      <c r="A5" s="27">
        <v>68.8</v>
      </c>
      <c r="B5" s="39">
        <v>52.4</v>
      </c>
      <c r="C5" s="39">
        <v>65.8</v>
      </c>
      <c r="D5" s="28">
        <v>90</v>
      </c>
    </row>
    <row r="6" spans="1:4" x14ac:dyDescent="0.2">
      <c r="A6" s="27">
        <v>96.6</v>
      </c>
      <c r="B6" s="39">
        <v>52.9</v>
      </c>
      <c r="C6" s="39">
        <v>82.4</v>
      </c>
      <c r="D6" s="28">
        <v>89</v>
      </c>
    </row>
    <row r="7" spans="1:4" x14ac:dyDescent="0.2">
      <c r="A7" s="27">
        <v>101</v>
      </c>
      <c r="B7" s="39">
        <v>36.1</v>
      </c>
      <c r="C7" s="39">
        <v>100</v>
      </c>
      <c r="D7" s="28">
        <v>75.400000000000006</v>
      </c>
    </row>
    <row r="8" spans="1:4" x14ac:dyDescent="0.2">
      <c r="A8" s="27">
        <v>78.8</v>
      </c>
      <c r="B8" s="39">
        <v>112</v>
      </c>
      <c r="C8" s="39">
        <v>93.4</v>
      </c>
      <c r="D8" s="28">
        <v>93</v>
      </c>
    </row>
    <row r="9" spans="1:4" x14ac:dyDescent="0.2">
      <c r="A9" s="27">
        <v>86.6</v>
      </c>
      <c r="B9" s="39">
        <v>74.8</v>
      </c>
      <c r="C9" s="39">
        <v>94.7</v>
      </c>
      <c r="D9" s="28">
        <v>93.3</v>
      </c>
    </row>
    <row r="10" spans="1:4" x14ac:dyDescent="0.2">
      <c r="A10" s="27">
        <v>80.599999999999994</v>
      </c>
      <c r="B10" s="39">
        <v>68.8</v>
      </c>
      <c r="C10" s="160"/>
      <c r="D10" s="215"/>
    </row>
    <row r="11" spans="1:4" ht="17" thickBot="1" x14ac:dyDescent="0.25">
      <c r="A11" s="29">
        <v>143</v>
      </c>
      <c r="B11" s="40">
        <v>70.3</v>
      </c>
      <c r="C11" s="40"/>
      <c r="D11" s="30"/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30DEE-91FB-1F44-9CF5-C8449BFC9D52}">
  <dimension ref="A1:D11"/>
  <sheetViews>
    <sheetView workbookViewId="0">
      <selection sqref="A1:D11"/>
    </sheetView>
  </sheetViews>
  <sheetFormatPr baseColWidth="10" defaultColWidth="11.1640625" defaultRowHeight="16" x14ac:dyDescent="0.2"/>
  <sheetData>
    <row r="1" spans="1:4" x14ac:dyDescent="0.2">
      <c r="A1" s="1" t="s">
        <v>144</v>
      </c>
      <c r="B1" s="31" t="s">
        <v>144</v>
      </c>
      <c r="C1" s="31" t="s">
        <v>145</v>
      </c>
      <c r="D1" s="2" t="s">
        <v>145</v>
      </c>
    </row>
    <row r="2" spans="1:4" x14ac:dyDescent="0.2">
      <c r="A2" s="155" t="s">
        <v>147</v>
      </c>
      <c r="B2" s="156" t="s">
        <v>148</v>
      </c>
      <c r="C2" s="156" t="s">
        <v>147</v>
      </c>
      <c r="D2" s="157" t="s">
        <v>148</v>
      </c>
    </row>
    <row r="3" spans="1:4" x14ac:dyDescent="0.2">
      <c r="A3" s="3">
        <v>122</v>
      </c>
      <c r="B3" s="12">
        <v>85.6</v>
      </c>
      <c r="C3" s="12">
        <v>71.5</v>
      </c>
      <c r="D3" s="4">
        <v>17.5</v>
      </c>
    </row>
    <row r="4" spans="1:4" x14ac:dyDescent="0.2">
      <c r="A4" s="3">
        <v>60.5</v>
      </c>
      <c r="B4" s="12">
        <v>80.900000000000006</v>
      </c>
      <c r="C4" s="12">
        <v>61.8</v>
      </c>
      <c r="D4" s="4">
        <v>96.9</v>
      </c>
    </row>
    <row r="5" spans="1:4" x14ac:dyDescent="0.2">
      <c r="A5" s="3">
        <v>60</v>
      </c>
      <c r="B5" s="12">
        <v>38.1</v>
      </c>
      <c r="C5" s="12">
        <v>46.3</v>
      </c>
      <c r="D5" s="4">
        <v>71.099999999999994</v>
      </c>
    </row>
    <row r="6" spans="1:4" x14ac:dyDescent="0.2">
      <c r="A6" s="3">
        <v>71.2</v>
      </c>
      <c r="B6" s="12">
        <v>34.799999999999997</v>
      </c>
      <c r="C6" s="12">
        <v>78.400000000000006</v>
      </c>
      <c r="D6" s="4">
        <v>73.3</v>
      </c>
    </row>
    <row r="7" spans="1:4" x14ac:dyDescent="0.2">
      <c r="A7" s="3">
        <v>67.099999999999994</v>
      </c>
      <c r="B7" s="12">
        <v>45.5</v>
      </c>
      <c r="C7" s="12">
        <v>78.7</v>
      </c>
      <c r="D7" s="4">
        <v>84.5</v>
      </c>
    </row>
    <row r="8" spans="1:4" x14ac:dyDescent="0.2">
      <c r="A8" s="3">
        <v>41.9</v>
      </c>
      <c r="B8" s="12">
        <v>81.599999999999994</v>
      </c>
      <c r="C8" s="12">
        <v>79.400000000000006</v>
      </c>
      <c r="D8" s="4">
        <v>101</v>
      </c>
    </row>
    <row r="9" spans="1:4" x14ac:dyDescent="0.2">
      <c r="A9" s="3">
        <v>77.5</v>
      </c>
      <c r="B9" s="12">
        <v>75</v>
      </c>
      <c r="C9" s="12">
        <v>103</v>
      </c>
      <c r="D9" s="4">
        <v>101</v>
      </c>
    </row>
    <row r="10" spans="1:4" x14ac:dyDescent="0.2">
      <c r="A10" s="3">
        <v>75.5</v>
      </c>
      <c r="B10" s="12">
        <v>79.7</v>
      </c>
      <c r="C10" s="216"/>
      <c r="D10" s="217"/>
    </row>
    <row r="11" spans="1:4" ht="17" thickBot="1" x14ac:dyDescent="0.25">
      <c r="A11" s="5">
        <v>99.6</v>
      </c>
      <c r="B11" s="13">
        <v>88.9</v>
      </c>
      <c r="C11" s="13"/>
      <c r="D11" s="6"/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50A30-9F78-1640-9EF6-F129DA5F02CA}">
  <dimension ref="A1:D11"/>
  <sheetViews>
    <sheetView workbookViewId="0">
      <selection sqref="A1:D11"/>
    </sheetView>
  </sheetViews>
  <sheetFormatPr baseColWidth="10" defaultColWidth="11.1640625" defaultRowHeight="16" x14ac:dyDescent="0.2"/>
  <sheetData>
    <row r="1" spans="1:4" x14ac:dyDescent="0.2">
      <c r="A1" s="1" t="s">
        <v>144</v>
      </c>
      <c r="B1" s="31" t="s">
        <v>144</v>
      </c>
      <c r="C1" s="31" t="s">
        <v>145</v>
      </c>
      <c r="D1" s="2" t="s">
        <v>145</v>
      </c>
    </row>
    <row r="2" spans="1:4" x14ac:dyDescent="0.2">
      <c r="A2" s="155" t="s">
        <v>147</v>
      </c>
      <c r="B2" s="156" t="s">
        <v>148</v>
      </c>
      <c r="C2" s="156" t="s">
        <v>147</v>
      </c>
      <c r="D2" s="157" t="s">
        <v>148</v>
      </c>
    </row>
    <row r="3" spans="1:4" x14ac:dyDescent="0.2">
      <c r="A3" s="3">
        <v>167</v>
      </c>
      <c r="B3" s="12">
        <v>104</v>
      </c>
      <c r="C3" s="12">
        <v>168</v>
      </c>
      <c r="D3" s="4">
        <v>10.1</v>
      </c>
    </row>
    <row r="4" spans="1:4" x14ac:dyDescent="0.2">
      <c r="A4" s="3">
        <v>63.9</v>
      </c>
      <c r="B4" s="12">
        <v>95.3</v>
      </c>
      <c r="C4" s="12">
        <v>97.3</v>
      </c>
      <c r="D4" s="4">
        <v>138</v>
      </c>
    </row>
    <row r="5" spans="1:4" x14ac:dyDescent="0.2">
      <c r="A5" s="3">
        <v>78</v>
      </c>
      <c r="B5" s="12">
        <v>66.7</v>
      </c>
      <c r="C5" s="12">
        <v>82.4</v>
      </c>
      <c r="D5" s="4">
        <v>90.9</v>
      </c>
    </row>
    <row r="6" spans="1:4" x14ac:dyDescent="0.2">
      <c r="A6" s="3">
        <v>98.3</v>
      </c>
      <c r="B6" s="12">
        <v>65.900000000000006</v>
      </c>
      <c r="C6" s="12">
        <v>105</v>
      </c>
      <c r="D6" s="4">
        <v>88.3</v>
      </c>
    </row>
    <row r="7" spans="1:4" x14ac:dyDescent="0.2">
      <c r="A7" s="3">
        <v>104</v>
      </c>
      <c r="B7" s="12">
        <v>43.5</v>
      </c>
      <c r="C7" s="12">
        <v>97.2</v>
      </c>
      <c r="D7" s="4">
        <v>79.599999999999994</v>
      </c>
    </row>
    <row r="8" spans="1:4" x14ac:dyDescent="0.2">
      <c r="A8" s="3">
        <v>76.400000000000006</v>
      </c>
      <c r="B8" s="12">
        <v>108</v>
      </c>
      <c r="C8" s="12">
        <v>108</v>
      </c>
      <c r="D8" s="4">
        <v>97.9</v>
      </c>
    </row>
    <row r="9" spans="1:4" x14ac:dyDescent="0.2">
      <c r="A9" s="3">
        <v>100</v>
      </c>
      <c r="B9" s="12">
        <v>70.7</v>
      </c>
      <c r="C9" s="12">
        <v>102</v>
      </c>
      <c r="D9" s="4">
        <v>95.8</v>
      </c>
    </row>
    <row r="10" spans="1:4" x14ac:dyDescent="0.2">
      <c r="A10" s="3">
        <v>91.5</v>
      </c>
      <c r="B10" s="12">
        <v>77.400000000000006</v>
      </c>
      <c r="C10" s="160"/>
      <c r="D10" s="215"/>
    </row>
    <row r="11" spans="1:4" ht="17" thickBot="1" x14ac:dyDescent="0.25">
      <c r="A11" s="5">
        <v>141</v>
      </c>
      <c r="B11" s="13">
        <v>78.400000000000006</v>
      </c>
      <c r="C11" s="13"/>
      <c r="D11" s="6"/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9C198-8A00-2E4D-8AB5-FB30981E1869}">
  <dimension ref="A1:D11"/>
  <sheetViews>
    <sheetView workbookViewId="0">
      <selection sqref="A1:D11"/>
    </sheetView>
  </sheetViews>
  <sheetFormatPr baseColWidth="10" defaultColWidth="11.1640625" defaultRowHeight="16" x14ac:dyDescent="0.2"/>
  <sheetData>
    <row r="1" spans="1:4" x14ac:dyDescent="0.2">
      <c r="A1" s="1" t="s">
        <v>144</v>
      </c>
      <c r="B1" s="31" t="s">
        <v>144</v>
      </c>
      <c r="C1" s="31" t="s">
        <v>145</v>
      </c>
      <c r="D1" s="2" t="s">
        <v>145</v>
      </c>
    </row>
    <row r="2" spans="1:4" x14ac:dyDescent="0.2">
      <c r="A2" s="155" t="s">
        <v>147</v>
      </c>
      <c r="B2" s="156" t="s">
        <v>148</v>
      </c>
      <c r="C2" s="156" t="s">
        <v>147</v>
      </c>
      <c r="D2" s="157" t="s">
        <v>148</v>
      </c>
    </row>
    <row r="3" spans="1:4" x14ac:dyDescent="0.2">
      <c r="A3" s="3">
        <v>191</v>
      </c>
      <c r="B3" s="12">
        <v>114</v>
      </c>
      <c r="C3" s="12">
        <v>167</v>
      </c>
      <c r="D3" s="4">
        <v>0.34</v>
      </c>
    </row>
    <row r="4" spans="1:4" x14ac:dyDescent="0.2">
      <c r="A4" s="3">
        <v>43.7</v>
      </c>
      <c r="B4" s="12">
        <v>101</v>
      </c>
      <c r="C4" s="12">
        <v>105</v>
      </c>
      <c r="D4" s="4">
        <v>159</v>
      </c>
    </row>
    <row r="5" spans="1:4" x14ac:dyDescent="0.2">
      <c r="A5" s="3">
        <v>64.400000000000006</v>
      </c>
      <c r="B5" s="12">
        <v>52.1</v>
      </c>
      <c r="C5" s="12">
        <v>59.7</v>
      </c>
      <c r="D5" s="4">
        <v>98.5</v>
      </c>
    </row>
    <row r="6" spans="1:4" x14ac:dyDescent="0.2">
      <c r="A6" s="3">
        <v>107</v>
      </c>
      <c r="B6" s="12">
        <v>58</v>
      </c>
      <c r="C6" s="12">
        <v>69.099999999999994</v>
      </c>
      <c r="D6" s="4">
        <v>98.5</v>
      </c>
    </row>
    <row r="7" spans="1:4" x14ac:dyDescent="0.2">
      <c r="A7" s="3">
        <v>113</v>
      </c>
      <c r="B7" s="12">
        <v>26.3</v>
      </c>
      <c r="C7" s="12">
        <v>123</v>
      </c>
      <c r="D7" s="4">
        <v>61.4</v>
      </c>
    </row>
    <row r="8" spans="1:4" x14ac:dyDescent="0.2">
      <c r="A8" s="3">
        <v>88.2</v>
      </c>
      <c r="B8" s="12">
        <v>118</v>
      </c>
      <c r="C8" s="12">
        <v>81.3</v>
      </c>
      <c r="D8" s="4">
        <v>79.2</v>
      </c>
    </row>
    <row r="9" spans="1:4" x14ac:dyDescent="0.2">
      <c r="A9" s="3">
        <v>80.8</v>
      </c>
      <c r="B9" s="12">
        <v>79.099999999999994</v>
      </c>
      <c r="C9" s="12">
        <v>85.3</v>
      </c>
      <c r="D9" s="4">
        <v>82.1</v>
      </c>
    </row>
    <row r="10" spans="1:4" x14ac:dyDescent="0.2">
      <c r="A10" s="3">
        <v>73.2</v>
      </c>
      <c r="B10" s="12">
        <v>57.2</v>
      </c>
      <c r="C10" s="160"/>
      <c r="D10" s="215"/>
    </row>
    <row r="11" spans="1:4" ht="17" thickBot="1" x14ac:dyDescent="0.25">
      <c r="A11" s="5">
        <v>148</v>
      </c>
      <c r="B11" s="13">
        <v>57.5</v>
      </c>
      <c r="C11" s="13"/>
      <c r="D11" s="6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3DBFD-27CA-A849-B2D1-C8535BF069C4}">
  <dimension ref="A1:D12"/>
  <sheetViews>
    <sheetView workbookViewId="0">
      <selection sqref="A1:D12"/>
    </sheetView>
  </sheetViews>
  <sheetFormatPr baseColWidth="10" defaultColWidth="11.1640625" defaultRowHeight="16" x14ac:dyDescent="0.2"/>
  <sheetData>
    <row r="1" spans="1:4" x14ac:dyDescent="0.2">
      <c r="A1" s="1" t="s">
        <v>144</v>
      </c>
      <c r="B1" s="31" t="s">
        <v>144</v>
      </c>
      <c r="C1" s="31" t="s">
        <v>145</v>
      </c>
      <c r="D1" s="2" t="s">
        <v>145</v>
      </c>
    </row>
    <row r="2" spans="1:4" x14ac:dyDescent="0.2">
      <c r="A2" s="155" t="s">
        <v>147</v>
      </c>
      <c r="B2" s="156" t="s">
        <v>148</v>
      </c>
      <c r="C2" s="156" t="s">
        <v>147</v>
      </c>
      <c r="D2" s="157" t="s">
        <v>148</v>
      </c>
    </row>
    <row r="3" spans="1:4" x14ac:dyDescent="0.2">
      <c r="A3" s="3">
        <v>62.3</v>
      </c>
      <c r="B3" s="12">
        <v>62.2</v>
      </c>
      <c r="C3" s="12">
        <v>70.3</v>
      </c>
      <c r="D3" s="4">
        <v>65.3</v>
      </c>
    </row>
    <row r="4" spans="1:4" x14ac:dyDescent="0.2">
      <c r="A4" s="3">
        <v>52.9</v>
      </c>
      <c r="B4" s="12">
        <v>74.900000000000006</v>
      </c>
      <c r="C4" s="12">
        <v>59.3</v>
      </c>
      <c r="D4" s="4">
        <v>66.900000000000006</v>
      </c>
    </row>
    <row r="5" spans="1:4" x14ac:dyDescent="0.2">
      <c r="A5" s="3">
        <v>76.599999999999994</v>
      </c>
      <c r="B5" s="12">
        <v>75.099999999999994</v>
      </c>
      <c r="C5" s="12">
        <v>59.9</v>
      </c>
      <c r="D5" s="4">
        <v>76.3</v>
      </c>
    </row>
    <row r="6" spans="1:4" x14ac:dyDescent="0.2">
      <c r="A6" s="3">
        <v>49.9</v>
      </c>
      <c r="B6" s="12">
        <v>64.400000000000006</v>
      </c>
      <c r="C6" s="12">
        <v>45.3</v>
      </c>
      <c r="D6" s="4">
        <v>59.4</v>
      </c>
    </row>
    <row r="7" spans="1:4" x14ac:dyDescent="0.2">
      <c r="A7" s="3">
        <v>57.4</v>
      </c>
      <c r="B7" s="12">
        <v>77.2</v>
      </c>
      <c r="C7" s="12">
        <v>65.2</v>
      </c>
      <c r="D7" s="4">
        <v>58.7</v>
      </c>
    </row>
    <row r="8" spans="1:4" x14ac:dyDescent="0.2">
      <c r="A8" s="3">
        <v>73.5</v>
      </c>
      <c r="B8" s="12">
        <v>57.6</v>
      </c>
      <c r="C8" s="12">
        <v>65.5</v>
      </c>
      <c r="D8" s="4">
        <v>58</v>
      </c>
    </row>
    <row r="9" spans="1:4" x14ac:dyDescent="0.2">
      <c r="A9" s="3">
        <v>65.599999999999994</v>
      </c>
      <c r="B9" s="12">
        <v>61.4</v>
      </c>
      <c r="C9" s="12">
        <v>79.8</v>
      </c>
      <c r="D9" s="4">
        <v>69.3</v>
      </c>
    </row>
    <row r="10" spans="1:4" x14ac:dyDescent="0.2">
      <c r="A10" s="3">
        <v>76.900000000000006</v>
      </c>
      <c r="B10" s="12">
        <v>77.099999999999994</v>
      </c>
      <c r="C10" s="12">
        <v>75.2</v>
      </c>
      <c r="D10" s="4">
        <v>65.099999999999994</v>
      </c>
    </row>
    <row r="11" spans="1:4" x14ac:dyDescent="0.2">
      <c r="A11" s="3">
        <v>70.7</v>
      </c>
      <c r="B11" s="12">
        <v>77.2</v>
      </c>
      <c r="C11" s="12"/>
      <c r="D11" s="4"/>
    </row>
    <row r="12" spans="1:4" ht="17" thickBot="1" x14ac:dyDescent="0.25">
      <c r="A12" s="5"/>
      <c r="B12" s="13">
        <v>75.8</v>
      </c>
      <c r="C12" s="13"/>
      <c r="D12" s="6"/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CAEDE-1AD5-9E41-8732-F987A30C4C82}">
  <dimension ref="A1:D12"/>
  <sheetViews>
    <sheetView workbookViewId="0">
      <selection sqref="A1:D12"/>
    </sheetView>
  </sheetViews>
  <sheetFormatPr baseColWidth="10" defaultColWidth="11.1640625" defaultRowHeight="16" x14ac:dyDescent="0.2"/>
  <sheetData>
    <row r="1" spans="1:4" x14ac:dyDescent="0.2">
      <c r="A1" s="1" t="s">
        <v>144</v>
      </c>
      <c r="B1" s="31" t="s">
        <v>144</v>
      </c>
      <c r="C1" s="31" t="s">
        <v>145</v>
      </c>
      <c r="D1" s="2" t="s">
        <v>145</v>
      </c>
    </row>
    <row r="2" spans="1:4" x14ac:dyDescent="0.2">
      <c r="A2" s="155" t="s">
        <v>147</v>
      </c>
      <c r="B2" s="156" t="s">
        <v>148</v>
      </c>
      <c r="C2" s="156" t="s">
        <v>147</v>
      </c>
      <c r="D2" s="157" t="s">
        <v>148</v>
      </c>
    </row>
    <row r="3" spans="1:4" x14ac:dyDescent="0.2">
      <c r="A3" s="3">
        <v>9.89</v>
      </c>
      <c r="B3" s="12">
        <v>4.1399999999999997</v>
      </c>
      <c r="C3" s="12">
        <v>3.08</v>
      </c>
      <c r="D3" s="4">
        <v>12.8</v>
      </c>
    </row>
    <row r="4" spans="1:4" x14ac:dyDescent="0.2">
      <c r="A4" s="3">
        <v>6.51</v>
      </c>
      <c r="B4" s="12">
        <v>7.62</v>
      </c>
      <c r="C4" s="12">
        <v>16.7</v>
      </c>
      <c r="D4" s="4">
        <v>1.71</v>
      </c>
    </row>
    <row r="5" spans="1:4" x14ac:dyDescent="0.2">
      <c r="A5" s="3">
        <v>4.67</v>
      </c>
      <c r="B5" s="12">
        <v>6.63</v>
      </c>
      <c r="C5" s="12">
        <v>7.42</v>
      </c>
      <c r="D5" s="4">
        <v>6.46</v>
      </c>
    </row>
    <row r="6" spans="1:4" x14ac:dyDescent="0.2">
      <c r="A6" s="3">
        <v>3.44</v>
      </c>
      <c r="B6" s="12">
        <v>5.27</v>
      </c>
      <c r="C6" s="12">
        <v>11.5</v>
      </c>
      <c r="D6" s="4">
        <v>6.77</v>
      </c>
    </row>
    <row r="7" spans="1:4" x14ac:dyDescent="0.2">
      <c r="A7" s="3">
        <v>3.75</v>
      </c>
      <c r="B7" s="12">
        <v>3.17</v>
      </c>
      <c r="C7" s="12">
        <v>13.2</v>
      </c>
      <c r="D7" s="4">
        <v>14.4</v>
      </c>
    </row>
    <row r="8" spans="1:4" x14ac:dyDescent="0.2">
      <c r="A8" s="3">
        <v>4.03</v>
      </c>
      <c r="B8" s="12">
        <v>7.37</v>
      </c>
      <c r="C8" s="12">
        <v>1.71</v>
      </c>
      <c r="D8" s="4">
        <v>6.41</v>
      </c>
    </row>
    <row r="9" spans="1:4" x14ac:dyDescent="0.2">
      <c r="A9" s="3">
        <v>12</v>
      </c>
      <c r="B9" s="12">
        <v>3.54</v>
      </c>
      <c r="C9" s="12">
        <v>6.89</v>
      </c>
      <c r="D9" s="4">
        <v>3.82</v>
      </c>
    </row>
    <row r="10" spans="1:4" x14ac:dyDescent="0.2">
      <c r="A10" s="3">
        <v>4.05</v>
      </c>
      <c r="B10" s="12">
        <v>5.31</v>
      </c>
      <c r="C10" s="12">
        <v>5.54</v>
      </c>
      <c r="D10" s="4">
        <v>5.0599999999999996</v>
      </c>
    </row>
    <row r="11" spans="1:4" x14ac:dyDescent="0.2">
      <c r="A11" s="3">
        <v>2.71</v>
      </c>
      <c r="B11" s="12">
        <v>4.8899999999999997</v>
      </c>
      <c r="C11" s="12"/>
      <c r="D11" s="4"/>
    </row>
    <row r="12" spans="1:4" ht="17" thickBot="1" x14ac:dyDescent="0.25">
      <c r="A12" s="5"/>
      <c r="B12" s="13">
        <v>3.13</v>
      </c>
      <c r="C12" s="13"/>
      <c r="D12" s="6"/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00586-AC49-5447-B305-06D30A4B8405}">
  <dimension ref="A1:D12"/>
  <sheetViews>
    <sheetView workbookViewId="0">
      <selection activeCell="J18" sqref="J18"/>
    </sheetView>
  </sheetViews>
  <sheetFormatPr baseColWidth="10" defaultColWidth="11.1640625" defaultRowHeight="16" x14ac:dyDescent="0.2"/>
  <sheetData>
    <row r="1" spans="1:4" x14ac:dyDescent="0.2">
      <c r="A1" s="1" t="s">
        <v>144</v>
      </c>
      <c r="B1" s="31" t="s">
        <v>144</v>
      </c>
      <c r="C1" s="31" t="s">
        <v>145</v>
      </c>
      <c r="D1" s="2" t="s">
        <v>145</v>
      </c>
    </row>
    <row r="2" spans="1:4" x14ac:dyDescent="0.2">
      <c r="A2" s="155" t="s">
        <v>147</v>
      </c>
      <c r="B2" s="156" t="s">
        <v>148</v>
      </c>
      <c r="C2" s="156" t="s">
        <v>147</v>
      </c>
      <c r="D2" s="157" t="s">
        <v>148</v>
      </c>
    </row>
    <row r="3" spans="1:4" x14ac:dyDescent="0.2">
      <c r="A3" s="3">
        <v>9.2100000000000009</v>
      </c>
      <c r="B3" s="12">
        <v>6.36</v>
      </c>
      <c r="C3" s="12">
        <v>6.6</v>
      </c>
      <c r="D3" s="4">
        <v>15</v>
      </c>
    </row>
    <row r="4" spans="1:4" x14ac:dyDescent="0.2">
      <c r="A4" s="3">
        <v>5.71</v>
      </c>
      <c r="B4" s="12">
        <v>10.8</v>
      </c>
      <c r="C4" s="12">
        <v>9.83</v>
      </c>
      <c r="D4" s="4">
        <v>5.07</v>
      </c>
    </row>
    <row r="5" spans="1:4" x14ac:dyDescent="0.2">
      <c r="A5" s="3">
        <v>6.86</v>
      </c>
      <c r="B5" s="12">
        <v>12.5</v>
      </c>
      <c r="C5" s="12">
        <v>8.67</v>
      </c>
      <c r="D5" s="4">
        <v>9.08</v>
      </c>
    </row>
    <row r="6" spans="1:4" x14ac:dyDescent="0.2">
      <c r="A6" s="3">
        <v>6.16</v>
      </c>
      <c r="B6" s="12">
        <v>9.36</v>
      </c>
      <c r="C6" s="12">
        <v>9.4499999999999993</v>
      </c>
      <c r="D6" s="4">
        <v>9.32</v>
      </c>
    </row>
    <row r="7" spans="1:4" x14ac:dyDescent="0.2">
      <c r="A7" s="3">
        <v>7.77</v>
      </c>
      <c r="B7" s="12">
        <v>8.64</v>
      </c>
      <c r="C7" s="12">
        <v>8.69</v>
      </c>
      <c r="D7" s="4">
        <v>17.5</v>
      </c>
    </row>
    <row r="8" spans="1:4" x14ac:dyDescent="0.2">
      <c r="A8" s="3">
        <v>5.0199999999999996</v>
      </c>
      <c r="B8" s="12">
        <v>11.5</v>
      </c>
      <c r="C8" s="12">
        <v>8.73</v>
      </c>
      <c r="D8" s="4">
        <v>9.33</v>
      </c>
    </row>
    <row r="9" spans="1:4" x14ac:dyDescent="0.2">
      <c r="A9" s="3">
        <v>23.9</v>
      </c>
      <c r="B9" s="12">
        <v>7.33</v>
      </c>
      <c r="C9" s="12">
        <v>12.3</v>
      </c>
      <c r="D9" s="4">
        <v>6.81</v>
      </c>
    </row>
    <row r="10" spans="1:4" x14ac:dyDescent="0.2">
      <c r="A10" s="3">
        <v>8.07</v>
      </c>
      <c r="B10" s="12">
        <v>11</v>
      </c>
      <c r="C10" s="12">
        <v>12.7</v>
      </c>
      <c r="D10" s="4">
        <v>12.6</v>
      </c>
    </row>
    <row r="11" spans="1:4" x14ac:dyDescent="0.2">
      <c r="A11" s="3">
        <v>9.44</v>
      </c>
      <c r="B11" s="12">
        <v>10.6</v>
      </c>
      <c r="C11" s="12"/>
      <c r="D11" s="4"/>
    </row>
    <row r="12" spans="1:4" ht="17" thickBot="1" x14ac:dyDescent="0.25">
      <c r="A12" s="5"/>
      <c r="B12" s="13">
        <v>10.199999999999999</v>
      </c>
      <c r="C12" s="13"/>
      <c r="D12" s="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E904D3-4FB2-0246-BBD8-C5677B7CC9C2}">
  <dimension ref="A1:D9"/>
  <sheetViews>
    <sheetView workbookViewId="0">
      <selection activeCell="D20" sqref="D20"/>
    </sheetView>
  </sheetViews>
  <sheetFormatPr baseColWidth="10" defaultColWidth="11.1640625" defaultRowHeight="16" x14ac:dyDescent="0.2"/>
  <cols>
    <col min="1" max="1" width="5" bestFit="1" customWidth="1"/>
    <col min="2" max="2" width="34.1640625" bestFit="1" customWidth="1"/>
    <col min="3" max="4" width="44.5" bestFit="1" customWidth="1"/>
  </cols>
  <sheetData>
    <row r="1" spans="1:4" x14ac:dyDescent="0.2">
      <c r="A1" s="25" t="s">
        <v>10</v>
      </c>
      <c r="B1" s="38" t="s">
        <v>14</v>
      </c>
      <c r="C1" s="38" t="s">
        <v>15</v>
      </c>
      <c r="D1" s="26" t="s">
        <v>16</v>
      </c>
    </row>
    <row r="2" spans="1:4" x14ac:dyDescent="0.2">
      <c r="A2" s="27">
        <v>8</v>
      </c>
      <c r="B2" s="39">
        <v>67</v>
      </c>
      <c r="C2" s="39">
        <v>67</v>
      </c>
      <c r="D2" s="28">
        <v>67</v>
      </c>
    </row>
    <row r="3" spans="1:4" x14ac:dyDescent="0.2">
      <c r="A3" s="27">
        <v>10</v>
      </c>
      <c r="B3" s="39">
        <v>70</v>
      </c>
      <c r="C3" s="39">
        <v>70</v>
      </c>
      <c r="D3" s="28">
        <v>60</v>
      </c>
    </row>
    <row r="4" spans="1:4" x14ac:dyDescent="0.2">
      <c r="A4" s="27">
        <v>12</v>
      </c>
      <c r="B4" s="39">
        <v>52</v>
      </c>
      <c r="C4" s="39">
        <v>52</v>
      </c>
      <c r="D4" s="28">
        <v>45</v>
      </c>
    </row>
    <row r="5" spans="1:4" x14ac:dyDescent="0.2">
      <c r="A5" s="27">
        <v>14</v>
      </c>
      <c r="B5" s="39">
        <v>84</v>
      </c>
      <c r="C5" s="39">
        <v>84</v>
      </c>
      <c r="D5" s="28">
        <v>59</v>
      </c>
    </row>
    <row r="6" spans="1:4" x14ac:dyDescent="0.2">
      <c r="A6" s="27">
        <v>16</v>
      </c>
      <c r="B6" s="39">
        <v>287</v>
      </c>
      <c r="C6" s="39">
        <v>287</v>
      </c>
      <c r="D6" s="28">
        <v>97</v>
      </c>
    </row>
    <row r="7" spans="1:4" x14ac:dyDescent="0.2">
      <c r="A7" s="27">
        <v>18</v>
      </c>
      <c r="B7" s="39">
        <v>1061</v>
      </c>
      <c r="C7" s="39">
        <v>636</v>
      </c>
      <c r="D7" s="28">
        <v>263</v>
      </c>
    </row>
    <row r="8" spans="1:4" ht="17" thickBot="1" x14ac:dyDescent="0.25">
      <c r="A8" s="29">
        <v>20</v>
      </c>
      <c r="B8" s="40">
        <v>1876</v>
      </c>
      <c r="C8" s="40">
        <v>1004</v>
      </c>
      <c r="D8" s="30">
        <v>573</v>
      </c>
    </row>
    <row r="9" spans="1:4" x14ac:dyDescent="0.2">
      <c r="A9" s="41"/>
      <c r="B9" s="42"/>
      <c r="C9" s="42"/>
      <c r="D9" s="42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9B33C-A150-9443-BA4F-9334E9B804FB}">
  <dimension ref="A1:N54"/>
  <sheetViews>
    <sheetView workbookViewId="0">
      <selection sqref="A1:XFD1048576"/>
    </sheetView>
  </sheetViews>
  <sheetFormatPr baseColWidth="10" defaultColWidth="11.1640625" defaultRowHeight="16" x14ac:dyDescent="0.2"/>
  <cols>
    <col min="3" max="3" width="14.33203125" bestFit="1" customWidth="1"/>
  </cols>
  <sheetData>
    <row r="1" spans="1:14" x14ac:dyDescent="0.2">
      <c r="A1" s="25" t="s">
        <v>147</v>
      </c>
      <c r="B1" s="38" t="s">
        <v>149</v>
      </c>
      <c r="C1" s="26" t="s">
        <v>148</v>
      </c>
    </row>
    <row r="2" spans="1:14" x14ac:dyDescent="0.2">
      <c r="A2" s="3">
        <v>11.6</v>
      </c>
      <c r="B2" s="12">
        <v>10</v>
      </c>
      <c r="C2" s="4">
        <v>10</v>
      </c>
      <c r="D2" s="14"/>
      <c r="E2" s="14"/>
    </row>
    <row r="3" spans="1:14" x14ac:dyDescent="0.2">
      <c r="A3" s="3">
        <v>11.6</v>
      </c>
      <c r="B3" s="12">
        <v>7.6</v>
      </c>
      <c r="C3" s="4">
        <v>10</v>
      </c>
      <c r="E3" s="14"/>
    </row>
    <row r="4" spans="1:14" x14ac:dyDescent="0.2">
      <c r="A4" s="3">
        <v>11.2</v>
      </c>
      <c r="B4" s="12">
        <v>9.6</v>
      </c>
      <c r="C4" s="4">
        <v>9.6</v>
      </c>
      <c r="E4" s="14"/>
    </row>
    <row r="5" spans="1:14" x14ac:dyDescent="0.2">
      <c r="A5" s="3">
        <v>12.8</v>
      </c>
      <c r="B5" s="12">
        <v>9.6</v>
      </c>
      <c r="C5" s="4">
        <v>10</v>
      </c>
      <c r="E5" s="14"/>
    </row>
    <row r="6" spans="1:14" x14ac:dyDescent="0.2">
      <c r="A6" s="3">
        <v>11.6</v>
      </c>
      <c r="B6" s="12">
        <v>9.6</v>
      </c>
      <c r="C6" s="4">
        <v>9.6</v>
      </c>
      <c r="E6" s="14"/>
    </row>
    <row r="7" spans="1:14" x14ac:dyDescent="0.2">
      <c r="A7" s="3">
        <v>10.4</v>
      </c>
      <c r="B7" s="12">
        <v>9.6</v>
      </c>
      <c r="C7" s="4">
        <v>9.6</v>
      </c>
      <c r="E7" s="14"/>
    </row>
    <row r="8" spans="1:14" x14ac:dyDescent="0.2">
      <c r="A8" s="3">
        <v>12</v>
      </c>
      <c r="B8" s="12">
        <v>9.1999999999999993</v>
      </c>
      <c r="C8" s="4">
        <v>10.4</v>
      </c>
      <c r="E8" s="14"/>
    </row>
    <row r="9" spans="1:14" x14ac:dyDescent="0.2">
      <c r="A9" s="3">
        <v>11.2</v>
      </c>
      <c r="B9" s="12">
        <v>8.8000000000000007</v>
      </c>
      <c r="C9" s="4">
        <v>9.1999999999999993</v>
      </c>
      <c r="E9" s="14"/>
    </row>
    <row r="10" spans="1:14" x14ac:dyDescent="0.2">
      <c r="A10" s="3">
        <v>10.4</v>
      </c>
      <c r="B10" s="12">
        <v>8.8000000000000007</v>
      </c>
      <c r="C10" s="4">
        <v>9.1999999999999993</v>
      </c>
      <c r="E10" s="14"/>
    </row>
    <row r="11" spans="1:14" ht="17" thickBot="1" x14ac:dyDescent="0.25">
      <c r="A11" s="5">
        <v>10</v>
      </c>
      <c r="B11" s="13">
        <v>10</v>
      </c>
      <c r="C11" s="6">
        <v>9.6</v>
      </c>
      <c r="E11" s="14"/>
    </row>
    <row r="12" spans="1:14" x14ac:dyDescent="0.2">
      <c r="E12" s="14"/>
    </row>
    <row r="13" spans="1:14" x14ac:dyDescent="0.2"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</row>
    <row r="14" spans="1:14" ht="19" thickBot="1" x14ac:dyDescent="0.25">
      <c r="C14" s="42" t="s">
        <v>181</v>
      </c>
      <c r="D14" s="386" t="s">
        <v>273</v>
      </c>
      <c r="E14" s="386"/>
      <c r="F14" s="386"/>
      <c r="G14" s="386"/>
      <c r="H14" s="386"/>
      <c r="I14" s="386"/>
      <c r="J14" s="386"/>
      <c r="K14" s="386"/>
      <c r="L14" s="386"/>
      <c r="M14" s="386"/>
      <c r="N14" s="386"/>
    </row>
    <row r="15" spans="1:14" x14ac:dyDescent="0.2">
      <c r="C15" s="192"/>
      <c r="D15" s="16" t="s">
        <v>274</v>
      </c>
      <c r="E15" s="10" t="s">
        <v>275</v>
      </c>
      <c r="F15" s="10" t="s">
        <v>276</v>
      </c>
      <c r="G15" s="10" t="s">
        <v>277</v>
      </c>
      <c r="H15" s="10" t="s">
        <v>278</v>
      </c>
      <c r="I15" s="10" t="s">
        <v>279</v>
      </c>
      <c r="J15" s="10" t="s">
        <v>280</v>
      </c>
      <c r="K15" s="10" t="s">
        <v>281</v>
      </c>
      <c r="L15" s="10" t="s">
        <v>282</v>
      </c>
      <c r="M15" s="11" t="s">
        <v>283</v>
      </c>
      <c r="N15" s="42"/>
    </row>
    <row r="16" spans="1:14" x14ac:dyDescent="0.2">
      <c r="C16" s="193">
        <v>0</v>
      </c>
      <c r="D16" s="194">
        <v>12.8</v>
      </c>
      <c r="E16" s="39">
        <v>12</v>
      </c>
      <c r="F16" s="39">
        <v>12</v>
      </c>
      <c r="G16" s="39">
        <v>13.2</v>
      </c>
      <c r="H16" s="39">
        <v>12.8</v>
      </c>
      <c r="I16" s="39">
        <v>11.6</v>
      </c>
      <c r="J16" s="39">
        <v>12.4</v>
      </c>
      <c r="K16" s="39">
        <v>12</v>
      </c>
      <c r="L16" s="39">
        <v>12.8</v>
      </c>
      <c r="M16" s="28">
        <v>11.2</v>
      </c>
      <c r="N16" s="20"/>
    </row>
    <row r="17" spans="3:14" x14ac:dyDescent="0.2">
      <c r="C17" s="193">
        <v>2</v>
      </c>
      <c r="D17" s="194">
        <v>12.8</v>
      </c>
      <c r="E17" s="39">
        <v>12.4</v>
      </c>
      <c r="F17" s="39">
        <v>10.8</v>
      </c>
      <c r="G17" s="39">
        <v>12.8</v>
      </c>
      <c r="H17" s="39">
        <v>12</v>
      </c>
      <c r="I17" s="39">
        <v>11.2</v>
      </c>
      <c r="J17" s="39">
        <v>13.2</v>
      </c>
      <c r="K17" s="39">
        <v>13.2</v>
      </c>
      <c r="L17" s="39">
        <v>12</v>
      </c>
      <c r="M17" s="28">
        <v>12</v>
      </c>
      <c r="N17" s="20"/>
    </row>
    <row r="18" spans="3:14" x14ac:dyDescent="0.2">
      <c r="C18" s="193">
        <v>4</v>
      </c>
      <c r="D18" s="194">
        <v>12.4</v>
      </c>
      <c r="E18" s="39">
        <v>12</v>
      </c>
      <c r="F18" s="39">
        <v>11.2</v>
      </c>
      <c r="G18" s="39">
        <v>12.8</v>
      </c>
      <c r="H18" s="39">
        <v>11.6</v>
      </c>
      <c r="I18" s="39">
        <v>10.8</v>
      </c>
      <c r="J18" s="39">
        <v>12.4</v>
      </c>
      <c r="K18" s="39">
        <v>12</v>
      </c>
      <c r="L18" s="39">
        <v>12</v>
      </c>
      <c r="M18" s="28">
        <v>11.6</v>
      </c>
      <c r="N18" s="20"/>
    </row>
    <row r="19" spans="3:14" x14ac:dyDescent="0.2">
      <c r="C19" s="193">
        <v>6</v>
      </c>
      <c r="D19" s="194">
        <v>12</v>
      </c>
      <c r="E19" s="39">
        <v>13.2</v>
      </c>
      <c r="F19" s="39">
        <v>12</v>
      </c>
      <c r="G19" s="39">
        <v>11.6</v>
      </c>
      <c r="H19" s="39">
        <v>11.2</v>
      </c>
      <c r="I19" s="39">
        <v>11.6</v>
      </c>
      <c r="J19" s="39">
        <v>11.6</v>
      </c>
      <c r="K19" s="39">
        <v>10.8</v>
      </c>
      <c r="L19" s="39">
        <v>11.6</v>
      </c>
      <c r="M19" s="28">
        <v>12.4</v>
      </c>
      <c r="N19" s="20"/>
    </row>
    <row r="20" spans="3:14" ht="17" thickBot="1" x14ac:dyDescent="0.25">
      <c r="C20" s="195">
        <v>8</v>
      </c>
      <c r="D20" s="196">
        <v>11.6</v>
      </c>
      <c r="E20" s="40">
        <v>11.6</v>
      </c>
      <c r="F20" s="40">
        <v>11.2</v>
      </c>
      <c r="G20" s="40">
        <v>12.8</v>
      </c>
      <c r="H20" s="40">
        <v>11.6</v>
      </c>
      <c r="I20" s="40">
        <v>10.4</v>
      </c>
      <c r="J20" s="40">
        <v>12</v>
      </c>
      <c r="K20" s="40">
        <v>11.2</v>
      </c>
      <c r="L20" s="40">
        <v>10.4</v>
      </c>
      <c r="M20" s="30">
        <v>10</v>
      </c>
      <c r="N20" s="20"/>
    </row>
    <row r="21" spans="3:14" x14ac:dyDescent="0.2"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3:14" x14ac:dyDescent="0.2"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</row>
    <row r="23" spans="3:14" ht="19" thickBot="1" x14ac:dyDescent="0.25">
      <c r="C23" s="42" t="s">
        <v>181</v>
      </c>
      <c r="D23" s="386" t="s">
        <v>284</v>
      </c>
      <c r="E23" s="386"/>
      <c r="F23" s="386"/>
      <c r="G23" s="386"/>
      <c r="H23" s="386"/>
      <c r="I23" s="386"/>
      <c r="J23" s="386"/>
      <c r="K23" s="386"/>
      <c r="L23" s="386"/>
      <c r="M23" s="386"/>
      <c r="N23" s="386"/>
    </row>
    <row r="24" spans="3:14" x14ac:dyDescent="0.2">
      <c r="C24" s="192"/>
      <c r="D24" s="16" t="s">
        <v>285</v>
      </c>
      <c r="E24" s="10" t="s">
        <v>286</v>
      </c>
      <c r="F24" s="10" t="s">
        <v>287</v>
      </c>
      <c r="G24" s="10" t="s">
        <v>288</v>
      </c>
      <c r="H24" s="10" t="s">
        <v>289</v>
      </c>
      <c r="I24" s="10" t="s">
        <v>290</v>
      </c>
      <c r="J24" s="10" t="s">
        <v>291</v>
      </c>
      <c r="K24" s="10" t="s">
        <v>292</v>
      </c>
      <c r="L24" s="10" t="s">
        <v>293</v>
      </c>
      <c r="M24" s="11" t="s">
        <v>294</v>
      </c>
      <c r="N24" s="42"/>
    </row>
    <row r="25" spans="3:14" x14ac:dyDescent="0.2">
      <c r="C25" s="193">
        <v>0</v>
      </c>
      <c r="D25" s="194">
        <v>12.8</v>
      </c>
      <c r="E25" s="39">
        <v>13.2</v>
      </c>
      <c r="F25" s="39">
        <v>12</v>
      </c>
      <c r="G25" s="39">
        <v>11.2</v>
      </c>
      <c r="H25" s="39">
        <v>12.4</v>
      </c>
      <c r="I25" s="39">
        <v>12</v>
      </c>
      <c r="J25" s="39">
        <v>12</v>
      </c>
      <c r="K25" s="39">
        <v>12</v>
      </c>
      <c r="L25" s="39">
        <v>12</v>
      </c>
      <c r="M25" s="28">
        <v>12.8</v>
      </c>
      <c r="N25" s="20"/>
    </row>
    <row r="26" spans="3:14" x14ac:dyDescent="0.2">
      <c r="C26" s="193">
        <v>2</v>
      </c>
      <c r="D26" s="194">
        <v>12</v>
      </c>
      <c r="E26" s="39">
        <v>12.4</v>
      </c>
      <c r="F26" s="39">
        <v>10.4</v>
      </c>
      <c r="G26" s="39">
        <v>11.2</v>
      </c>
      <c r="H26" s="39">
        <v>10.4</v>
      </c>
      <c r="I26" s="39">
        <v>10.8</v>
      </c>
      <c r="J26" s="39">
        <v>12.4</v>
      </c>
      <c r="K26" s="39">
        <v>11.2</v>
      </c>
      <c r="L26" s="39">
        <v>9.1999999999999993</v>
      </c>
      <c r="M26" s="28">
        <v>12</v>
      </c>
      <c r="N26" s="20"/>
    </row>
    <row r="27" spans="3:14" x14ac:dyDescent="0.2">
      <c r="C27" s="193">
        <v>4</v>
      </c>
      <c r="D27" s="194">
        <v>10.4</v>
      </c>
      <c r="E27" s="39">
        <v>10.8</v>
      </c>
      <c r="F27" s="39">
        <v>11.2</v>
      </c>
      <c r="G27" s="39">
        <v>10</v>
      </c>
      <c r="H27" s="39">
        <v>10.4</v>
      </c>
      <c r="I27" s="39">
        <v>11.6</v>
      </c>
      <c r="J27" s="39">
        <v>11.6</v>
      </c>
      <c r="K27" s="39">
        <v>10</v>
      </c>
      <c r="L27" s="39">
        <v>10.4</v>
      </c>
      <c r="M27" s="28">
        <v>11.2</v>
      </c>
      <c r="N27" s="20"/>
    </row>
    <row r="28" spans="3:14" x14ac:dyDescent="0.2">
      <c r="C28" s="193">
        <v>6</v>
      </c>
      <c r="D28" s="194">
        <v>12</v>
      </c>
      <c r="E28" s="39">
        <v>12</v>
      </c>
      <c r="F28" s="39">
        <v>10.8</v>
      </c>
      <c r="G28" s="39">
        <v>10.4</v>
      </c>
      <c r="H28" s="39">
        <v>11.6</v>
      </c>
      <c r="I28" s="39">
        <v>10.4</v>
      </c>
      <c r="J28" s="39">
        <v>12.4</v>
      </c>
      <c r="K28" s="39">
        <v>11.2</v>
      </c>
      <c r="L28" s="39">
        <v>11.2</v>
      </c>
      <c r="M28" s="28">
        <v>11.2</v>
      </c>
      <c r="N28" s="20"/>
    </row>
    <row r="29" spans="3:14" ht="17" thickBot="1" x14ac:dyDescent="0.25">
      <c r="C29" s="195">
        <v>8</v>
      </c>
      <c r="D29" s="196">
        <v>10</v>
      </c>
      <c r="E29" s="40">
        <v>10</v>
      </c>
      <c r="F29" s="40">
        <v>9.6</v>
      </c>
      <c r="G29" s="40">
        <v>10</v>
      </c>
      <c r="H29" s="40">
        <v>9.6</v>
      </c>
      <c r="I29" s="40">
        <v>9.6</v>
      </c>
      <c r="J29" s="40">
        <v>10.4</v>
      </c>
      <c r="K29" s="40">
        <v>9.1999999999999993</v>
      </c>
      <c r="L29" s="40">
        <v>9.1999999999999993</v>
      </c>
      <c r="M29" s="30">
        <v>9.6</v>
      </c>
      <c r="N29" s="20"/>
    </row>
    <row r="30" spans="3:14" x14ac:dyDescent="0.2"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3:14" x14ac:dyDescent="0.2">
      <c r="C31" s="44"/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</row>
    <row r="32" spans="3:14" ht="19" thickBot="1" x14ac:dyDescent="0.25">
      <c r="C32" s="42" t="s">
        <v>181</v>
      </c>
      <c r="D32" s="386" t="s">
        <v>295</v>
      </c>
      <c r="E32" s="386"/>
      <c r="F32" s="386"/>
      <c r="G32" s="386"/>
      <c r="H32" s="386"/>
      <c r="I32" s="386"/>
      <c r="J32" s="386"/>
      <c r="K32" s="386"/>
      <c r="L32" s="386"/>
      <c r="M32" s="386"/>
      <c r="N32" s="386"/>
    </row>
    <row r="33" spans="3:14" x14ac:dyDescent="0.2">
      <c r="C33" s="192"/>
      <c r="D33" s="16" t="s">
        <v>296</v>
      </c>
      <c r="E33" s="10" t="s">
        <v>297</v>
      </c>
      <c r="F33" s="10" t="s">
        <v>298</v>
      </c>
      <c r="G33" s="10" t="s">
        <v>299</v>
      </c>
      <c r="H33" s="10" t="s">
        <v>300</v>
      </c>
      <c r="I33" s="10" t="s">
        <v>301</v>
      </c>
      <c r="J33" s="10" t="s">
        <v>302</v>
      </c>
      <c r="K33" s="10" t="s">
        <v>303</v>
      </c>
      <c r="L33" s="10" t="s">
        <v>304</v>
      </c>
      <c r="M33" s="10" t="s">
        <v>305</v>
      </c>
      <c r="N33" s="11" t="s">
        <v>306</v>
      </c>
    </row>
    <row r="34" spans="3:14" x14ac:dyDescent="0.2">
      <c r="C34" s="193">
        <v>0</v>
      </c>
      <c r="D34" s="194">
        <v>11.2</v>
      </c>
      <c r="E34" s="39">
        <v>11.6</v>
      </c>
      <c r="F34" s="39">
        <v>9.1999999999999993</v>
      </c>
      <c r="G34" s="39">
        <v>11.2</v>
      </c>
      <c r="H34" s="39">
        <v>13.2</v>
      </c>
      <c r="I34" s="39">
        <v>12.8</v>
      </c>
      <c r="J34" s="39">
        <v>11.2</v>
      </c>
      <c r="K34" s="39">
        <v>13.2</v>
      </c>
      <c r="L34" s="39">
        <v>11.6</v>
      </c>
      <c r="M34" s="39">
        <v>11.6</v>
      </c>
      <c r="N34" s="28">
        <v>11.2</v>
      </c>
    </row>
    <row r="35" spans="3:14" x14ac:dyDescent="0.2">
      <c r="C35" s="193">
        <v>2</v>
      </c>
      <c r="D35" s="194">
        <v>11.6</v>
      </c>
      <c r="E35" s="39">
        <v>12.8</v>
      </c>
      <c r="F35" s="39">
        <v>11.6</v>
      </c>
      <c r="G35" s="39">
        <v>11.2</v>
      </c>
      <c r="H35" s="39">
        <v>10.4</v>
      </c>
      <c r="I35" s="39">
        <v>11.2</v>
      </c>
      <c r="J35" s="39">
        <v>10.8</v>
      </c>
      <c r="K35" s="39">
        <v>11.2</v>
      </c>
      <c r="L35" s="39">
        <v>11.2</v>
      </c>
      <c r="M35" s="39">
        <v>11.2</v>
      </c>
      <c r="N35" s="28">
        <v>11.2</v>
      </c>
    </row>
    <row r="36" spans="3:14" x14ac:dyDescent="0.2">
      <c r="C36" s="193">
        <v>4</v>
      </c>
      <c r="D36" s="194"/>
      <c r="E36" s="39">
        <v>10</v>
      </c>
      <c r="F36" s="39">
        <v>10.4</v>
      </c>
      <c r="G36" s="39">
        <v>10.8</v>
      </c>
      <c r="H36" s="39">
        <v>10.8</v>
      </c>
      <c r="I36" s="39">
        <v>12</v>
      </c>
      <c r="J36" s="39">
        <v>10.4</v>
      </c>
      <c r="K36" s="39">
        <v>11.2</v>
      </c>
      <c r="L36" s="39">
        <v>10.4</v>
      </c>
      <c r="M36" s="39">
        <v>11.2</v>
      </c>
      <c r="N36" s="28">
        <v>10.8</v>
      </c>
    </row>
    <row r="37" spans="3:14" x14ac:dyDescent="0.2">
      <c r="C37" s="193">
        <v>6</v>
      </c>
      <c r="D37" s="194"/>
      <c r="E37" s="39">
        <v>12</v>
      </c>
      <c r="F37" s="39">
        <v>11.2</v>
      </c>
      <c r="G37" s="39">
        <v>11.2</v>
      </c>
      <c r="H37" s="39">
        <v>10.4</v>
      </c>
      <c r="I37" s="39">
        <v>10.8</v>
      </c>
      <c r="J37" s="39">
        <v>11.6</v>
      </c>
      <c r="K37" s="39">
        <v>11.6</v>
      </c>
      <c r="L37" s="39">
        <v>10.8</v>
      </c>
      <c r="M37" s="39">
        <v>10.8</v>
      </c>
      <c r="N37" s="28">
        <v>11.6</v>
      </c>
    </row>
    <row r="38" spans="3:14" ht="17" thickBot="1" x14ac:dyDescent="0.25">
      <c r="C38" s="195">
        <v>8</v>
      </c>
      <c r="D38" s="196"/>
      <c r="E38" s="40">
        <v>10</v>
      </c>
      <c r="F38" s="40">
        <v>7.6</v>
      </c>
      <c r="G38" s="40">
        <v>9.6</v>
      </c>
      <c r="H38" s="40">
        <v>9.6</v>
      </c>
      <c r="I38" s="40">
        <v>9.6</v>
      </c>
      <c r="J38" s="40">
        <v>9.6</v>
      </c>
      <c r="K38" s="40">
        <v>9.1999999999999993</v>
      </c>
      <c r="L38" s="40">
        <v>8.8000000000000007</v>
      </c>
      <c r="M38" s="40">
        <v>8.8000000000000007</v>
      </c>
      <c r="N38" s="30">
        <v>10</v>
      </c>
    </row>
    <row r="39" spans="3:14" x14ac:dyDescent="0.2"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pans="3:14" x14ac:dyDescent="0.2"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3:14" x14ac:dyDescent="0.2"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3:14" x14ac:dyDescent="0.2"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</row>
    <row r="43" spans="3:14" x14ac:dyDescent="0.2"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</row>
    <row r="44" spans="3:14" x14ac:dyDescent="0.2"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</row>
    <row r="45" spans="3:14" x14ac:dyDescent="0.2"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3:14" x14ac:dyDescent="0.2"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</row>
    <row r="47" spans="3:14" x14ac:dyDescent="0.2"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</row>
    <row r="48" spans="3:14" x14ac:dyDescent="0.2"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</row>
    <row r="49" spans="3:14" x14ac:dyDescent="0.2"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</row>
    <row r="50" spans="3:14" x14ac:dyDescent="0.2"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</row>
    <row r="51" spans="3:14" x14ac:dyDescent="0.2"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</row>
    <row r="52" spans="3:14" x14ac:dyDescent="0.2"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</row>
    <row r="53" spans="3:14" x14ac:dyDescent="0.2"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</row>
    <row r="54" spans="3:14" x14ac:dyDescent="0.2"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</row>
  </sheetData>
  <mergeCells count="3">
    <mergeCell ref="D14:N14"/>
    <mergeCell ref="D23:N23"/>
    <mergeCell ref="D32:N32"/>
  </mergeCells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D5AF7-75E9-684E-B567-685FD0A0C326}">
  <dimension ref="A1:N38"/>
  <sheetViews>
    <sheetView workbookViewId="0">
      <selection sqref="A1:XFD1048576"/>
    </sheetView>
  </sheetViews>
  <sheetFormatPr baseColWidth="10" defaultColWidth="10.83203125" defaultRowHeight="16" x14ac:dyDescent="0.2"/>
  <cols>
    <col min="1" max="2" width="10.83203125" style="44"/>
    <col min="3" max="3" width="14.33203125" style="44" bestFit="1" customWidth="1"/>
    <col min="4" max="16384" width="10.83203125" style="44"/>
  </cols>
  <sheetData>
    <row r="1" spans="1:14" x14ac:dyDescent="0.2">
      <c r="A1" s="25" t="s">
        <v>147</v>
      </c>
      <c r="B1" s="38" t="s">
        <v>149</v>
      </c>
      <c r="C1" s="26" t="s">
        <v>148</v>
      </c>
    </row>
    <row r="2" spans="1:14" x14ac:dyDescent="0.2">
      <c r="A2" s="3">
        <v>59.7</v>
      </c>
      <c r="B2" s="12">
        <v>47.7</v>
      </c>
      <c r="C2" s="4">
        <v>48.8</v>
      </c>
    </row>
    <row r="3" spans="1:14" x14ac:dyDescent="0.2">
      <c r="A3" s="3">
        <v>56.6</v>
      </c>
      <c r="B3" s="12">
        <v>48.7</v>
      </c>
      <c r="C3" s="4">
        <v>49.5</v>
      </c>
    </row>
    <row r="4" spans="1:14" x14ac:dyDescent="0.2">
      <c r="A4" s="3">
        <v>55.1</v>
      </c>
      <c r="B4" s="12">
        <v>47.5</v>
      </c>
      <c r="C4" s="4">
        <v>49.1</v>
      </c>
    </row>
    <row r="5" spans="1:14" x14ac:dyDescent="0.2">
      <c r="A5" s="3">
        <v>57.5</v>
      </c>
      <c r="B5" s="12">
        <v>47.5</v>
      </c>
      <c r="C5" s="4">
        <v>50.3</v>
      </c>
    </row>
    <row r="6" spans="1:14" x14ac:dyDescent="0.2">
      <c r="A6" s="3">
        <v>52.6</v>
      </c>
      <c r="B6" s="12">
        <v>47.8</v>
      </c>
      <c r="C6" s="4">
        <v>45.8</v>
      </c>
    </row>
    <row r="7" spans="1:14" x14ac:dyDescent="0.2">
      <c r="A7" s="3">
        <v>51</v>
      </c>
      <c r="B7" s="12">
        <v>48.1</v>
      </c>
      <c r="C7" s="4">
        <v>42.6</v>
      </c>
    </row>
    <row r="8" spans="1:14" x14ac:dyDescent="0.2">
      <c r="A8" s="3">
        <v>54.7</v>
      </c>
      <c r="B8" s="12">
        <v>42.8</v>
      </c>
      <c r="C8" s="4">
        <v>48.8</v>
      </c>
    </row>
    <row r="9" spans="1:14" x14ac:dyDescent="0.2">
      <c r="A9" s="3">
        <v>52.3</v>
      </c>
      <c r="B9" s="12">
        <v>49.8</v>
      </c>
      <c r="C9" s="4">
        <v>50</v>
      </c>
    </row>
    <row r="10" spans="1:14" x14ac:dyDescent="0.2">
      <c r="A10" s="3">
        <v>54.2</v>
      </c>
      <c r="B10" s="12">
        <v>47.6</v>
      </c>
      <c r="C10" s="4">
        <v>48</v>
      </c>
    </row>
    <row r="11" spans="1:14" ht="17" thickBot="1" x14ac:dyDescent="0.25">
      <c r="A11" s="5">
        <v>55.4</v>
      </c>
      <c r="B11" s="13">
        <v>48.2</v>
      </c>
      <c r="C11" s="6">
        <v>48.3</v>
      </c>
    </row>
    <row r="15" spans="1:14" ht="19" thickBot="1" x14ac:dyDescent="0.25">
      <c r="C15" s="42" t="s">
        <v>181</v>
      </c>
      <c r="D15" s="386" t="s">
        <v>273</v>
      </c>
      <c r="E15" s="386"/>
      <c r="F15" s="386"/>
      <c r="G15" s="386"/>
      <c r="H15" s="386"/>
      <c r="I15" s="386"/>
      <c r="J15" s="386"/>
      <c r="K15" s="386"/>
      <c r="L15" s="386"/>
      <c r="M15" s="386"/>
      <c r="N15" s="386"/>
    </row>
    <row r="16" spans="1:14" x14ac:dyDescent="0.2">
      <c r="C16" s="192"/>
      <c r="D16" s="16" t="s">
        <v>274</v>
      </c>
      <c r="E16" s="10" t="s">
        <v>275</v>
      </c>
      <c r="F16" s="10" t="s">
        <v>276</v>
      </c>
      <c r="G16" s="10" t="s">
        <v>277</v>
      </c>
      <c r="H16" s="10" t="s">
        <v>278</v>
      </c>
      <c r="I16" s="10" t="s">
        <v>279</v>
      </c>
      <c r="J16" s="10" t="s">
        <v>280</v>
      </c>
      <c r="K16" s="10" t="s">
        <v>281</v>
      </c>
      <c r="L16" s="10" t="s">
        <v>282</v>
      </c>
      <c r="M16" s="11" t="s">
        <v>283</v>
      </c>
      <c r="N16" s="42"/>
    </row>
    <row r="17" spans="3:14" x14ac:dyDescent="0.2">
      <c r="C17" s="193">
        <v>0</v>
      </c>
      <c r="D17" s="194">
        <v>57.1</v>
      </c>
      <c r="E17" s="39">
        <v>54.2</v>
      </c>
      <c r="F17" s="39">
        <v>56</v>
      </c>
      <c r="G17" s="39">
        <v>55.4</v>
      </c>
      <c r="H17" s="39">
        <v>53.3</v>
      </c>
      <c r="I17" s="39">
        <v>55.3</v>
      </c>
      <c r="J17" s="39">
        <v>53.6</v>
      </c>
      <c r="K17" s="39">
        <v>50.5</v>
      </c>
      <c r="L17" s="39">
        <v>52.4</v>
      </c>
      <c r="M17" s="28">
        <v>54</v>
      </c>
      <c r="N17" s="20"/>
    </row>
    <row r="18" spans="3:14" x14ac:dyDescent="0.2">
      <c r="C18" s="193">
        <v>2</v>
      </c>
      <c r="D18" s="194">
        <v>60</v>
      </c>
      <c r="E18" s="39">
        <v>58</v>
      </c>
      <c r="F18" s="39">
        <v>58.6</v>
      </c>
      <c r="G18" s="39">
        <v>56</v>
      </c>
      <c r="H18" s="39">
        <v>53.3</v>
      </c>
      <c r="I18" s="39">
        <v>53.2</v>
      </c>
      <c r="J18" s="39">
        <v>54.1</v>
      </c>
      <c r="K18" s="39">
        <v>51.1</v>
      </c>
      <c r="L18" s="39">
        <v>54.1</v>
      </c>
      <c r="M18" s="28">
        <v>55.5</v>
      </c>
      <c r="N18" s="20"/>
    </row>
    <row r="19" spans="3:14" x14ac:dyDescent="0.2">
      <c r="C19" s="193">
        <v>4</v>
      </c>
      <c r="D19" s="194">
        <v>61</v>
      </c>
      <c r="E19" s="39">
        <v>56.4</v>
      </c>
      <c r="F19" s="39">
        <v>54.7</v>
      </c>
      <c r="G19" s="39">
        <v>56.8</v>
      </c>
      <c r="H19" s="39">
        <v>55.4</v>
      </c>
      <c r="I19" s="39">
        <v>57.5</v>
      </c>
      <c r="J19" s="39">
        <v>55.7</v>
      </c>
      <c r="K19" s="39">
        <v>53</v>
      </c>
      <c r="L19" s="39">
        <v>51.7</v>
      </c>
      <c r="M19" s="28">
        <v>53.5</v>
      </c>
      <c r="N19" s="20"/>
    </row>
    <row r="20" spans="3:14" x14ac:dyDescent="0.2">
      <c r="C20" s="193">
        <v>6</v>
      </c>
      <c r="D20" s="194">
        <v>59.6</v>
      </c>
      <c r="E20" s="39">
        <v>55</v>
      </c>
      <c r="F20" s="39">
        <v>55.9</v>
      </c>
      <c r="G20" s="39">
        <v>59.3</v>
      </c>
      <c r="H20" s="39">
        <v>54.4</v>
      </c>
      <c r="I20" s="39">
        <v>53.8</v>
      </c>
      <c r="J20" s="39">
        <v>55.1</v>
      </c>
      <c r="K20" s="39">
        <v>52.5</v>
      </c>
      <c r="L20" s="39">
        <v>52.7</v>
      </c>
      <c r="M20" s="28">
        <v>53.2</v>
      </c>
      <c r="N20" s="20"/>
    </row>
    <row r="21" spans="3:14" ht="17" thickBot="1" x14ac:dyDescent="0.25">
      <c r="C21" s="195">
        <v>8</v>
      </c>
      <c r="D21" s="196">
        <v>59.7</v>
      </c>
      <c r="E21" s="40">
        <v>56.6</v>
      </c>
      <c r="F21" s="40">
        <v>55.1</v>
      </c>
      <c r="G21" s="40">
        <v>57.5</v>
      </c>
      <c r="H21" s="40">
        <v>52.6</v>
      </c>
      <c r="I21" s="40">
        <v>51</v>
      </c>
      <c r="J21" s="40">
        <v>54.7</v>
      </c>
      <c r="K21" s="40">
        <v>52.3</v>
      </c>
      <c r="L21" s="40">
        <v>54.2</v>
      </c>
      <c r="M21" s="30">
        <v>55.4</v>
      </c>
      <c r="N21" s="20"/>
    </row>
    <row r="22" spans="3:14" x14ac:dyDescent="0.2"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</row>
    <row r="23" spans="3:14" x14ac:dyDescent="0.2"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</row>
    <row r="24" spans="3:14" ht="19" thickBot="1" x14ac:dyDescent="0.25">
      <c r="C24" s="42" t="s">
        <v>181</v>
      </c>
      <c r="D24" s="386" t="s">
        <v>284</v>
      </c>
      <c r="E24" s="386"/>
      <c r="F24" s="386"/>
      <c r="G24" s="386"/>
      <c r="H24" s="386"/>
      <c r="I24" s="386"/>
      <c r="J24" s="386"/>
      <c r="K24" s="386"/>
      <c r="L24" s="386"/>
      <c r="M24" s="386"/>
      <c r="N24" s="386"/>
    </row>
    <row r="25" spans="3:14" x14ac:dyDescent="0.2">
      <c r="C25" s="192"/>
      <c r="D25" s="16" t="s">
        <v>285</v>
      </c>
      <c r="E25" s="10" t="s">
        <v>286</v>
      </c>
      <c r="F25" s="10" t="s">
        <v>287</v>
      </c>
      <c r="G25" s="10" t="s">
        <v>288</v>
      </c>
      <c r="H25" s="10" t="s">
        <v>289</v>
      </c>
      <c r="I25" s="10" t="s">
        <v>290</v>
      </c>
      <c r="J25" s="10" t="s">
        <v>291</v>
      </c>
      <c r="K25" s="10" t="s">
        <v>292</v>
      </c>
      <c r="L25" s="10" t="s">
        <v>293</v>
      </c>
      <c r="M25" s="11" t="s">
        <v>294</v>
      </c>
      <c r="N25" s="42"/>
    </row>
    <row r="26" spans="3:14" x14ac:dyDescent="0.2">
      <c r="C26" s="193">
        <v>0</v>
      </c>
      <c r="D26" s="194">
        <v>55</v>
      </c>
      <c r="E26" s="39">
        <v>55.1</v>
      </c>
      <c r="F26" s="39">
        <v>55.5</v>
      </c>
      <c r="G26" s="39">
        <v>56.2</v>
      </c>
      <c r="H26" s="39">
        <v>55.3</v>
      </c>
      <c r="I26" s="39">
        <v>55.8</v>
      </c>
      <c r="J26" s="39">
        <v>57.1</v>
      </c>
      <c r="K26" s="39">
        <v>56.4</v>
      </c>
      <c r="L26" s="39">
        <v>55.3</v>
      </c>
      <c r="M26" s="28">
        <v>53.7</v>
      </c>
      <c r="N26" s="20"/>
    </row>
    <row r="27" spans="3:14" x14ac:dyDescent="0.2">
      <c r="C27" s="193">
        <v>2</v>
      </c>
      <c r="D27" s="194">
        <v>54.4</v>
      </c>
      <c r="E27" s="39">
        <v>54.4</v>
      </c>
      <c r="F27" s="39">
        <v>54.7</v>
      </c>
      <c r="G27" s="39">
        <v>52.6</v>
      </c>
      <c r="H27" s="39">
        <v>51.5</v>
      </c>
      <c r="I27" s="39">
        <v>50.6</v>
      </c>
      <c r="J27" s="39">
        <v>51</v>
      </c>
      <c r="K27" s="39">
        <v>50.7</v>
      </c>
      <c r="L27" s="39">
        <v>51.5</v>
      </c>
      <c r="M27" s="28">
        <v>51.6</v>
      </c>
      <c r="N27" s="20"/>
    </row>
    <row r="28" spans="3:14" x14ac:dyDescent="0.2">
      <c r="C28" s="193">
        <v>4</v>
      </c>
      <c r="D28" s="194">
        <v>48.1</v>
      </c>
      <c r="E28" s="39">
        <v>49</v>
      </c>
      <c r="F28" s="39">
        <v>46.6</v>
      </c>
      <c r="G28" s="39">
        <v>50.2</v>
      </c>
      <c r="H28" s="39">
        <v>50.2</v>
      </c>
      <c r="I28" s="39">
        <v>49.4</v>
      </c>
      <c r="J28" s="39">
        <v>49.5</v>
      </c>
      <c r="K28" s="39">
        <v>50.9</v>
      </c>
      <c r="L28" s="39">
        <v>49.7</v>
      </c>
      <c r="M28" s="28">
        <v>47.6</v>
      </c>
      <c r="N28" s="20"/>
    </row>
    <row r="29" spans="3:14" x14ac:dyDescent="0.2">
      <c r="C29" s="193">
        <v>6</v>
      </c>
      <c r="D29" s="194">
        <v>47.3</v>
      </c>
      <c r="E29" s="39">
        <v>47.9</v>
      </c>
      <c r="F29" s="39">
        <v>47.3</v>
      </c>
      <c r="G29" s="39">
        <v>48.7</v>
      </c>
      <c r="H29" s="39">
        <v>47.4</v>
      </c>
      <c r="I29" s="39">
        <v>46.1</v>
      </c>
      <c r="J29" s="39">
        <v>48.3</v>
      </c>
      <c r="K29" s="39">
        <v>47</v>
      </c>
      <c r="L29" s="39">
        <v>47.3</v>
      </c>
      <c r="M29" s="28">
        <v>48.5</v>
      </c>
      <c r="N29" s="20"/>
    </row>
    <row r="30" spans="3:14" ht="17" thickBot="1" x14ac:dyDescent="0.25">
      <c r="C30" s="195">
        <v>8</v>
      </c>
      <c r="D30" s="196">
        <v>48.8</v>
      </c>
      <c r="E30" s="40">
        <v>49.5</v>
      </c>
      <c r="F30" s="40">
        <v>49.1</v>
      </c>
      <c r="G30" s="40">
        <v>50.3</v>
      </c>
      <c r="H30" s="40">
        <v>45.8</v>
      </c>
      <c r="I30" s="40">
        <v>42.6</v>
      </c>
      <c r="J30" s="40">
        <v>48.8</v>
      </c>
      <c r="K30" s="40">
        <v>50</v>
      </c>
      <c r="L30" s="40">
        <v>48</v>
      </c>
      <c r="M30" s="30">
        <v>48.3</v>
      </c>
      <c r="N30" s="20"/>
    </row>
    <row r="32" spans="3:14" ht="19" thickBot="1" x14ac:dyDescent="0.25">
      <c r="C32" s="42" t="s">
        <v>181</v>
      </c>
      <c r="D32" s="386" t="s">
        <v>295</v>
      </c>
      <c r="E32" s="386"/>
      <c r="F32" s="386"/>
      <c r="G32" s="386"/>
      <c r="H32" s="386"/>
      <c r="I32" s="386"/>
      <c r="J32" s="386"/>
      <c r="K32" s="386"/>
      <c r="L32" s="386"/>
      <c r="M32" s="386"/>
      <c r="N32" s="386"/>
    </row>
    <row r="33" spans="3:14" x14ac:dyDescent="0.2">
      <c r="C33" s="192"/>
      <c r="D33" s="16" t="s">
        <v>296</v>
      </c>
      <c r="E33" s="10" t="s">
        <v>297</v>
      </c>
      <c r="F33" s="10" t="s">
        <v>298</v>
      </c>
      <c r="G33" s="10" t="s">
        <v>299</v>
      </c>
      <c r="H33" s="10" t="s">
        <v>300</v>
      </c>
      <c r="I33" s="10" t="s">
        <v>301</v>
      </c>
      <c r="J33" s="10" t="s">
        <v>302</v>
      </c>
      <c r="K33" s="10" t="s">
        <v>303</v>
      </c>
      <c r="L33" s="10" t="s">
        <v>304</v>
      </c>
      <c r="M33" s="10" t="s">
        <v>305</v>
      </c>
      <c r="N33" s="11" t="s">
        <v>306</v>
      </c>
    </row>
    <row r="34" spans="3:14" x14ac:dyDescent="0.2">
      <c r="C34" s="193">
        <v>0</v>
      </c>
      <c r="D34" s="194">
        <v>54.7</v>
      </c>
      <c r="E34" s="39">
        <v>55.7</v>
      </c>
      <c r="F34" s="39">
        <v>57.6</v>
      </c>
      <c r="G34" s="39">
        <v>54.6</v>
      </c>
      <c r="H34" s="39">
        <v>56.9</v>
      </c>
      <c r="I34" s="39">
        <v>56.7</v>
      </c>
      <c r="J34" s="39">
        <v>54.6</v>
      </c>
      <c r="K34" s="39">
        <v>52.3</v>
      </c>
      <c r="L34" s="39">
        <v>55.9</v>
      </c>
      <c r="M34" s="39">
        <v>54.2</v>
      </c>
      <c r="N34" s="28">
        <v>54.8</v>
      </c>
    </row>
    <row r="35" spans="3:14" x14ac:dyDescent="0.2">
      <c r="C35" s="193">
        <v>2</v>
      </c>
      <c r="D35" s="194">
        <v>51.4</v>
      </c>
      <c r="E35" s="39">
        <v>53.5</v>
      </c>
      <c r="F35" s="39">
        <v>52.1</v>
      </c>
      <c r="G35" s="39">
        <v>52.9</v>
      </c>
      <c r="H35" s="39">
        <v>52.4</v>
      </c>
      <c r="I35" s="39">
        <v>52.2</v>
      </c>
      <c r="J35" s="39">
        <v>51.1</v>
      </c>
      <c r="K35" s="39">
        <v>50.1</v>
      </c>
      <c r="L35" s="39">
        <v>52.2</v>
      </c>
      <c r="M35" s="39">
        <v>51.1</v>
      </c>
      <c r="N35" s="28">
        <v>51.5</v>
      </c>
    </row>
    <row r="36" spans="3:14" x14ac:dyDescent="0.2">
      <c r="C36" s="193">
        <v>4</v>
      </c>
      <c r="D36" s="194"/>
      <c r="E36" s="39">
        <v>49.1</v>
      </c>
      <c r="F36" s="39">
        <v>47</v>
      </c>
      <c r="G36" s="39">
        <v>47.2</v>
      </c>
      <c r="H36" s="39">
        <v>49.6</v>
      </c>
      <c r="I36" s="39">
        <v>49.5</v>
      </c>
      <c r="J36" s="39">
        <v>49.1</v>
      </c>
      <c r="K36" s="39">
        <v>46.1</v>
      </c>
      <c r="L36" s="39">
        <v>48</v>
      </c>
      <c r="M36" s="39">
        <v>47.8</v>
      </c>
      <c r="N36" s="28">
        <v>49.8</v>
      </c>
    </row>
    <row r="37" spans="3:14" x14ac:dyDescent="0.2">
      <c r="C37" s="193">
        <v>6</v>
      </c>
      <c r="D37" s="194"/>
      <c r="E37" s="39">
        <v>47.2</v>
      </c>
      <c r="F37" s="39">
        <v>45.4</v>
      </c>
      <c r="G37" s="39">
        <v>45</v>
      </c>
      <c r="H37" s="39">
        <v>47.6</v>
      </c>
      <c r="I37" s="39">
        <v>49.4</v>
      </c>
      <c r="J37" s="39">
        <v>47.1</v>
      </c>
      <c r="K37" s="39">
        <v>44.8</v>
      </c>
      <c r="L37" s="39">
        <v>47.2</v>
      </c>
      <c r="M37" s="39">
        <v>47.6</v>
      </c>
      <c r="N37" s="28">
        <v>47.1</v>
      </c>
    </row>
    <row r="38" spans="3:14" ht="17" thickBot="1" x14ac:dyDescent="0.25">
      <c r="C38" s="195">
        <v>8</v>
      </c>
      <c r="D38" s="196"/>
      <c r="E38" s="40">
        <v>47.7</v>
      </c>
      <c r="F38" s="40">
        <v>48.7</v>
      </c>
      <c r="G38" s="40">
        <v>47.5</v>
      </c>
      <c r="H38" s="40">
        <v>47.5</v>
      </c>
      <c r="I38" s="40">
        <v>47.8</v>
      </c>
      <c r="J38" s="40">
        <v>48.1</v>
      </c>
      <c r="K38" s="40">
        <v>42.8</v>
      </c>
      <c r="L38" s="40">
        <v>49.8</v>
      </c>
      <c r="M38" s="40">
        <v>47.6</v>
      </c>
      <c r="N38" s="30">
        <v>48.2</v>
      </c>
    </row>
  </sheetData>
  <mergeCells count="3">
    <mergeCell ref="D15:N15"/>
    <mergeCell ref="D24:N24"/>
    <mergeCell ref="D32:N32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3EAD6B-711D-A04D-A215-453C490227CB}">
  <dimension ref="A1:M38"/>
  <sheetViews>
    <sheetView workbookViewId="0">
      <selection sqref="A1:XFD1048576"/>
    </sheetView>
  </sheetViews>
  <sheetFormatPr baseColWidth="10" defaultColWidth="11.1640625" defaultRowHeight="16" x14ac:dyDescent="0.2"/>
  <cols>
    <col min="2" max="2" width="14.33203125" bestFit="1" customWidth="1"/>
  </cols>
  <sheetData>
    <row r="1" spans="1:13" x14ac:dyDescent="0.2">
      <c r="A1" s="25" t="s">
        <v>147</v>
      </c>
      <c r="B1" s="38" t="s">
        <v>149</v>
      </c>
      <c r="C1" s="26" t="s">
        <v>148</v>
      </c>
    </row>
    <row r="2" spans="1:13" x14ac:dyDescent="0.2">
      <c r="A2" s="3">
        <v>8.16</v>
      </c>
      <c r="B2" s="12">
        <v>9.44</v>
      </c>
      <c r="C2" s="4">
        <v>8.84</v>
      </c>
    </row>
    <row r="3" spans="1:13" x14ac:dyDescent="0.2">
      <c r="A3" s="3">
        <v>8.7200000000000006</v>
      </c>
      <c r="B3" s="12">
        <v>7.16</v>
      </c>
      <c r="C3" s="4">
        <v>8.44</v>
      </c>
    </row>
    <row r="4" spans="1:13" x14ac:dyDescent="0.2">
      <c r="A4" s="3">
        <v>8.8000000000000007</v>
      </c>
      <c r="B4" s="12">
        <v>8.92</v>
      </c>
      <c r="C4" s="4">
        <v>8.7200000000000006</v>
      </c>
    </row>
    <row r="5" spans="1:13" x14ac:dyDescent="0.2">
      <c r="A5" s="3">
        <v>9.24</v>
      </c>
      <c r="B5" s="12">
        <v>9.1999999999999993</v>
      </c>
      <c r="C5" s="4">
        <v>9.32</v>
      </c>
    </row>
    <row r="6" spans="1:13" x14ac:dyDescent="0.2">
      <c r="A6" s="3">
        <v>9.32</v>
      </c>
      <c r="B6" s="12">
        <v>9.2799999999999994</v>
      </c>
      <c r="C6" s="4">
        <v>9.32</v>
      </c>
    </row>
    <row r="7" spans="1:13" x14ac:dyDescent="0.2">
      <c r="A7" s="3">
        <v>8.76</v>
      </c>
      <c r="B7" s="12">
        <v>9.36</v>
      </c>
      <c r="C7" s="4">
        <v>9.0399999999999991</v>
      </c>
    </row>
    <row r="8" spans="1:13" x14ac:dyDescent="0.2">
      <c r="A8" s="3">
        <v>8.84</v>
      </c>
      <c r="B8" s="12">
        <v>9</v>
      </c>
      <c r="C8" s="4">
        <v>8.9600000000000009</v>
      </c>
    </row>
    <row r="9" spans="1:13" x14ac:dyDescent="0.2">
      <c r="A9" s="3">
        <v>8.84</v>
      </c>
      <c r="B9" s="12">
        <v>2.16</v>
      </c>
      <c r="C9" s="4">
        <v>8.0399999999999991</v>
      </c>
    </row>
    <row r="10" spans="1:13" x14ac:dyDescent="0.2">
      <c r="A10" s="3">
        <v>6.6</v>
      </c>
      <c r="B10" s="12">
        <v>4.16</v>
      </c>
      <c r="C10" s="4">
        <v>8.08</v>
      </c>
    </row>
    <row r="11" spans="1:13" ht="17" thickBot="1" x14ac:dyDescent="0.25">
      <c r="A11" s="5">
        <v>8.7200000000000006</v>
      </c>
      <c r="B11" s="13">
        <v>6.16</v>
      </c>
      <c r="C11" s="6">
        <v>6.52</v>
      </c>
    </row>
    <row r="13" spans="1:13" ht="19" thickBot="1" x14ac:dyDescent="0.25">
      <c r="B13" s="42" t="s">
        <v>181</v>
      </c>
      <c r="C13" s="386" t="s">
        <v>273</v>
      </c>
      <c r="D13" s="386"/>
      <c r="E13" s="386"/>
      <c r="F13" s="386"/>
      <c r="G13" s="386"/>
      <c r="H13" s="386"/>
      <c r="I13" s="386"/>
      <c r="J13" s="386"/>
      <c r="K13" s="386"/>
      <c r="L13" s="386"/>
      <c r="M13" s="386"/>
    </row>
    <row r="14" spans="1:13" x14ac:dyDescent="0.2">
      <c r="B14" s="9"/>
      <c r="C14" s="10" t="s">
        <v>274</v>
      </c>
      <c r="D14" s="10" t="s">
        <v>275</v>
      </c>
      <c r="E14" s="10" t="s">
        <v>276</v>
      </c>
      <c r="F14" s="10" t="s">
        <v>277</v>
      </c>
      <c r="G14" s="10" t="s">
        <v>278</v>
      </c>
      <c r="H14" s="10" t="s">
        <v>279</v>
      </c>
      <c r="I14" s="10" t="s">
        <v>280</v>
      </c>
      <c r="J14" s="10" t="s">
        <v>281</v>
      </c>
      <c r="K14" s="10" t="s">
        <v>282</v>
      </c>
      <c r="L14" s="11" t="s">
        <v>283</v>
      </c>
      <c r="M14" s="42"/>
    </row>
    <row r="15" spans="1:13" x14ac:dyDescent="0.2">
      <c r="B15" s="27">
        <v>0</v>
      </c>
      <c r="C15" s="39">
        <v>9.44</v>
      </c>
      <c r="D15" s="39">
        <v>9.1199999999999992</v>
      </c>
      <c r="E15" s="39">
        <v>9.1199999999999992</v>
      </c>
      <c r="F15" s="39">
        <v>10.1</v>
      </c>
      <c r="G15" s="39">
        <v>9.7200000000000006</v>
      </c>
      <c r="H15" s="39">
        <v>9.1999999999999993</v>
      </c>
      <c r="I15" s="39">
        <v>9.1199999999999992</v>
      </c>
      <c r="J15" s="39">
        <v>9.48</v>
      </c>
      <c r="K15" s="39">
        <v>9.7200000000000006</v>
      </c>
      <c r="L15" s="28">
        <v>8.32</v>
      </c>
      <c r="M15" s="20"/>
    </row>
    <row r="16" spans="1:13" x14ac:dyDescent="0.2">
      <c r="B16" s="27">
        <v>2</v>
      </c>
      <c r="C16" s="39">
        <v>8.84</v>
      </c>
      <c r="D16" s="39">
        <v>9.24</v>
      </c>
      <c r="E16" s="39">
        <v>8.2799999999999994</v>
      </c>
      <c r="F16" s="39">
        <v>9.6</v>
      </c>
      <c r="G16" s="39">
        <v>9.36</v>
      </c>
      <c r="H16" s="39">
        <v>9</v>
      </c>
      <c r="I16" s="39">
        <v>9.32</v>
      </c>
      <c r="J16" s="39">
        <v>10.44</v>
      </c>
      <c r="K16" s="39">
        <v>9.1199999999999992</v>
      </c>
      <c r="L16" s="28">
        <v>9.1199999999999992</v>
      </c>
      <c r="M16" s="20"/>
    </row>
    <row r="17" spans="2:13" x14ac:dyDescent="0.2">
      <c r="B17" s="27">
        <v>4</v>
      </c>
      <c r="C17" s="39">
        <v>8.68</v>
      </c>
      <c r="D17" s="39">
        <v>9.08</v>
      </c>
      <c r="E17" s="39">
        <v>8.6</v>
      </c>
      <c r="F17" s="39">
        <v>9.36</v>
      </c>
      <c r="G17" s="39">
        <v>9.16</v>
      </c>
      <c r="H17" s="39">
        <v>8.52</v>
      </c>
      <c r="I17" s="39">
        <v>8.92</v>
      </c>
      <c r="J17" s="39">
        <v>9.44</v>
      </c>
      <c r="K17" s="39">
        <v>9.48</v>
      </c>
      <c r="L17" s="28">
        <v>8.7200000000000006</v>
      </c>
      <c r="M17" s="20"/>
    </row>
    <row r="18" spans="2:13" x14ac:dyDescent="0.2">
      <c r="B18" s="27">
        <v>6</v>
      </c>
      <c r="C18" s="39">
        <v>8.52</v>
      </c>
      <c r="D18" s="39">
        <v>9.9600000000000009</v>
      </c>
      <c r="E18" s="39">
        <v>9.36</v>
      </c>
      <c r="F18" s="39">
        <v>8.44</v>
      </c>
      <c r="G18" s="39">
        <v>8.9600000000000009</v>
      </c>
      <c r="H18" s="39">
        <v>9.4</v>
      </c>
      <c r="I18" s="39">
        <v>8.32</v>
      </c>
      <c r="J18" s="39">
        <v>8.68</v>
      </c>
      <c r="K18" s="39">
        <v>8.92</v>
      </c>
      <c r="L18" s="28">
        <v>9.76</v>
      </c>
      <c r="M18" s="20"/>
    </row>
    <row r="19" spans="2:13" ht="17" thickBot="1" x14ac:dyDescent="0.25">
      <c r="B19" s="29">
        <v>8</v>
      </c>
      <c r="C19" s="40">
        <v>8.16</v>
      </c>
      <c r="D19" s="40">
        <v>8.7200000000000006</v>
      </c>
      <c r="E19" s="40">
        <v>8.8000000000000007</v>
      </c>
      <c r="F19" s="40">
        <v>9.24</v>
      </c>
      <c r="G19" s="40">
        <v>9.32</v>
      </c>
      <c r="H19" s="40">
        <v>8.76</v>
      </c>
      <c r="I19" s="40">
        <v>8.84</v>
      </c>
      <c r="J19" s="40">
        <v>8.84</v>
      </c>
      <c r="K19" s="40">
        <v>6.6</v>
      </c>
      <c r="L19" s="30">
        <v>8.7200000000000006</v>
      </c>
      <c r="M19" s="20"/>
    </row>
    <row r="20" spans="2:13" x14ac:dyDescent="0.2"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</row>
    <row r="21" spans="2:13" ht="19" thickBot="1" x14ac:dyDescent="0.25">
      <c r="B21" s="42" t="s">
        <v>181</v>
      </c>
      <c r="C21" s="386" t="s">
        <v>284</v>
      </c>
      <c r="D21" s="386"/>
      <c r="E21" s="386"/>
      <c r="F21" s="386"/>
      <c r="G21" s="386"/>
      <c r="H21" s="386"/>
      <c r="I21" s="386"/>
      <c r="J21" s="386"/>
      <c r="K21" s="386"/>
      <c r="L21" s="386"/>
      <c r="M21" s="386"/>
    </row>
    <row r="22" spans="2:13" x14ac:dyDescent="0.2">
      <c r="B22" s="9"/>
      <c r="C22" s="10" t="s">
        <v>285</v>
      </c>
      <c r="D22" s="10" t="s">
        <v>286</v>
      </c>
      <c r="E22" s="10" t="s">
        <v>287</v>
      </c>
      <c r="F22" s="10" t="s">
        <v>288</v>
      </c>
      <c r="G22" s="10" t="s">
        <v>289</v>
      </c>
      <c r="H22" s="10" t="s">
        <v>290</v>
      </c>
      <c r="I22" s="10" t="s">
        <v>291</v>
      </c>
      <c r="J22" s="10" t="s">
        <v>292</v>
      </c>
      <c r="K22" s="10" t="s">
        <v>293</v>
      </c>
      <c r="L22" s="11" t="s">
        <v>294</v>
      </c>
      <c r="M22" s="42"/>
    </row>
    <row r="23" spans="2:13" x14ac:dyDescent="0.2">
      <c r="B23" s="27">
        <v>0</v>
      </c>
      <c r="C23" s="39">
        <v>9.56</v>
      </c>
      <c r="D23" s="39">
        <v>9.84</v>
      </c>
      <c r="E23" s="39">
        <v>9.08</v>
      </c>
      <c r="F23" s="39">
        <v>8.48</v>
      </c>
      <c r="G23" s="39">
        <v>9.32</v>
      </c>
      <c r="H23" s="39">
        <v>8.64</v>
      </c>
      <c r="I23" s="39">
        <v>8.4</v>
      </c>
      <c r="J23" s="39">
        <v>9.0399999999999991</v>
      </c>
      <c r="K23" s="39">
        <v>9</v>
      </c>
      <c r="L23" s="28">
        <v>9.8800000000000008</v>
      </c>
      <c r="M23" s="20"/>
    </row>
    <row r="24" spans="2:13" x14ac:dyDescent="0.2">
      <c r="B24" s="27">
        <v>2</v>
      </c>
      <c r="C24" s="39">
        <v>9.68</v>
      </c>
      <c r="D24" s="39">
        <v>9.8000000000000007</v>
      </c>
      <c r="E24" s="39">
        <v>8.8000000000000007</v>
      </c>
      <c r="F24" s="39">
        <v>9</v>
      </c>
      <c r="G24" s="39">
        <v>8.76</v>
      </c>
      <c r="H24" s="39">
        <v>8.7200000000000006</v>
      </c>
      <c r="I24" s="39">
        <v>9.68</v>
      </c>
      <c r="J24" s="39">
        <v>9.2799999999999994</v>
      </c>
      <c r="K24" s="39">
        <v>7.36</v>
      </c>
      <c r="L24" s="28">
        <v>9.76</v>
      </c>
      <c r="M24" s="20"/>
    </row>
    <row r="25" spans="2:13" x14ac:dyDescent="0.2">
      <c r="B25" s="27">
        <v>4</v>
      </c>
      <c r="C25" s="39">
        <v>9.1999999999999993</v>
      </c>
      <c r="D25" s="39">
        <v>9.76</v>
      </c>
      <c r="E25" s="39">
        <v>10.28</v>
      </c>
      <c r="F25" s="39">
        <v>8.92</v>
      </c>
      <c r="G25" s="39">
        <v>9.24</v>
      </c>
      <c r="H25" s="39">
        <v>9.4</v>
      </c>
      <c r="I25" s="39">
        <v>15.6</v>
      </c>
      <c r="J25" s="39">
        <v>8.24</v>
      </c>
      <c r="K25" s="39">
        <v>8.92</v>
      </c>
      <c r="L25" s="28">
        <v>9.76</v>
      </c>
      <c r="M25" s="20"/>
    </row>
    <row r="26" spans="2:13" x14ac:dyDescent="0.2">
      <c r="B26" s="27">
        <v>6</v>
      </c>
      <c r="C26" s="39">
        <v>11.16</v>
      </c>
      <c r="D26" s="39">
        <v>10.76</v>
      </c>
      <c r="E26" s="39">
        <v>9.92</v>
      </c>
      <c r="F26" s="39">
        <v>9.36</v>
      </c>
      <c r="G26" s="39">
        <v>10.64</v>
      </c>
      <c r="H26" s="39">
        <v>9.56</v>
      </c>
      <c r="I26" s="39">
        <v>10.64</v>
      </c>
      <c r="J26" s="39">
        <v>9.8000000000000007</v>
      </c>
      <c r="K26" s="39">
        <v>9.84</v>
      </c>
      <c r="L26" s="28">
        <v>9.92</v>
      </c>
      <c r="M26" s="20"/>
    </row>
    <row r="27" spans="2:13" ht="17" thickBot="1" x14ac:dyDescent="0.25">
      <c r="B27" s="29">
        <v>8</v>
      </c>
      <c r="C27" s="40">
        <v>8.84</v>
      </c>
      <c r="D27" s="40">
        <v>8.44</v>
      </c>
      <c r="E27" s="40">
        <v>8.7200000000000006</v>
      </c>
      <c r="F27" s="40">
        <v>9.32</v>
      </c>
      <c r="G27" s="40">
        <v>9.32</v>
      </c>
      <c r="H27" s="40">
        <v>9.0399999999999991</v>
      </c>
      <c r="I27" s="40">
        <v>8.9600000000000009</v>
      </c>
      <c r="J27" s="40">
        <v>8.0399999999999991</v>
      </c>
      <c r="K27" s="40">
        <v>8.08</v>
      </c>
      <c r="L27" s="30">
        <v>6.52</v>
      </c>
      <c r="M27" s="20"/>
    </row>
    <row r="28" spans="2:13" x14ac:dyDescent="0.2"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</row>
    <row r="29" spans="2:13" x14ac:dyDescent="0.2"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</row>
    <row r="30" spans="2:13" ht="19" thickBot="1" x14ac:dyDescent="0.25">
      <c r="B30" s="42" t="s">
        <v>181</v>
      </c>
      <c r="C30" s="386" t="s">
        <v>295</v>
      </c>
      <c r="D30" s="386"/>
      <c r="E30" s="386"/>
      <c r="F30" s="386"/>
      <c r="G30" s="386"/>
      <c r="H30" s="386"/>
      <c r="I30" s="386"/>
      <c r="J30" s="386"/>
      <c r="K30" s="386"/>
      <c r="L30" s="386"/>
      <c r="M30" s="386"/>
    </row>
    <row r="31" spans="2:13" x14ac:dyDescent="0.2">
      <c r="B31" s="9"/>
      <c r="C31" s="10" t="s">
        <v>296</v>
      </c>
      <c r="D31" s="10" t="s">
        <v>297</v>
      </c>
      <c r="E31" s="10" t="s">
        <v>298</v>
      </c>
      <c r="F31" s="10" t="s">
        <v>299</v>
      </c>
      <c r="G31" s="10" t="s">
        <v>300</v>
      </c>
      <c r="H31" s="10" t="s">
        <v>301</v>
      </c>
      <c r="I31" s="10" t="s">
        <v>302</v>
      </c>
      <c r="J31" s="10" t="s">
        <v>303</v>
      </c>
      <c r="K31" s="10" t="s">
        <v>304</v>
      </c>
      <c r="L31" s="10" t="s">
        <v>305</v>
      </c>
      <c r="M31" s="11" t="s">
        <v>306</v>
      </c>
    </row>
    <row r="32" spans="2:13" x14ac:dyDescent="0.2">
      <c r="B32" s="27">
        <v>0</v>
      </c>
      <c r="C32" s="39">
        <v>8.8000000000000007</v>
      </c>
      <c r="D32" s="39">
        <v>8.76</v>
      </c>
      <c r="E32" s="39">
        <v>7.16</v>
      </c>
      <c r="F32" s="39">
        <v>8.84</v>
      </c>
      <c r="G32" s="39">
        <v>9.76</v>
      </c>
      <c r="H32" s="39">
        <v>9.68</v>
      </c>
      <c r="I32" s="39">
        <v>9.1199999999999992</v>
      </c>
      <c r="J32" s="39">
        <v>9.68</v>
      </c>
      <c r="K32" s="39">
        <v>8.68</v>
      </c>
      <c r="L32" s="39">
        <v>8.68</v>
      </c>
      <c r="M32" s="28">
        <v>8.9600000000000009</v>
      </c>
    </row>
    <row r="33" spans="2:13" x14ac:dyDescent="0.2">
      <c r="B33" s="27">
        <v>2</v>
      </c>
      <c r="C33" s="39">
        <v>9.7200000000000006</v>
      </c>
      <c r="D33" s="39">
        <v>10.4</v>
      </c>
      <c r="E33" s="39">
        <v>9.76</v>
      </c>
      <c r="F33" s="39">
        <v>9.48</v>
      </c>
      <c r="G33" s="39">
        <v>8.6</v>
      </c>
      <c r="H33" s="39">
        <v>9.48</v>
      </c>
      <c r="I33" s="39">
        <v>9.1999999999999993</v>
      </c>
      <c r="J33" s="39">
        <v>9.36</v>
      </c>
      <c r="K33" s="39">
        <v>9.52</v>
      </c>
      <c r="L33" s="39">
        <v>9.56</v>
      </c>
      <c r="M33" s="28">
        <v>9.16</v>
      </c>
    </row>
    <row r="34" spans="2:13" x14ac:dyDescent="0.2">
      <c r="B34" s="27">
        <v>4</v>
      </c>
      <c r="C34" s="39"/>
      <c r="D34" s="39">
        <v>9.24</v>
      </c>
      <c r="E34" s="39">
        <v>9.48</v>
      </c>
      <c r="F34" s="39">
        <v>9.8800000000000008</v>
      </c>
      <c r="G34" s="39">
        <v>9.7200000000000006</v>
      </c>
      <c r="H34" s="39">
        <v>10.44</v>
      </c>
      <c r="I34" s="39">
        <v>9.48</v>
      </c>
      <c r="J34" s="39">
        <v>9.9600000000000009</v>
      </c>
      <c r="K34" s="39">
        <v>9.44</v>
      </c>
      <c r="L34" s="39">
        <v>9.64</v>
      </c>
      <c r="M34" s="28">
        <v>9.44</v>
      </c>
    </row>
    <row r="35" spans="2:13" x14ac:dyDescent="0.2">
      <c r="B35" s="27">
        <v>6</v>
      </c>
      <c r="C35" s="39"/>
      <c r="D35" s="39">
        <v>11.12</v>
      </c>
      <c r="E35" s="39">
        <v>10.56</v>
      </c>
      <c r="F35" s="39">
        <v>10.64</v>
      </c>
      <c r="G35" s="39">
        <v>9.68</v>
      </c>
      <c r="H35" s="39">
        <v>9.9600000000000009</v>
      </c>
      <c r="I35" s="39">
        <v>10.64</v>
      </c>
      <c r="J35" s="39">
        <v>11.04</v>
      </c>
      <c r="K35" s="39">
        <v>9.84</v>
      </c>
      <c r="L35" s="39">
        <v>10</v>
      </c>
      <c r="M35" s="28">
        <v>10.36</v>
      </c>
    </row>
    <row r="36" spans="2:13" ht="17" thickBot="1" x14ac:dyDescent="0.25">
      <c r="B36" s="29">
        <v>8</v>
      </c>
      <c r="C36" s="40"/>
      <c r="D36" s="40">
        <v>9.44</v>
      </c>
      <c r="E36" s="40">
        <v>7.16</v>
      </c>
      <c r="F36" s="40">
        <v>8.92</v>
      </c>
      <c r="G36" s="40">
        <v>9.1999999999999993</v>
      </c>
      <c r="H36" s="40">
        <v>9.2799999999999994</v>
      </c>
      <c r="I36" s="40">
        <v>9.36</v>
      </c>
      <c r="J36" s="40">
        <v>9</v>
      </c>
      <c r="K36" s="40">
        <v>2.16</v>
      </c>
      <c r="L36" s="40">
        <v>4.16</v>
      </c>
      <c r="M36" s="30">
        <v>6.16</v>
      </c>
    </row>
    <row r="37" spans="2:13" x14ac:dyDescent="0.2"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</row>
    <row r="38" spans="2:13" x14ac:dyDescent="0.2"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</row>
  </sheetData>
  <mergeCells count="3">
    <mergeCell ref="C13:M13"/>
    <mergeCell ref="C21:M21"/>
    <mergeCell ref="C30:M30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810FC-5008-7E49-B69C-D450403EEE0C}">
  <dimension ref="A1:M37"/>
  <sheetViews>
    <sheetView workbookViewId="0">
      <selection sqref="A1:XFD1048576"/>
    </sheetView>
  </sheetViews>
  <sheetFormatPr baseColWidth="10" defaultColWidth="11.1640625" defaultRowHeight="16" x14ac:dyDescent="0.2"/>
  <cols>
    <col min="2" max="2" width="14.33203125" bestFit="1" customWidth="1"/>
  </cols>
  <sheetData>
    <row r="1" spans="1:13" x14ac:dyDescent="0.2">
      <c r="A1" s="25" t="s">
        <v>147</v>
      </c>
      <c r="B1" s="38" t="s">
        <v>149</v>
      </c>
      <c r="C1" s="26" t="s">
        <v>148</v>
      </c>
    </row>
    <row r="2" spans="1:13" x14ac:dyDescent="0.2">
      <c r="A2" s="3">
        <v>15.7</v>
      </c>
      <c r="B2" s="12">
        <v>12.8</v>
      </c>
      <c r="C2" s="4">
        <v>13.2</v>
      </c>
    </row>
    <row r="3" spans="1:13" x14ac:dyDescent="0.2">
      <c r="A3" s="3">
        <v>15</v>
      </c>
      <c r="B3" s="12">
        <v>12.9</v>
      </c>
      <c r="C3" s="4">
        <v>13.6</v>
      </c>
    </row>
    <row r="4" spans="1:13" x14ac:dyDescent="0.2">
      <c r="A4" s="3">
        <v>14</v>
      </c>
      <c r="B4" s="12">
        <v>12.9</v>
      </c>
      <c r="C4" s="4">
        <v>13.5</v>
      </c>
    </row>
    <row r="5" spans="1:13" x14ac:dyDescent="0.2">
      <c r="A5" s="3">
        <v>16.600000000000001</v>
      </c>
      <c r="B5" s="12">
        <v>12.9</v>
      </c>
      <c r="C5" s="4">
        <v>13.4</v>
      </c>
    </row>
    <row r="6" spans="1:13" x14ac:dyDescent="0.2">
      <c r="A6" s="3">
        <v>14.4</v>
      </c>
      <c r="B6" s="12">
        <v>13.2</v>
      </c>
      <c r="C6" s="4">
        <v>12.9</v>
      </c>
    </row>
    <row r="7" spans="1:13" x14ac:dyDescent="0.2">
      <c r="A7" s="3">
        <v>14.3</v>
      </c>
      <c r="B7" s="12">
        <v>13</v>
      </c>
      <c r="C7" s="4">
        <v>13.3</v>
      </c>
    </row>
    <row r="8" spans="1:13" x14ac:dyDescent="0.2">
      <c r="A8" s="3">
        <v>14.9</v>
      </c>
      <c r="B8" s="12">
        <v>12</v>
      </c>
      <c r="C8" s="4">
        <v>13.7</v>
      </c>
    </row>
    <row r="9" spans="1:13" x14ac:dyDescent="0.2">
      <c r="A9" s="3">
        <v>13.8</v>
      </c>
      <c r="B9" s="12">
        <v>12.8</v>
      </c>
      <c r="C9" s="4">
        <v>14.1</v>
      </c>
    </row>
    <row r="10" spans="1:13" x14ac:dyDescent="0.2">
      <c r="A10" s="3">
        <v>13.9</v>
      </c>
      <c r="B10" s="12">
        <v>12.4</v>
      </c>
      <c r="C10" s="4">
        <v>13.4</v>
      </c>
    </row>
    <row r="11" spans="1:13" ht="17" thickBot="1" x14ac:dyDescent="0.25">
      <c r="A11" s="5">
        <v>14.1</v>
      </c>
      <c r="B11" s="13">
        <v>12.7</v>
      </c>
      <c r="C11" s="6">
        <v>13.2</v>
      </c>
    </row>
    <row r="13" spans="1:13" ht="19" thickBot="1" x14ac:dyDescent="0.25">
      <c r="B13" s="42" t="s">
        <v>181</v>
      </c>
      <c r="C13" s="386" t="s">
        <v>273</v>
      </c>
      <c r="D13" s="386"/>
      <c r="E13" s="386"/>
      <c r="F13" s="386"/>
      <c r="G13" s="386"/>
      <c r="H13" s="386"/>
      <c r="I13" s="386"/>
      <c r="J13" s="386"/>
      <c r="K13" s="386"/>
      <c r="L13" s="386"/>
      <c r="M13" s="386"/>
    </row>
    <row r="14" spans="1:13" x14ac:dyDescent="0.2">
      <c r="B14" s="192"/>
      <c r="C14" s="16" t="s">
        <v>274</v>
      </c>
      <c r="D14" s="10" t="s">
        <v>275</v>
      </c>
      <c r="E14" s="10" t="s">
        <v>276</v>
      </c>
      <c r="F14" s="10" t="s">
        <v>277</v>
      </c>
      <c r="G14" s="10" t="s">
        <v>278</v>
      </c>
      <c r="H14" s="10" t="s">
        <v>279</v>
      </c>
      <c r="I14" s="10" t="s">
        <v>280</v>
      </c>
      <c r="J14" s="10" t="s">
        <v>281</v>
      </c>
      <c r="K14" s="10" t="s">
        <v>282</v>
      </c>
      <c r="L14" s="11" t="s">
        <v>283</v>
      </c>
      <c r="M14" s="42"/>
    </row>
    <row r="15" spans="1:13" x14ac:dyDescent="0.2">
      <c r="B15" s="189">
        <v>0</v>
      </c>
      <c r="C15" s="166">
        <v>15.9</v>
      </c>
      <c r="D15" s="12">
        <v>15.6</v>
      </c>
      <c r="E15" s="12">
        <v>14.9</v>
      </c>
      <c r="F15" s="12">
        <v>16.100000000000001</v>
      </c>
      <c r="G15" s="12">
        <v>14.6</v>
      </c>
      <c r="H15" s="12">
        <v>14</v>
      </c>
      <c r="I15" s="12">
        <v>15.5</v>
      </c>
      <c r="J15" s="12">
        <v>14.7</v>
      </c>
      <c r="K15" s="12">
        <v>14.6</v>
      </c>
      <c r="L15" s="4">
        <v>15.1</v>
      </c>
      <c r="M15" s="42"/>
    </row>
    <row r="16" spans="1:13" x14ac:dyDescent="0.2">
      <c r="B16" s="189">
        <v>2</v>
      </c>
      <c r="C16" s="166">
        <v>16</v>
      </c>
      <c r="D16" s="12">
        <v>15.3</v>
      </c>
      <c r="E16" s="12">
        <v>14.8</v>
      </c>
      <c r="F16" s="12">
        <v>15.5</v>
      </c>
      <c r="G16" s="12">
        <v>14.4</v>
      </c>
      <c r="H16" s="12">
        <v>14.6</v>
      </c>
      <c r="I16" s="12">
        <v>16.100000000000001</v>
      </c>
      <c r="J16" s="12">
        <v>14.4</v>
      </c>
      <c r="K16" s="12">
        <v>14.8</v>
      </c>
      <c r="L16" s="4">
        <v>14.9</v>
      </c>
      <c r="M16" s="42"/>
    </row>
    <row r="17" spans="2:13" x14ac:dyDescent="0.2">
      <c r="B17" s="189">
        <v>4</v>
      </c>
      <c r="C17" s="166">
        <v>15.7</v>
      </c>
      <c r="D17" s="12">
        <v>15.8</v>
      </c>
      <c r="E17" s="12">
        <v>15.3</v>
      </c>
      <c r="F17" s="12">
        <v>15.5</v>
      </c>
      <c r="G17" s="12">
        <v>14.5</v>
      </c>
      <c r="H17" s="12">
        <v>14.1</v>
      </c>
      <c r="I17" s="12">
        <v>15.3</v>
      </c>
      <c r="J17" s="12">
        <v>14.1</v>
      </c>
      <c r="K17" s="12">
        <v>14.7</v>
      </c>
      <c r="L17" s="4">
        <v>14.8</v>
      </c>
      <c r="M17" s="42"/>
    </row>
    <row r="18" spans="2:13" x14ac:dyDescent="0.2">
      <c r="B18" s="189">
        <v>6</v>
      </c>
      <c r="C18" s="166">
        <v>16.399999999999999</v>
      </c>
      <c r="D18" s="12">
        <v>15.3</v>
      </c>
      <c r="E18" s="12">
        <v>14.9</v>
      </c>
      <c r="F18" s="12">
        <v>15.9</v>
      </c>
      <c r="G18" s="12">
        <v>14.3</v>
      </c>
      <c r="H18" s="12">
        <v>13.7</v>
      </c>
      <c r="I18" s="12">
        <v>15.9</v>
      </c>
      <c r="J18" s="12">
        <v>13.7</v>
      </c>
      <c r="K18" s="12">
        <v>14.4</v>
      </c>
      <c r="L18" s="4">
        <v>14.8</v>
      </c>
      <c r="M18" s="42"/>
    </row>
    <row r="19" spans="2:13" ht="17" thickBot="1" x14ac:dyDescent="0.25">
      <c r="B19" s="190">
        <v>8</v>
      </c>
      <c r="C19" s="168">
        <v>15.7</v>
      </c>
      <c r="D19" s="13">
        <v>15</v>
      </c>
      <c r="E19" s="13">
        <v>14</v>
      </c>
      <c r="F19" s="13">
        <v>16.600000000000001</v>
      </c>
      <c r="G19" s="13">
        <v>14.4</v>
      </c>
      <c r="H19" s="13">
        <v>14.3</v>
      </c>
      <c r="I19" s="13">
        <v>14.9</v>
      </c>
      <c r="J19" s="13">
        <v>13.8</v>
      </c>
      <c r="K19" s="13">
        <v>13.9</v>
      </c>
      <c r="L19" s="6">
        <v>14.1</v>
      </c>
      <c r="M19" s="42"/>
    </row>
    <row r="20" spans="2:13" x14ac:dyDescent="0.2"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</row>
    <row r="21" spans="2:13" x14ac:dyDescent="0.2"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</row>
    <row r="22" spans="2:13" ht="19" thickBot="1" x14ac:dyDescent="0.25">
      <c r="B22" s="42" t="s">
        <v>181</v>
      </c>
      <c r="C22" s="386" t="s">
        <v>284</v>
      </c>
      <c r="D22" s="386"/>
      <c r="E22" s="386"/>
      <c r="F22" s="386"/>
      <c r="G22" s="386"/>
      <c r="H22" s="386"/>
      <c r="I22" s="386"/>
      <c r="J22" s="386"/>
      <c r="K22" s="386"/>
      <c r="L22" s="386"/>
      <c r="M22" s="386"/>
    </row>
    <row r="23" spans="2:13" x14ac:dyDescent="0.2">
      <c r="B23" s="192"/>
      <c r="C23" s="16" t="s">
        <v>285</v>
      </c>
      <c r="D23" s="10" t="s">
        <v>286</v>
      </c>
      <c r="E23" s="10" t="s">
        <v>287</v>
      </c>
      <c r="F23" s="10" t="s">
        <v>288</v>
      </c>
      <c r="G23" s="10" t="s">
        <v>289</v>
      </c>
      <c r="H23" s="10" t="s">
        <v>290</v>
      </c>
      <c r="I23" s="10" t="s">
        <v>291</v>
      </c>
      <c r="J23" s="10" t="s">
        <v>292</v>
      </c>
      <c r="K23" s="10" t="s">
        <v>293</v>
      </c>
      <c r="L23" s="11" t="s">
        <v>294</v>
      </c>
      <c r="M23" s="42"/>
    </row>
    <row r="24" spans="2:13" x14ac:dyDescent="0.2">
      <c r="B24" s="189">
        <v>0</v>
      </c>
      <c r="C24" s="166">
        <v>15.5</v>
      </c>
      <c r="D24" s="12">
        <v>16.100000000000001</v>
      </c>
      <c r="E24" s="12">
        <v>14.6</v>
      </c>
      <c r="F24" s="12">
        <v>14.8</v>
      </c>
      <c r="G24" s="12">
        <v>14.6</v>
      </c>
      <c r="H24" s="12">
        <v>15.3</v>
      </c>
      <c r="I24" s="12">
        <v>15.8</v>
      </c>
      <c r="J24" s="12">
        <v>14.7</v>
      </c>
      <c r="K24" s="12">
        <v>14.8</v>
      </c>
      <c r="L24" s="4">
        <v>14.6</v>
      </c>
      <c r="M24" s="42"/>
    </row>
    <row r="25" spans="2:13" x14ac:dyDescent="0.2">
      <c r="B25" s="189">
        <v>2</v>
      </c>
      <c r="C25" s="166">
        <v>13.6</v>
      </c>
      <c r="D25" s="12">
        <v>13.5</v>
      </c>
      <c r="E25" s="12">
        <v>13.9</v>
      </c>
      <c r="F25" s="12">
        <v>13.6</v>
      </c>
      <c r="G25" s="12">
        <v>13.4</v>
      </c>
      <c r="H25" s="12">
        <v>13.5</v>
      </c>
      <c r="I25" s="12">
        <v>13.5</v>
      </c>
      <c r="J25" s="12">
        <v>13.3</v>
      </c>
      <c r="K25" s="12">
        <v>14</v>
      </c>
      <c r="L25" s="4">
        <v>13.2</v>
      </c>
      <c r="M25" s="42"/>
    </row>
    <row r="26" spans="2:13" x14ac:dyDescent="0.2">
      <c r="B26" s="189">
        <v>4</v>
      </c>
      <c r="C26" s="166">
        <v>13.5</v>
      </c>
      <c r="D26" s="12">
        <v>13.6</v>
      </c>
      <c r="E26" s="12">
        <v>12.8</v>
      </c>
      <c r="F26" s="12">
        <v>13.7</v>
      </c>
      <c r="G26" s="12">
        <v>13</v>
      </c>
      <c r="H26" s="12">
        <v>12.9</v>
      </c>
      <c r="I26" s="12">
        <v>13.8</v>
      </c>
      <c r="J26" s="12">
        <v>13.3</v>
      </c>
      <c r="K26" s="12">
        <v>13.5</v>
      </c>
      <c r="L26" s="4">
        <v>13.3</v>
      </c>
      <c r="M26" s="42"/>
    </row>
    <row r="27" spans="2:13" x14ac:dyDescent="0.2">
      <c r="B27" s="189">
        <v>6</v>
      </c>
      <c r="C27" s="166">
        <v>12.9</v>
      </c>
      <c r="D27" s="12">
        <v>13.4</v>
      </c>
      <c r="E27" s="12">
        <v>13.7</v>
      </c>
      <c r="F27" s="12">
        <v>13.9</v>
      </c>
      <c r="G27" s="12">
        <v>12.6</v>
      </c>
      <c r="H27" s="12">
        <v>12.9</v>
      </c>
      <c r="I27" s="12">
        <v>14.2</v>
      </c>
      <c r="J27" s="12">
        <v>13.8</v>
      </c>
      <c r="K27" s="12">
        <v>14.1</v>
      </c>
      <c r="L27" s="4">
        <v>13.3</v>
      </c>
      <c r="M27" s="42"/>
    </row>
    <row r="28" spans="2:13" ht="17" thickBot="1" x14ac:dyDescent="0.25">
      <c r="B28" s="190">
        <v>8</v>
      </c>
      <c r="C28" s="168">
        <v>13.2</v>
      </c>
      <c r="D28" s="13">
        <v>13.6</v>
      </c>
      <c r="E28" s="13">
        <v>13.5</v>
      </c>
      <c r="F28" s="13">
        <v>13.4</v>
      </c>
      <c r="G28" s="13">
        <v>12.9</v>
      </c>
      <c r="H28" s="13">
        <v>13.3</v>
      </c>
      <c r="I28" s="13">
        <v>13.7</v>
      </c>
      <c r="J28" s="13">
        <v>14.1</v>
      </c>
      <c r="K28" s="13">
        <v>13.4</v>
      </c>
      <c r="L28" s="6">
        <v>13.2</v>
      </c>
      <c r="M28" s="42"/>
    </row>
    <row r="29" spans="2:13" x14ac:dyDescent="0.2"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</row>
    <row r="30" spans="2:13" x14ac:dyDescent="0.2"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</row>
    <row r="31" spans="2:13" ht="19" thickBot="1" x14ac:dyDescent="0.25">
      <c r="B31" s="42" t="s">
        <v>181</v>
      </c>
      <c r="C31" s="386" t="s">
        <v>295</v>
      </c>
      <c r="D31" s="386"/>
      <c r="E31" s="386"/>
      <c r="F31" s="386"/>
      <c r="G31" s="386"/>
      <c r="H31" s="386"/>
      <c r="I31" s="386"/>
      <c r="J31" s="386"/>
      <c r="K31" s="386"/>
      <c r="L31" s="386"/>
      <c r="M31" s="386"/>
    </row>
    <row r="32" spans="2:13" x14ac:dyDescent="0.2">
      <c r="B32" s="192"/>
      <c r="C32" s="16" t="s">
        <v>296</v>
      </c>
      <c r="D32" s="10" t="s">
        <v>297</v>
      </c>
      <c r="E32" s="10" t="s">
        <v>298</v>
      </c>
      <c r="F32" s="10" t="s">
        <v>299</v>
      </c>
      <c r="G32" s="10" t="s">
        <v>300</v>
      </c>
      <c r="H32" s="10" t="s">
        <v>301</v>
      </c>
      <c r="I32" s="10" t="s">
        <v>302</v>
      </c>
      <c r="J32" s="10" t="s">
        <v>303</v>
      </c>
      <c r="K32" s="10" t="s">
        <v>304</v>
      </c>
      <c r="L32" s="10" t="s">
        <v>305</v>
      </c>
      <c r="M32" s="11" t="s">
        <v>306</v>
      </c>
    </row>
    <row r="33" spans="2:13" x14ac:dyDescent="0.2">
      <c r="B33" s="189">
        <v>0</v>
      </c>
      <c r="C33" s="166">
        <v>14.3</v>
      </c>
      <c r="D33" s="12">
        <v>14.9</v>
      </c>
      <c r="E33" s="12">
        <v>14.3</v>
      </c>
      <c r="F33" s="12">
        <v>14.6</v>
      </c>
      <c r="G33" s="12">
        <v>14</v>
      </c>
      <c r="H33" s="12">
        <v>14.2</v>
      </c>
      <c r="I33" s="12">
        <v>14.2</v>
      </c>
      <c r="J33" s="12">
        <v>14.7</v>
      </c>
      <c r="K33" s="12">
        <v>14.5</v>
      </c>
      <c r="L33" s="12">
        <v>14.5</v>
      </c>
      <c r="M33" s="4">
        <v>14.4</v>
      </c>
    </row>
    <row r="34" spans="2:13" x14ac:dyDescent="0.2">
      <c r="B34" s="189">
        <v>2</v>
      </c>
      <c r="C34" s="166">
        <v>12.3</v>
      </c>
      <c r="D34" s="12">
        <v>12.7</v>
      </c>
      <c r="E34" s="12">
        <v>12.4</v>
      </c>
      <c r="F34" s="12">
        <v>12.7</v>
      </c>
      <c r="G34" s="12">
        <v>13</v>
      </c>
      <c r="H34" s="12">
        <v>12.9</v>
      </c>
      <c r="I34" s="12">
        <v>13.2</v>
      </c>
      <c r="J34" s="12">
        <v>12.8</v>
      </c>
      <c r="K34" s="12">
        <v>12.8</v>
      </c>
      <c r="L34" s="12">
        <v>12.9</v>
      </c>
      <c r="M34" s="4">
        <v>13.2</v>
      </c>
    </row>
    <row r="35" spans="2:13" x14ac:dyDescent="0.2">
      <c r="B35" s="189">
        <v>4</v>
      </c>
      <c r="C35" s="166"/>
      <c r="D35" s="12">
        <v>13.1</v>
      </c>
      <c r="E35" s="12">
        <v>13</v>
      </c>
      <c r="F35" s="12">
        <v>12.8</v>
      </c>
      <c r="G35" s="12">
        <v>13.2</v>
      </c>
      <c r="H35" s="12">
        <v>13.2</v>
      </c>
      <c r="I35" s="12">
        <v>13.1</v>
      </c>
      <c r="J35" s="12">
        <v>13</v>
      </c>
      <c r="K35" s="12">
        <v>12.8</v>
      </c>
      <c r="L35" s="12">
        <v>12.9</v>
      </c>
      <c r="M35" s="4">
        <v>13.5</v>
      </c>
    </row>
    <row r="36" spans="2:13" x14ac:dyDescent="0.2">
      <c r="B36" s="189">
        <v>6</v>
      </c>
      <c r="C36" s="166"/>
      <c r="D36" s="12">
        <v>13.2</v>
      </c>
      <c r="E36" s="12">
        <v>13.2</v>
      </c>
      <c r="F36" s="12">
        <v>13</v>
      </c>
      <c r="G36" s="12">
        <v>12.8</v>
      </c>
      <c r="H36" s="12">
        <v>12.9</v>
      </c>
      <c r="I36" s="12">
        <v>13.1</v>
      </c>
      <c r="J36" s="12">
        <v>12.7</v>
      </c>
      <c r="K36" s="12">
        <v>12.8</v>
      </c>
      <c r="L36" s="12">
        <v>13</v>
      </c>
      <c r="M36" s="4">
        <v>13.3</v>
      </c>
    </row>
    <row r="37" spans="2:13" ht="17" thickBot="1" x14ac:dyDescent="0.25">
      <c r="B37" s="190">
        <v>8</v>
      </c>
      <c r="C37" s="168"/>
      <c r="D37" s="13">
        <v>12.8</v>
      </c>
      <c r="E37" s="13">
        <v>12.9</v>
      </c>
      <c r="F37" s="13">
        <v>12.9</v>
      </c>
      <c r="G37" s="13">
        <v>12.9</v>
      </c>
      <c r="H37" s="13">
        <v>13.2</v>
      </c>
      <c r="I37" s="13">
        <v>13</v>
      </c>
      <c r="J37" s="13">
        <v>12</v>
      </c>
      <c r="K37" s="13">
        <v>12.8</v>
      </c>
      <c r="L37" s="13">
        <v>12.4</v>
      </c>
      <c r="M37" s="6">
        <v>12.7</v>
      </c>
    </row>
  </sheetData>
  <mergeCells count="3">
    <mergeCell ref="C13:M13"/>
    <mergeCell ref="C22:M22"/>
    <mergeCell ref="C31:M31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1AB71-DF3E-FB48-BFA4-DF3D7B20E757}">
  <dimension ref="A1:O37"/>
  <sheetViews>
    <sheetView workbookViewId="0">
      <selection activeCell="C39" sqref="C39"/>
    </sheetView>
  </sheetViews>
  <sheetFormatPr baseColWidth="10" defaultColWidth="11.1640625" defaultRowHeight="16" x14ac:dyDescent="0.2"/>
  <cols>
    <col min="3" max="3" width="14.33203125" bestFit="1" customWidth="1"/>
  </cols>
  <sheetData>
    <row r="1" spans="1:15" x14ac:dyDescent="0.2">
      <c r="A1" s="25" t="s">
        <v>147</v>
      </c>
      <c r="B1" s="38" t="s">
        <v>149</v>
      </c>
      <c r="C1" s="26" t="s">
        <v>148</v>
      </c>
    </row>
    <row r="2" spans="1:15" x14ac:dyDescent="0.2">
      <c r="A2" s="3">
        <v>526</v>
      </c>
      <c r="B2" s="12">
        <v>369.2</v>
      </c>
      <c r="C2" s="4">
        <v>431.2</v>
      </c>
    </row>
    <row r="3" spans="1:15" x14ac:dyDescent="0.2">
      <c r="A3" s="3">
        <v>336.4</v>
      </c>
      <c r="B3" s="12">
        <v>207.2</v>
      </c>
      <c r="C3" s="4">
        <v>381.6</v>
      </c>
      <c r="E3" s="14"/>
    </row>
    <row r="4" spans="1:15" x14ac:dyDescent="0.2">
      <c r="A4" s="3">
        <v>432.4</v>
      </c>
      <c r="B4" s="12">
        <v>344</v>
      </c>
      <c r="C4" s="4">
        <v>238.4</v>
      </c>
      <c r="E4" s="14"/>
    </row>
    <row r="5" spans="1:15" x14ac:dyDescent="0.2">
      <c r="A5" s="3">
        <v>351.6</v>
      </c>
      <c r="B5" s="12">
        <v>422</v>
      </c>
      <c r="C5" s="4">
        <v>395.2</v>
      </c>
      <c r="E5" s="14"/>
    </row>
    <row r="6" spans="1:15" x14ac:dyDescent="0.2">
      <c r="A6" s="3">
        <v>387.6</v>
      </c>
      <c r="B6" s="12">
        <v>540.4</v>
      </c>
      <c r="C6" s="4">
        <v>342.4</v>
      </c>
      <c r="E6" s="14"/>
    </row>
    <row r="7" spans="1:15" x14ac:dyDescent="0.2">
      <c r="A7" s="3">
        <v>514.4</v>
      </c>
      <c r="B7" s="12">
        <v>263.60000000000002</v>
      </c>
      <c r="C7" s="4">
        <v>308.8</v>
      </c>
      <c r="E7" s="14"/>
    </row>
    <row r="8" spans="1:15" x14ac:dyDescent="0.2">
      <c r="A8" s="3">
        <v>489.2</v>
      </c>
      <c r="B8" s="12">
        <v>429.2</v>
      </c>
      <c r="C8" s="4">
        <v>510.4</v>
      </c>
      <c r="E8" s="14"/>
    </row>
    <row r="9" spans="1:15" x14ac:dyDescent="0.2">
      <c r="A9" s="3">
        <v>532.79999999999995</v>
      </c>
      <c r="B9" s="12">
        <v>386.8</v>
      </c>
      <c r="C9" s="4">
        <v>360</v>
      </c>
      <c r="E9" s="14"/>
    </row>
    <row r="10" spans="1:15" x14ac:dyDescent="0.2">
      <c r="A10" s="3">
        <v>463.6</v>
      </c>
      <c r="B10" s="12">
        <v>345.2</v>
      </c>
      <c r="C10" s="4">
        <v>287.2</v>
      </c>
      <c r="E10" s="14"/>
    </row>
    <row r="11" spans="1:15" ht="17" thickBot="1" x14ac:dyDescent="0.25">
      <c r="A11" s="5">
        <v>333.2</v>
      </c>
      <c r="B11" s="13">
        <v>382.4</v>
      </c>
      <c r="C11" s="6">
        <v>373.6</v>
      </c>
      <c r="E11" s="14"/>
    </row>
    <row r="12" spans="1:15" x14ac:dyDescent="0.2">
      <c r="E12" s="14"/>
    </row>
    <row r="13" spans="1:15" ht="19" thickBot="1" x14ac:dyDescent="0.25">
      <c r="B13" s="44"/>
      <c r="C13" s="42" t="s">
        <v>181</v>
      </c>
      <c r="D13" s="386" t="s">
        <v>273</v>
      </c>
      <c r="E13" s="386"/>
      <c r="F13" s="386"/>
      <c r="G13" s="386"/>
      <c r="H13" s="386"/>
      <c r="I13" s="386"/>
      <c r="J13" s="386"/>
      <c r="K13" s="386"/>
      <c r="L13" s="386"/>
      <c r="M13" s="386"/>
      <c r="N13" s="386"/>
      <c r="O13" s="44"/>
    </row>
    <row r="14" spans="1:15" x14ac:dyDescent="0.2">
      <c r="B14" s="44"/>
      <c r="C14" s="192"/>
      <c r="D14" s="16" t="s">
        <v>274</v>
      </c>
      <c r="E14" s="10" t="s">
        <v>275</v>
      </c>
      <c r="F14" s="10" t="s">
        <v>276</v>
      </c>
      <c r="G14" s="10" t="s">
        <v>277</v>
      </c>
      <c r="H14" s="10" t="s">
        <v>278</v>
      </c>
      <c r="I14" s="10" t="s">
        <v>279</v>
      </c>
      <c r="J14" s="10" t="s">
        <v>280</v>
      </c>
      <c r="K14" s="10" t="s">
        <v>281</v>
      </c>
      <c r="L14" s="10" t="s">
        <v>282</v>
      </c>
      <c r="M14" s="11" t="s">
        <v>283</v>
      </c>
      <c r="N14" s="42"/>
      <c r="O14" s="44"/>
    </row>
    <row r="15" spans="1:15" x14ac:dyDescent="0.2">
      <c r="B15" s="44"/>
      <c r="C15" s="193">
        <v>0</v>
      </c>
      <c r="D15" s="194">
        <v>570.79999999999995</v>
      </c>
      <c r="E15" s="39">
        <v>550</v>
      </c>
      <c r="F15" s="39">
        <v>395.2</v>
      </c>
      <c r="G15" s="39">
        <v>466.8</v>
      </c>
      <c r="H15" s="39">
        <v>442.4</v>
      </c>
      <c r="I15" s="39">
        <v>386.4</v>
      </c>
      <c r="J15" s="39">
        <v>505.6</v>
      </c>
      <c r="K15" s="39">
        <v>414</v>
      </c>
      <c r="L15" s="39">
        <v>488</v>
      </c>
      <c r="M15" s="28">
        <v>384.8</v>
      </c>
      <c r="N15" s="20"/>
      <c r="O15" s="44"/>
    </row>
    <row r="16" spans="1:15" x14ac:dyDescent="0.2">
      <c r="B16" s="44"/>
      <c r="C16" s="193">
        <v>2</v>
      </c>
      <c r="D16" s="194">
        <v>574</v>
      </c>
      <c r="E16" s="39">
        <v>438</v>
      </c>
      <c r="F16" s="39">
        <v>348.8</v>
      </c>
      <c r="G16" s="39">
        <v>370</v>
      </c>
      <c r="H16" s="39">
        <v>306</v>
      </c>
      <c r="I16" s="39">
        <v>405.2</v>
      </c>
      <c r="J16" s="39">
        <v>533.6</v>
      </c>
      <c r="K16" s="39">
        <v>376.8</v>
      </c>
      <c r="L16" s="39">
        <v>351.6</v>
      </c>
      <c r="M16" s="28">
        <v>427.6</v>
      </c>
      <c r="N16" s="20"/>
      <c r="O16" s="44"/>
    </row>
    <row r="17" spans="2:15" x14ac:dyDescent="0.2">
      <c r="B17" s="44"/>
      <c r="C17" s="193">
        <v>4</v>
      </c>
      <c r="D17" s="194">
        <v>307.60000000000002</v>
      </c>
      <c r="E17" s="39">
        <v>396</v>
      </c>
      <c r="F17" s="39">
        <v>448.8</v>
      </c>
      <c r="G17" s="39">
        <v>432</v>
      </c>
      <c r="H17" s="39">
        <v>392</v>
      </c>
      <c r="I17" s="39">
        <v>633.20000000000005</v>
      </c>
      <c r="J17" s="39">
        <v>510.4</v>
      </c>
      <c r="K17" s="39">
        <v>413.2</v>
      </c>
      <c r="L17" s="39">
        <v>532.79999999999995</v>
      </c>
      <c r="M17" s="28">
        <v>445.6</v>
      </c>
      <c r="N17" s="20"/>
      <c r="O17" s="44"/>
    </row>
    <row r="18" spans="2:15" x14ac:dyDescent="0.2">
      <c r="B18" s="44"/>
      <c r="C18" s="193">
        <v>6</v>
      </c>
      <c r="D18" s="194">
        <v>358.4</v>
      </c>
      <c r="E18" s="39">
        <v>478</v>
      </c>
      <c r="F18" s="39">
        <v>284.8</v>
      </c>
      <c r="G18" s="39">
        <v>400.4</v>
      </c>
      <c r="H18" s="39">
        <v>383.6</v>
      </c>
      <c r="I18" s="39">
        <v>416.8</v>
      </c>
      <c r="J18" s="39">
        <v>415.6</v>
      </c>
      <c r="K18" s="39">
        <v>276.8</v>
      </c>
      <c r="L18" s="39">
        <v>373.2</v>
      </c>
      <c r="M18" s="28">
        <v>389.2</v>
      </c>
      <c r="N18" s="20"/>
      <c r="O18" s="44"/>
    </row>
    <row r="19" spans="2:15" ht="17" thickBot="1" x14ac:dyDescent="0.25">
      <c r="B19" s="44"/>
      <c r="C19" s="195">
        <v>8</v>
      </c>
      <c r="D19" s="196">
        <v>431.2</v>
      </c>
      <c r="E19" s="40">
        <v>381.6</v>
      </c>
      <c r="F19" s="40">
        <v>238.4</v>
      </c>
      <c r="G19" s="40">
        <v>395.2</v>
      </c>
      <c r="H19" s="40">
        <v>342.4</v>
      </c>
      <c r="I19" s="40">
        <v>308.8</v>
      </c>
      <c r="J19" s="40">
        <v>510.4</v>
      </c>
      <c r="K19" s="40">
        <v>360</v>
      </c>
      <c r="L19" s="40">
        <v>287.2</v>
      </c>
      <c r="M19" s="30">
        <v>373.6</v>
      </c>
      <c r="N19" s="20"/>
      <c r="O19" s="44"/>
    </row>
    <row r="20" spans="2:15" x14ac:dyDescent="0.2">
      <c r="B20" s="44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44"/>
    </row>
    <row r="21" spans="2:15" x14ac:dyDescent="0.2">
      <c r="B21" s="44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44"/>
    </row>
    <row r="22" spans="2:15" ht="19" thickBot="1" x14ac:dyDescent="0.25">
      <c r="B22" s="44"/>
      <c r="C22" s="42" t="s">
        <v>181</v>
      </c>
      <c r="D22" s="386" t="s">
        <v>284</v>
      </c>
      <c r="E22" s="386"/>
      <c r="F22" s="386"/>
      <c r="G22" s="386"/>
      <c r="H22" s="386"/>
      <c r="I22" s="386"/>
      <c r="J22" s="386"/>
      <c r="K22" s="386"/>
      <c r="L22" s="386"/>
      <c r="M22" s="386"/>
      <c r="N22" s="386"/>
      <c r="O22" s="44"/>
    </row>
    <row r="23" spans="2:15" x14ac:dyDescent="0.2">
      <c r="B23" s="44"/>
      <c r="C23" s="192"/>
      <c r="D23" s="16" t="s">
        <v>285</v>
      </c>
      <c r="E23" s="10" t="s">
        <v>286</v>
      </c>
      <c r="F23" s="10" t="s">
        <v>287</v>
      </c>
      <c r="G23" s="10" t="s">
        <v>288</v>
      </c>
      <c r="H23" s="10" t="s">
        <v>289</v>
      </c>
      <c r="I23" s="10" t="s">
        <v>290</v>
      </c>
      <c r="J23" s="10" t="s">
        <v>291</v>
      </c>
      <c r="K23" s="10" t="s">
        <v>292</v>
      </c>
      <c r="L23" s="10" t="s">
        <v>293</v>
      </c>
      <c r="M23" s="11" t="s">
        <v>294</v>
      </c>
      <c r="N23" s="42"/>
      <c r="O23" s="44"/>
    </row>
    <row r="24" spans="2:15" x14ac:dyDescent="0.2">
      <c r="B24" s="44"/>
      <c r="C24" s="193">
        <v>0</v>
      </c>
      <c r="D24" s="194">
        <v>470.4</v>
      </c>
      <c r="E24" s="39">
        <v>518</v>
      </c>
      <c r="F24" s="39">
        <v>388.4</v>
      </c>
      <c r="G24" s="39">
        <v>441.6</v>
      </c>
      <c r="H24" s="39">
        <v>456.4</v>
      </c>
      <c r="I24" s="39">
        <v>490</v>
      </c>
      <c r="J24" s="39">
        <v>350.8</v>
      </c>
      <c r="K24" s="39">
        <v>426</v>
      </c>
      <c r="L24" s="39">
        <v>400.8</v>
      </c>
      <c r="M24" s="28">
        <v>443.2</v>
      </c>
      <c r="N24" s="20"/>
      <c r="O24" s="44"/>
    </row>
    <row r="25" spans="2:15" x14ac:dyDescent="0.2">
      <c r="B25" s="44"/>
      <c r="C25" s="193">
        <v>2</v>
      </c>
      <c r="D25" s="194">
        <v>476.8</v>
      </c>
      <c r="E25" s="39">
        <v>550</v>
      </c>
      <c r="F25" s="39">
        <v>406</v>
      </c>
      <c r="G25" s="39">
        <v>431.6</v>
      </c>
      <c r="H25" s="39">
        <v>418</v>
      </c>
      <c r="I25" s="39">
        <v>465.6</v>
      </c>
      <c r="J25" s="39">
        <v>563.20000000000005</v>
      </c>
      <c r="K25" s="39">
        <v>379.6</v>
      </c>
      <c r="L25" s="39">
        <v>334</v>
      </c>
      <c r="M25" s="28">
        <v>437.6</v>
      </c>
      <c r="N25" s="20"/>
      <c r="O25" s="44"/>
    </row>
    <row r="26" spans="2:15" x14ac:dyDescent="0.2">
      <c r="B26" s="44"/>
      <c r="C26" s="193">
        <v>4</v>
      </c>
      <c r="D26" s="194">
        <v>450.4</v>
      </c>
      <c r="E26" s="39">
        <v>482.8</v>
      </c>
      <c r="F26" s="39">
        <v>479.2</v>
      </c>
      <c r="G26" s="39">
        <v>428</v>
      </c>
      <c r="H26" s="39">
        <v>416</v>
      </c>
      <c r="I26" s="39">
        <v>462.4</v>
      </c>
      <c r="J26" s="39">
        <v>604.79999999999995</v>
      </c>
      <c r="K26" s="39">
        <v>470</v>
      </c>
      <c r="L26" s="39">
        <v>431.6</v>
      </c>
      <c r="M26" s="28">
        <v>544</v>
      </c>
      <c r="N26" s="20"/>
      <c r="O26" s="44"/>
    </row>
    <row r="27" spans="2:15" x14ac:dyDescent="0.2">
      <c r="B27" s="44"/>
      <c r="C27" s="193">
        <v>6</v>
      </c>
      <c r="D27" s="194">
        <v>595.6</v>
      </c>
      <c r="E27" s="39">
        <v>842.8</v>
      </c>
      <c r="F27" s="39">
        <v>551.6</v>
      </c>
      <c r="G27" s="39">
        <v>571.6</v>
      </c>
      <c r="H27" s="39">
        <v>466</v>
      </c>
      <c r="I27" s="39">
        <v>402</v>
      </c>
      <c r="J27" s="39">
        <v>634.4</v>
      </c>
      <c r="K27" s="39">
        <v>645.20000000000005</v>
      </c>
      <c r="L27" s="39">
        <v>578.4</v>
      </c>
      <c r="M27" s="28">
        <v>450.8</v>
      </c>
      <c r="N27" s="20"/>
      <c r="O27" s="44"/>
    </row>
    <row r="28" spans="2:15" ht="17" thickBot="1" x14ac:dyDescent="0.25">
      <c r="B28" s="44"/>
      <c r="C28" s="195">
        <v>8</v>
      </c>
      <c r="D28" s="196">
        <v>526</v>
      </c>
      <c r="E28" s="40">
        <v>336.4</v>
      </c>
      <c r="F28" s="40">
        <v>432.4</v>
      </c>
      <c r="G28" s="40">
        <v>351.6</v>
      </c>
      <c r="H28" s="40">
        <v>387.6</v>
      </c>
      <c r="I28" s="40">
        <v>514.4</v>
      </c>
      <c r="J28" s="40">
        <v>489.2</v>
      </c>
      <c r="K28" s="40">
        <v>532.79999999999995</v>
      </c>
      <c r="L28" s="40">
        <v>463.6</v>
      </c>
      <c r="M28" s="30">
        <v>333.2</v>
      </c>
      <c r="N28" s="20"/>
      <c r="O28" s="44"/>
    </row>
    <row r="29" spans="2:15" x14ac:dyDescent="0.2"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</row>
    <row r="30" spans="2:15" ht="19" thickBot="1" x14ac:dyDescent="0.25">
      <c r="B30" s="44"/>
      <c r="C30" s="42" t="s">
        <v>181</v>
      </c>
      <c r="D30" s="386" t="s">
        <v>295</v>
      </c>
      <c r="E30" s="386"/>
      <c r="F30" s="386"/>
      <c r="G30" s="386"/>
      <c r="H30" s="386"/>
      <c r="I30" s="386"/>
      <c r="J30" s="386"/>
      <c r="K30" s="386"/>
      <c r="L30" s="386"/>
      <c r="M30" s="386"/>
      <c r="N30" s="386"/>
      <c r="O30" s="44"/>
    </row>
    <row r="31" spans="2:15" x14ac:dyDescent="0.2">
      <c r="B31" s="44"/>
      <c r="C31" s="192"/>
      <c r="D31" s="16" t="s">
        <v>296</v>
      </c>
      <c r="E31" s="10" t="s">
        <v>297</v>
      </c>
      <c r="F31" s="10" t="s">
        <v>298</v>
      </c>
      <c r="G31" s="10" t="s">
        <v>299</v>
      </c>
      <c r="H31" s="10" t="s">
        <v>300</v>
      </c>
      <c r="I31" s="10" t="s">
        <v>301</v>
      </c>
      <c r="J31" s="10" t="s">
        <v>302</v>
      </c>
      <c r="K31" s="10" t="s">
        <v>303</v>
      </c>
      <c r="L31" s="10" t="s">
        <v>304</v>
      </c>
      <c r="M31" s="10" t="s">
        <v>305</v>
      </c>
      <c r="N31" s="11" t="s">
        <v>306</v>
      </c>
      <c r="O31" s="44"/>
    </row>
    <row r="32" spans="2:15" x14ac:dyDescent="0.2">
      <c r="B32" s="44"/>
      <c r="C32" s="193">
        <v>0</v>
      </c>
      <c r="D32" s="194">
        <v>305.60000000000002</v>
      </c>
      <c r="E32" s="39">
        <v>461.2</v>
      </c>
      <c r="F32" s="39">
        <v>427.6</v>
      </c>
      <c r="G32" s="39">
        <v>384</v>
      </c>
      <c r="H32" s="39">
        <v>411.6</v>
      </c>
      <c r="I32" s="39">
        <v>385.2</v>
      </c>
      <c r="J32" s="39">
        <v>321.2</v>
      </c>
      <c r="K32" s="39">
        <v>358</v>
      </c>
      <c r="L32" s="39">
        <v>486</v>
      </c>
      <c r="M32" s="39">
        <v>555.6</v>
      </c>
      <c r="N32" s="28">
        <v>437.6</v>
      </c>
      <c r="O32" s="44"/>
    </row>
    <row r="33" spans="2:15" x14ac:dyDescent="0.2">
      <c r="B33" s="44"/>
      <c r="C33" s="193">
        <v>2</v>
      </c>
      <c r="D33" s="194">
        <v>435.6</v>
      </c>
      <c r="E33" s="39">
        <v>440</v>
      </c>
      <c r="F33" s="39">
        <v>312.8</v>
      </c>
      <c r="G33" s="39">
        <v>374.8</v>
      </c>
      <c r="H33" s="39">
        <v>312</v>
      </c>
      <c r="I33" s="39">
        <v>405.6</v>
      </c>
      <c r="J33" s="39">
        <v>330.4</v>
      </c>
      <c r="K33" s="39">
        <v>291.60000000000002</v>
      </c>
      <c r="L33" s="39">
        <v>439.6</v>
      </c>
      <c r="M33" s="39">
        <v>441.2</v>
      </c>
      <c r="N33" s="28">
        <v>558.4</v>
      </c>
      <c r="O33" s="44"/>
    </row>
    <row r="34" spans="2:15" x14ac:dyDescent="0.2">
      <c r="B34" s="44"/>
      <c r="C34" s="193">
        <v>4</v>
      </c>
      <c r="D34" s="194"/>
      <c r="E34" s="39">
        <v>392.4</v>
      </c>
      <c r="F34" s="39">
        <v>356.8</v>
      </c>
      <c r="G34" s="39">
        <v>512.79999999999995</v>
      </c>
      <c r="H34" s="39">
        <v>442.8</v>
      </c>
      <c r="I34" s="39">
        <v>426.8</v>
      </c>
      <c r="J34" s="39">
        <v>343.6</v>
      </c>
      <c r="K34" s="39">
        <v>436</v>
      </c>
      <c r="L34" s="39">
        <v>539.6</v>
      </c>
      <c r="M34" s="39">
        <v>511.2</v>
      </c>
      <c r="N34" s="28">
        <v>640</v>
      </c>
      <c r="O34" s="44"/>
    </row>
    <row r="35" spans="2:15" x14ac:dyDescent="0.2">
      <c r="B35" s="44"/>
      <c r="C35" s="193">
        <v>6</v>
      </c>
      <c r="D35" s="194"/>
      <c r="E35" s="39">
        <v>581.20000000000005</v>
      </c>
      <c r="F35" s="39">
        <v>424.4</v>
      </c>
      <c r="G35" s="39">
        <v>635.20000000000005</v>
      </c>
      <c r="H35" s="39">
        <v>440.4</v>
      </c>
      <c r="I35" s="39">
        <v>405.6</v>
      </c>
      <c r="J35" s="39">
        <v>416.8</v>
      </c>
      <c r="K35" s="39">
        <v>495.2</v>
      </c>
      <c r="L35" s="39">
        <v>652</v>
      </c>
      <c r="M35" s="39">
        <v>554.79999999999995</v>
      </c>
      <c r="N35" s="28">
        <v>598</v>
      </c>
      <c r="O35" s="44"/>
    </row>
    <row r="36" spans="2:15" ht="17" thickBot="1" x14ac:dyDescent="0.25">
      <c r="B36" s="44"/>
      <c r="C36" s="195">
        <v>8</v>
      </c>
      <c r="D36" s="196"/>
      <c r="E36" s="40">
        <v>369.2</v>
      </c>
      <c r="F36" s="40">
        <v>207.2</v>
      </c>
      <c r="G36" s="40">
        <v>344</v>
      </c>
      <c r="H36" s="40">
        <v>422</v>
      </c>
      <c r="I36" s="40">
        <v>540.4</v>
      </c>
      <c r="J36" s="40">
        <v>263.60000000000002</v>
      </c>
      <c r="K36" s="40">
        <v>429.2</v>
      </c>
      <c r="L36" s="40">
        <v>386.8</v>
      </c>
      <c r="M36" s="40">
        <v>345.2</v>
      </c>
      <c r="N36" s="30">
        <v>382.4</v>
      </c>
      <c r="O36" s="44"/>
    </row>
    <row r="37" spans="2:15" x14ac:dyDescent="0.2"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</row>
  </sheetData>
  <mergeCells count="3">
    <mergeCell ref="D13:N13"/>
    <mergeCell ref="D22:N22"/>
    <mergeCell ref="D30:N30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4459D-D126-9547-BCFE-DA28D68D78FF}">
  <dimension ref="B1:N48"/>
  <sheetViews>
    <sheetView workbookViewId="0">
      <selection activeCell="D35" sqref="D35"/>
    </sheetView>
  </sheetViews>
  <sheetFormatPr baseColWidth="10" defaultColWidth="10.83203125" defaultRowHeight="16" x14ac:dyDescent="0.2"/>
  <cols>
    <col min="1" max="1" width="10.83203125" style="44"/>
    <col min="2" max="2" width="14.33203125" style="44" bestFit="1" customWidth="1"/>
    <col min="3" max="16384" width="10.83203125" style="44"/>
  </cols>
  <sheetData>
    <row r="1" spans="2:14" x14ac:dyDescent="0.2"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2:14" ht="19" thickBot="1" x14ac:dyDescent="0.25">
      <c r="B2" s="42" t="s">
        <v>181</v>
      </c>
      <c r="C2" s="386" t="s">
        <v>273</v>
      </c>
      <c r="D2" s="386"/>
      <c r="E2" s="386"/>
      <c r="F2" s="386"/>
      <c r="G2" s="386"/>
      <c r="H2" s="386"/>
      <c r="I2" s="386"/>
      <c r="J2" s="386"/>
      <c r="K2" s="386"/>
      <c r="L2" s="386"/>
      <c r="M2" s="386"/>
      <c r="N2" s="20"/>
    </row>
    <row r="3" spans="2:14" x14ac:dyDescent="0.2">
      <c r="B3" s="192"/>
      <c r="C3" s="16" t="s">
        <v>274</v>
      </c>
      <c r="D3" s="10" t="s">
        <v>275</v>
      </c>
      <c r="E3" s="10" t="s">
        <v>276</v>
      </c>
      <c r="F3" s="10" t="s">
        <v>277</v>
      </c>
      <c r="G3" s="10" t="s">
        <v>278</v>
      </c>
      <c r="H3" s="10" t="s">
        <v>279</v>
      </c>
      <c r="I3" s="10" t="s">
        <v>280</v>
      </c>
      <c r="J3" s="10" t="s">
        <v>281</v>
      </c>
      <c r="K3" s="10" t="s">
        <v>282</v>
      </c>
      <c r="L3" s="11" t="s">
        <v>283</v>
      </c>
      <c r="M3" s="42"/>
      <c r="N3" s="20"/>
    </row>
    <row r="4" spans="2:14" x14ac:dyDescent="0.2">
      <c r="B4" s="193">
        <v>0</v>
      </c>
      <c r="C4" s="194">
        <v>171</v>
      </c>
      <c r="D4" s="39">
        <v>184</v>
      </c>
      <c r="E4" s="39">
        <v>87</v>
      </c>
      <c r="F4" s="39">
        <v>207</v>
      </c>
      <c r="G4" s="39">
        <v>104</v>
      </c>
      <c r="H4" s="39">
        <v>111</v>
      </c>
      <c r="I4" s="39">
        <v>198</v>
      </c>
      <c r="J4" s="39">
        <v>96</v>
      </c>
      <c r="K4" s="39">
        <v>112</v>
      </c>
      <c r="L4" s="28">
        <v>138</v>
      </c>
      <c r="M4" s="20"/>
      <c r="N4" s="20"/>
    </row>
    <row r="5" spans="2:14" x14ac:dyDescent="0.2">
      <c r="B5" s="193">
        <v>2</v>
      </c>
      <c r="C5" s="194">
        <v>237</v>
      </c>
      <c r="D5" s="39">
        <v>183</v>
      </c>
      <c r="E5" s="39">
        <v>91</v>
      </c>
      <c r="F5" s="39">
        <v>171</v>
      </c>
      <c r="G5" s="39">
        <v>114</v>
      </c>
      <c r="H5" s="39">
        <v>125</v>
      </c>
      <c r="I5" s="39">
        <v>256</v>
      </c>
      <c r="J5" s="39">
        <v>253</v>
      </c>
      <c r="K5" s="39">
        <v>117</v>
      </c>
      <c r="L5" s="28">
        <v>145</v>
      </c>
      <c r="M5" s="20"/>
      <c r="N5" s="20"/>
    </row>
    <row r="6" spans="2:14" x14ac:dyDescent="0.2">
      <c r="B6" s="193">
        <v>4</v>
      </c>
      <c r="C6" s="194">
        <v>219</v>
      </c>
      <c r="D6" s="39">
        <v>177</v>
      </c>
      <c r="E6" s="39">
        <v>98</v>
      </c>
      <c r="F6" s="39">
        <v>198</v>
      </c>
      <c r="G6" s="39">
        <v>117</v>
      </c>
      <c r="H6" s="39">
        <v>328</v>
      </c>
      <c r="I6" s="39">
        <v>247</v>
      </c>
      <c r="J6" s="39">
        <v>130</v>
      </c>
      <c r="K6" s="39">
        <v>128</v>
      </c>
      <c r="L6" s="28">
        <v>105</v>
      </c>
      <c r="M6" s="20"/>
      <c r="N6" s="20"/>
    </row>
    <row r="7" spans="2:14" x14ac:dyDescent="0.2">
      <c r="B7" s="193">
        <v>6</v>
      </c>
      <c r="C7" s="194">
        <v>247</v>
      </c>
      <c r="D7" s="39">
        <v>204</v>
      </c>
      <c r="E7" s="39">
        <v>104</v>
      </c>
      <c r="F7" s="39">
        <v>254</v>
      </c>
      <c r="G7" s="39">
        <v>114</v>
      </c>
      <c r="H7" s="39">
        <v>107</v>
      </c>
      <c r="I7" s="39">
        <v>226</v>
      </c>
      <c r="J7" s="39">
        <v>88</v>
      </c>
      <c r="K7" s="39">
        <v>117</v>
      </c>
      <c r="L7" s="28">
        <v>116</v>
      </c>
      <c r="M7" s="20"/>
    </row>
    <row r="8" spans="2:14" ht="17" thickBot="1" x14ac:dyDescent="0.25">
      <c r="B8" s="195">
        <v>8</v>
      </c>
      <c r="C8" s="196">
        <v>298</v>
      </c>
      <c r="D8" s="40">
        <v>216</v>
      </c>
      <c r="E8" s="40">
        <v>145</v>
      </c>
      <c r="F8" s="40">
        <v>192</v>
      </c>
      <c r="G8" s="40">
        <v>103</v>
      </c>
      <c r="H8" s="40">
        <v>88</v>
      </c>
      <c r="I8" s="40">
        <v>263</v>
      </c>
      <c r="J8" s="40">
        <v>95</v>
      </c>
      <c r="K8" s="40">
        <v>126</v>
      </c>
      <c r="L8" s="30">
        <v>136</v>
      </c>
      <c r="M8" s="20"/>
    </row>
    <row r="9" spans="2:14" x14ac:dyDescent="0.2"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</row>
    <row r="10" spans="2:14" ht="19" thickBot="1" x14ac:dyDescent="0.25">
      <c r="B10" s="42" t="s">
        <v>181</v>
      </c>
      <c r="C10" s="386" t="s">
        <v>284</v>
      </c>
      <c r="D10" s="386"/>
      <c r="E10" s="386"/>
      <c r="F10" s="386"/>
      <c r="G10" s="386"/>
      <c r="H10" s="386"/>
      <c r="I10" s="386"/>
      <c r="J10" s="386"/>
      <c r="K10" s="386"/>
      <c r="L10" s="386"/>
      <c r="M10" s="386"/>
      <c r="N10" s="20"/>
    </row>
    <row r="11" spans="2:14" x14ac:dyDescent="0.2">
      <c r="B11" s="192"/>
      <c r="C11" s="16" t="s">
        <v>285</v>
      </c>
      <c r="D11" s="10" t="s">
        <v>286</v>
      </c>
      <c r="E11" s="10" t="s">
        <v>287</v>
      </c>
      <c r="F11" s="10" t="s">
        <v>288</v>
      </c>
      <c r="G11" s="10" t="s">
        <v>289</v>
      </c>
      <c r="H11" s="10" t="s">
        <v>290</v>
      </c>
      <c r="I11" s="10" t="s">
        <v>291</v>
      </c>
      <c r="J11" s="10" t="s">
        <v>292</v>
      </c>
      <c r="K11" s="10" t="s">
        <v>293</v>
      </c>
      <c r="L11" s="11" t="s">
        <v>294</v>
      </c>
      <c r="M11" s="42"/>
      <c r="N11" s="20"/>
    </row>
    <row r="12" spans="2:14" x14ac:dyDescent="0.2">
      <c r="B12" s="193">
        <v>0</v>
      </c>
      <c r="C12" s="194">
        <v>169</v>
      </c>
      <c r="D12" s="39">
        <v>136</v>
      </c>
      <c r="E12" s="39">
        <v>113</v>
      </c>
      <c r="F12" s="39">
        <v>123</v>
      </c>
      <c r="G12" s="39">
        <v>122</v>
      </c>
      <c r="H12" s="39">
        <v>103</v>
      </c>
      <c r="I12" s="39">
        <v>188</v>
      </c>
      <c r="J12" s="39">
        <v>104</v>
      </c>
      <c r="K12" s="39">
        <v>140</v>
      </c>
      <c r="L12" s="28">
        <v>112</v>
      </c>
      <c r="M12" s="20"/>
      <c r="N12" s="20"/>
    </row>
    <row r="13" spans="2:14" x14ac:dyDescent="0.2">
      <c r="B13" s="193">
        <v>2</v>
      </c>
      <c r="C13" s="194">
        <v>186</v>
      </c>
      <c r="D13" s="39">
        <v>147</v>
      </c>
      <c r="E13" s="39">
        <v>98</v>
      </c>
      <c r="F13" s="39">
        <v>88</v>
      </c>
      <c r="G13" s="39">
        <v>107</v>
      </c>
      <c r="H13" s="39">
        <v>100</v>
      </c>
      <c r="I13" s="39">
        <v>151</v>
      </c>
      <c r="J13" s="39">
        <v>83</v>
      </c>
      <c r="K13" s="39">
        <v>103</v>
      </c>
      <c r="L13" s="28">
        <v>95</v>
      </c>
      <c r="M13" s="20"/>
      <c r="N13" s="20"/>
    </row>
    <row r="14" spans="2:14" x14ac:dyDescent="0.2">
      <c r="B14" s="193">
        <v>4</v>
      </c>
      <c r="C14" s="194">
        <v>103</v>
      </c>
      <c r="D14" s="39">
        <v>134</v>
      </c>
      <c r="E14" s="39">
        <v>127</v>
      </c>
      <c r="F14" s="39">
        <v>102</v>
      </c>
      <c r="G14" s="39">
        <v>88</v>
      </c>
      <c r="H14" s="39">
        <v>94</v>
      </c>
      <c r="I14" s="39">
        <v>149</v>
      </c>
      <c r="J14" s="39">
        <v>101</v>
      </c>
      <c r="K14" s="39">
        <v>140</v>
      </c>
      <c r="L14" s="28">
        <v>87</v>
      </c>
      <c r="M14" s="20"/>
      <c r="N14" s="20"/>
    </row>
    <row r="15" spans="2:14" x14ac:dyDescent="0.2">
      <c r="B15" s="193">
        <v>6</v>
      </c>
      <c r="C15" s="194">
        <v>149</v>
      </c>
      <c r="D15" s="39">
        <v>163</v>
      </c>
      <c r="E15" s="39">
        <v>118</v>
      </c>
      <c r="F15" s="39">
        <v>104</v>
      </c>
      <c r="G15" s="39">
        <v>75</v>
      </c>
      <c r="H15" s="39">
        <v>79</v>
      </c>
      <c r="I15" s="39">
        <v>116</v>
      </c>
      <c r="J15" s="39">
        <v>83</v>
      </c>
      <c r="K15" s="39">
        <v>109</v>
      </c>
      <c r="L15" s="28">
        <v>89</v>
      </c>
      <c r="M15" s="20"/>
    </row>
    <row r="16" spans="2:14" ht="17" thickBot="1" x14ac:dyDescent="0.25">
      <c r="B16" s="195">
        <v>8</v>
      </c>
      <c r="C16" s="196">
        <v>168</v>
      </c>
      <c r="D16" s="40">
        <v>143</v>
      </c>
      <c r="E16" s="40">
        <v>124</v>
      </c>
      <c r="F16" s="40">
        <v>103</v>
      </c>
      <c r="G16" s="40">
        <v>78</v>
      </c>
      <c r="H16" s="40">
        <v>77</v>
      </c>
      <c r="I16" s="40">
        <v>142</v>
      </c>
      <c r="J16" s="40">
        <v>101</v>
      </c>
      <c r="K16" s="40">
        <v>122</v>
      </c>
      <c r="L16" s="30">
        <v>81</v>
      </c>
      <c r="M16" s="20"/>
    </row>
    <row r="17" spans="2:14" x14ac:dyDescent="0.2"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</row>
    <row r="18" spans="2:14" ht="19" thickBot="1" x14ac:dyDescent="0.25">
      <c r="B18" s="42" t="s">
        <v>181</v>
      </c>
      <c r="C18" s="386" t="s">
        <v>295</v>
      </c>
      <c r="D18" s="386"/>
      <c r="E18" s="386"/>
      <c r="F18" s="386"/>
      <c r="G18" s="386"/>
      <c r="H18" s="386"/>
      <c r="I18" s="386"/>
      <c r="J18" s="386"/>
      <c r="K18" s="386"/>
      <c r="L18" s="386"/>
      <c r="M18" s="386"/>
      <c r="N18" s="20"/>
    </row>
    <row r="19" spans="2:14" x14ac:dyDescent="0.2">
      <c r="B19" s="192"/>
      <c r="C19" s="16" t="s">
        <v>296</v>
      </c>
      <c r="D19" s="10" t="s">
        <v>297</v>
      </c>
      <c r="E19" s="10" t="s">
        <v>298</v>
      </c>
      <c r="F19" s="10" t="s">
        <v>299</v>
      </c>
      <c r="G19" s="10" t="s">
        <v>300</v>
      </c>
      <c r="H19" s="10" t="s">
        <v>301</v>
      </c>
      <c r="I19" s="10" t="s">
        <v>302</v>
      </c>
      <c r="J19" s="10" t="s">
        <v>303</v>
      </c>
      <c r="K19" s="10" t="s">
        <v>304</v>
      </c>
      <c r="L19" s="10" t="s">
        <v>305</v>
      </c>
      <c r="M19" s="11" t="s">
        <v>306</v>
      </c>
      <c r="N19" s="20"/>
    </row>
    <row r="20" spans="2:14" x14ac:dyDescent="0.2">
      <c r="B20" s="193">
        <v>0</v>
      </c>
      <c r="C20" s="194">
        <v>89</v>
      </c>
      <c r="D20" s="39">
        <v>107</v>
      </c>
      <c r="E20" s="39">
        <v>177</v>
      </c>
      <c r="F20" s="39">
        <v>111</v>
      </c>
      <c r="G20" s="39">
        <v>125</v>
      </c>
      <c r="H20" s="39">
        <v>111</v>
      </c>
      <c r="I20" s="39">
        <v>109</v>
      </c>
      <c r="J20" s="39">
        <v>127</v>
      </c>
      <c r="K20" s="39">
        <v>138</v>
      </c>
      <c r="L20" s="39">
        <v>116</v>
      </c>
      <c r="M20" s="28">
        <v>123</v>
      </c>
      <c r="N20" s="20"/>
    </row>
    <row r="21" spans="2:14" x14ac:dyDescent="0.2">
      <c r="B21" s="193">
        <v>2</v>
      </c>
      <c r="C21" s="194">
        <v>76</v>
      </c>
      <c r="D21" s="39">
        <v>90</v>
      </c>
      <c r="E21" s="39">
        <v>121</v>
      </c>
      <c r="F21" s="39">
        <v>88</v>
      </c>
      <c r="G21" s="39">
        <v>84</v>
      </c>
      <c r="H21" s="39">
        <v>84</v>
      </c>
      <c r="I21" s="39">
        <v>98</v>
      </c>
      <c r="J21" s="39">
        <v>82</v>
      </c>
      <c r="K21" s="39">
        <v>100</v>
      </c>
      <c r="L21" s="39">
        <v>98</v>
      </c>
      <c r="M21" s="28">
        <v>118</v>
      </c>
      <c r="N21" s="20"/>
    </row>
    <row r="22" spans="2:14" x14ac:dyDescent="0.2">
      <c r="B22" s="193">
        <v>4</v>
      </c>
      <c r="C22" s="194"/>
      <c r="D22" s="39">
        <v>70</v>
      </c>
      <c r="E22" s="39">
        <v>65</v>
      </c>
      <c r="F22" s="39">
        <v>72</v>
      </c>
      <c r="G22" s="39">
        <v>88</v>
      </c>
      <c r="H22" s="39">
        <v>85</v>
      </c>
      <c r="I22" s="39">
        <v>95</v>
      </c>
      <c r="J22" s="39">
        <v>81</v>
      </c>
      <c r="K22" s="39">
        <v>101</v>
      </c>
      <c r="L22" s="39">
        <v>85</v>
      </c>
      <c r="M22" s="28">
        <v>112</v>
      </c>
      <c r="N22" s="20"/>
    </row>
    <row r="23" spans="2:14" x14ac:dyDescent="0.2">
      <c r="B23" s="193">
        <v>6</v>
      </c>
      <c r="C23" s="194"/>
      <c r="D23" s="39">
        <v>77</v>
      </c>
      <c r="E23" s="39">
        <v>77</v>
      </c>
      <c r="F23" s="39">
        <v>80</v>
      </c>
      <c r="G23" s="39">
        <v>82</v>
      </c>
      <c r="H23" s="39">
        <v>74</v>
      </c>
      <c r="I23" s="39">
        <v>82</v>
      </c>
      <c r="J23" s="39">
        <v>76</v>
      </c>
      <c r="K23" s="39">
        <v>90</v>
      </c>
      <c r="L23" s="39">
        <v>76</v>
      </c>
      <c r="M23" s="28">
        <v>98</v>
      </c>
    </row>
    <row r="24" spans="2:14" ht="17" thickBot="1" x14ac:dyDescent="0.25">
      <c r="B24" s="195">
        <v>8</v>
      </c>
      <c r="C24" s="196"/>
      <c r="D24" s="40">
        <v>75</v>
      </c>
      <c r="E24" s="40">
        <v>92</v>
      </c>
      <c r="F24" s="40">
        <v>85</v>
      </c>
      <c r="G24" s="40">
        <v>73</v>
      </c>
      <c r="H24" s="40">
        <v>73</v>
      </c>
      <c r="I24" s="40">
        <v>83</v>
      </c>
      <c r="J24" s="40">
        <v>87</v>
      </c>
      <c r="K24" s="40">
        <v>90</v>
      </c>
      <c r="L24" s="40">
        <v>82</v>
      </c>
      <c r="M24" s="30">
        <v>95</v>
      </c>
    </row>
    <row r="26" spans="2:14" ht="19" thickBot="1" x14ac:dyDescent="0.25">
      <c r="B26" s="42" t="s">
        <v>181</v>
      </c>
      <c r="C26" s="386" t="s">
        <v>273</v>
      </c>
      <c r="D26" s="386"/>
      <c r="E26" s="386"/>
      <c r="F26" s="386"/>
      <c r="G26" s="386"/>
      <c r="H26" s="386"/>
      <c r="I26" s="386"/>
      <c r="J26" s="386"/>
      <c r="K26" s="386"/>
      <c r="L26" s="386"/>
      <c r="M26" s="386"/>
    </row>
    <row r="27" spans="2:14" x14ac:dyDescent="0.2">
      <c r="B27" s="192"/>
      <c r="C27" s="16" t="s">
        <v>274</v>
      </c>
      <c r="D27" s="10" t="s">
        <v>275</v>
      </c>
      <c r="E27" s="10" t="s">
        <v>276</v>
      </c>
      <c r="F27" s="10" t="s">
        <v>277</v>
      </c>
      <c r="G27" s="10" t="s">
        <v>278</v>
      </c>
      <c r="H27" s="10" t="s">
        <v>279</v>
      </c>
      <c r="I27" s="10" t="s">
        <v>280</v>
      </c>
      <c r="J27" s="10" t="s">
        <v>281</v>
      </c>
      <c r="K27" s="10" t="s">
        <v>282</v>
      </c>
      <c r="L27" s="11" t="s">
        <v>283</v>
      </c>
      <c r="M27" s="42"/>
    </row>
    <row r="28" spans="2:14" x14ac:dyDescent="0.2">
      <c r="B28" s="193">
        <v>0</v>
      </c>
      <c r="C28" s="194">
        <v>0</v>
      </c>
      <c r="D28" s="39">
        <v>0</v>
      </c>
      <c r="E28" s="39">
        <v>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28">
        <v>0</v>
      </c>
      <c r="M28" s="20"/>
    </row>
    <row r="29" spans="2:14" x14ac:dyDescent="0.2">
      <c r="B29" s="193">
        <v>2</v>
      </c>
      <c r="C29" s="194">
        <v>38.596491200000003</v>
      </c>
      <c r="D29" s="39">
        <v>-0.54347829999999997</v>
      </c>
      <c r="E29" s="39">
        <v>4.5977011499999998</v>
      </c>
      <c r="F29" s="39">
        <v>-17.391304000000002</v>
      </c>
      <c r="G29" s="39">
        <v>9.6153846200000004</v>
      </c>
      <c r="H29" s="39">
        <v>12.6126126</v>
      </c>
      <c r="I29" s="39">
        <v>29.292929300000001</v>
      </c>
      <c r="J29" s="39">
        <v>163.54166699999999</v>
      </c>
      <c r="K29" s="39">
        <v>4.4642857100000004</v>
      </c>
      <c r="L29" s="28">
        <v>5.0724637699999997</v>
      </c>
      <c r="M29" s="20"/>
    </row>
    <row r="30" spans="2:14" x14ac:dyDescent="0.2">
      <c r="B30" s="193">
        <v>4</v>
      </c>
      <c r="C30" s="194">
        <v>28.0701754</v>
      </c>
      <c r="D30" s="39">
        <v>-3.8043477999999999</v>
      </c>
      <c r="E30" s="39">
        <v>12.6436782</v>
      </c>
      <c r="F30" s="39">
        <v>-4.3478260999999998</v>
      </c>
      <c r="G30" s="39">
        <v>12.5</v>
      </c>
      <c r="H30" s="39">
        <v>195.49549500000001</v>
      </c>
      <c r="I30" s="39">
        <v>24.747474700000001</v>
      </c>
      <c r="J30" s="39">
        <v>35.4166667</v>
      </c>
      <c r="K30" s="39">
        <v>14.2857143</v>
      </c>
      <c r="L30" s="28">
        <v>-23.913042999999998</v>
      </c>
      <c r="M30" s="20"/>
    </row>
    <row r="31" spans="2:14" x14ac:dyDescent="0.2">
      <c r="B31" s="193">
        <v>6</v>
      </c>
      <c r="C31" s="194">
        <v>44.444444400000002</v>
      </c>
      <c r="D31" s="39">
        <v>10.8695652</v>
      </c>
      <c r="E31" s="39">
        <v>19.5402299</v>
      </c>
      <c r="F31" s="39">
        <v>22.705314000000001</v>
      </c>
      <c r="G31" s="39">
        <v>9.6153846200000004</v>
      </c>
      <c r="H31" s="39">
        <v>-3.6036036</v>
      </c>
      <c r="I31" s="39">
        <v>14.1414141</v>
      </c>
      <c r="J31" s="39">
        <v>-8.3333332999999996</v>
      </c>
      <c r="K31" s="39">
        <v>4.4642857100000004</v>
      </c>
      <c r="L31" s="28">
        <v>-15.942029</v>
      </c>
      <c r="M31" s="20"/>
    </row>
    <row r="32" spans="2:14" ht="17" thickBot="1" x14ac:dyDescent="0.25">
      <c r="B32" s="195">
        <v>8</v>
      </c>
      <c r="C32" s="196">
        <v>74.269005800000002</v>
      </c>
      <c r="D32" s="40">
        <v>17.391304300000002</v>
      </c>
      <c r="E32" s="40">
        <v>66.666666699999993</v>
      </c>
      <c r="F32" s="40">
        <v>-7.2463768000000002</v>
      </c>
      <c r="G32" s="40">
        <v>-0.96153849999999996</v>
      </c>
      <c r="H32" s="40">
        <v>-20.720721000000001</v>
      </c>
      <c r="I32" s="40">
        <v>32.828282799999997</v>
      </c>
      <c r="J32" s="40">
        <v>-1.0416666999999999</v>
      </c>
      <c r="K32" s="40">
        <v>12.5</v>
      </c>
      <c r="L32" s="30">
        <v>-1.4492754000000001</v>
      </c>
      <c r="M32" s="20"/>
    </row>
    <row r="34" spans="2:13" ht="19" thickBot="1" x14ac:dyDescent="0.25">
      <c r="B34" s="42" t="s">
        <v>181</v>
      </c>
      <c r="C34" s="386" t="s">
        <v>284</v>
      </c>
      <c r="D34" s="386"/>
      <c r="E34" s="386"/>
      <c r="F34" s="386"/>
      <c r="G34" s="386"/>
      <c r="H34" s="386"/>
      <c r="I34" s="386"/>
      <c r="J34" s="386"/>
      <c r="K34" s="386"/>
      <c r="L34" s="386"/>
      <c r="M34" s="386"/>
    </row>
    <row r="35" spans="2:13" x14ac:dyDescent="0.2">
      <c r="B35" s="192"/>
      <c r="C35" s="16" t="s">
        <v>285</v>
      </c>
      <c r="D35" s="10" t="s">
        <v>286</v>
      </c>
      <c r="E35" s="10" t="s">
        <v>287</v>
      </c>
      <c r="F35" s="10" t="s">
        <v>288</v>
      </c>
      <c r="G35" s="10" t="s">
        <v>289</v>
      </c>
      <c r="H35" s="10" t="s">
        <v>290</v>
      </c>
      <c r="I35" s="10" t="s">
        <v>291</v>
      </c>
      <c r="J35" s="10" t="s">
        <v>292</v>
      </c>
      <c r="K35" s="10" t="s">
        <v>293</v>
      </c>
      <c r="L35" s="11" t="s">
        <v>294</v>
      </c>
      <c r="M35" s="42"/>
    </row>
    <row r="36" spans="2:13" x14ac:dyDescent="0.2">
      <c r="B36" s="193">
        <v>0</v>
      </c>
      <c r="C36" s="194">
        <v>0</v>
      </c>
      <c r="D36" s="39">
        <v>0</v>
      </c>
      <c r="E36" s="39">
        <v>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28">
        <v>0</v>
      </c>
      <c r="M36" s="20"/>
    </row>
    <row r="37" spans="2:13" x14ac:dyDescent="0.2">
      <c r="B37" s="193">
        <v>2</v>
      </c>
      <c r="C37" s="194">
        <v>10.059171600000001</v>
      </c>
      <c r="D37" s="39">
        <v>8.0882352900000001</v>
      </c>
      <c r="E37" s="39">
        <v>-13.274336</v>
      </c>
      <c r="F37" s="39">
        <v>-28.455285</v>
      </c>
      <c r="G37" s="39">
        <v>-12.295082000000001</v>
      </c>
      <c r="H37" s="39">
        <v>-2.9126213999999999</v>
      </c>
      <c r="I37" s="39">
        <v>-19.680851000000001</v>
      </c>
      <c r="J37" s="39">
        <v>-20.192308000000001</v>
      </c>
      <c r="K37" s="39">
        <v>-26.428571000000002</v>
      </c>
      <c r="L37" s="28">
        <v>-15.178571</v>
      </c>
      <c r="M37" s="20"/>
    </row>
    <row r="38" spans="2:13" x14ac:dyDescent="0.2">
      <c r="B38" s="193">
        <v>4</v>
      </c>
      <c r="C38" s="194">
        <v>-39.053254000000003</v>
      </c>
      <c r="D38" s="39">
        <v>-1.4705881999999999</v>
      </c>
      <c r="E38" s="39">
        <v>12.3893805</v>
      </c>
      <c r="F38" s="39">
        <v>-17.073170999999999</v>
      </c>
      <c r="G38" s="39">
        <v>-27.868852</v>
      </c>
      <c r="H38" s="39">
        <v>-8.7378640999999995</v>
      </c>
      <c r="I38" s="39">
        <v>-20.744681</v>
      </c>
      <c r="J38" s="39">
        <v>-2.8846153999999999</v>
      </c>
      <c r="K38" s="39">
        <v>0</v>
      </c>
      <c r="L38" s="28">
        <v>-22.321428999999998</v>
      </c>
      <c r="M38" s="20"/>
    </row>
    <row r="39" spans="2:13" x14ac:dyDescent="0.2">
      <c r="B39" s="193">
        <v>6</v>
      </c>
      <c r="C39" s="194">
        <v>-11.83432</v>
      </c>
      <c r="D39" s="39">
        <v>19.8529412</v>
      </c>
      <c r="E39" s="39">
        <v>4.4247787599999997</v>
      </c>
      <c r="F39" s="39">
        <v>-15.447153999999999</v>
      </c>
      <c r="G39" s="39">
        <v>-38.524590000000003</v>
      </c>
      <c r="H39" s="39">
        <v>-23.300971000000001</v>
      </c>
      <c r="I39" s="39">
        <v>-38.297871999999998</v>
      </c>
      <c r="J39" s="39">
        <v>-20.192308000000001</v>
      </c>
      <c r="K39" s="39">
        <v>-22.142856999999999</v>
      </c>
      <c r="L39" s="28">
        <v>-20.535713999999999</v>
      </c>
      <c r="M39" s="20"/>
    </row>
    <row r="40" spans="2:13" ht="17" thickBot="1" x14ac:dyDescent="0.25">
      <c r="B40" s="195">
        <v>8</v>
      </c>
      <c r="C40" s="196">
        <v>-0.59171600000000002</v>
      </c>
      <c r="D40" s="40">
        <v>5.1470588199999998</v>
      </c>
      <c r="E40" s="40">
        <v>9.7345132700000008</v>
      </c>
      <c r="F40" s="40">
        <v>-16.260162999999999</v>
      </c>
      <c r="G40" s="40">
        <v>-36.065573999999998</v>
      </c>
      <c r="H40" s="40">
        <v>-25.242718</v>
      </c>
      <c r="I40" s="40">
        <v>-24.468084999999999</v>
      </c>
      <c r="J40" s="40">
        <v>-2.8846153999999999</v>
      </c>
      <c r="K40" s="40">
        <v>-12.857143000000001</v>
      </c>
      <c r="L40" s="30">
        <v>-27.678571000000002</v>
      </c>
      <c r="M40" s="20"/>
    </row>
    <row r="42" spans="2:13" ht="19" thickBot="1" x14ac:dyDescent="0.25">
      <c r="B42" s="42" t="s">
        <v>181</v>
      </c>
      <c r="C42" s="386" t="s">
        <v>295</v>
      </c>
      <c r="D42" s="386"/>
      <c r="E42" s="386"/>
      <c r="F42" s="386"/>
      <c r="G42" s="386"/>
      <c r="H42" s="386"/>
      <c r="I42" s="386"/>
      <c r="J42" s="386"/>
      <c r="K42" s="386"/>
      <c r="L42" s="386"/>
      <c r="M42" s="386"/>
    </row>
    <row r="43" spans="2:13" x14ac:dyDescent="0.2">
      <c r="B43" s="192"/>
      <c r="C43" s="16" t="s">
        <v>296</v>
      </c>
      <c r="D43" s="10" t="s">
        <v>297</v>
      </c>
      <c r="E43" s="10" t="s">
        <v>298</v>
      </c>
      <c r="F43" s="10" t="s">
        <v>299</v>
      </c>
      <c r="G43" s="10" t="s">
        <v>300</v>
      </c>
      <c r="H43" s="10" t="s">
        <v>301</v>
      </c>
      <c r="I43" s="10" t="s">
        <v>302</v>
      </c>
      <c r="J43" s="10" t="s">
        <v>303</v>
      </c>
      <c r="K43" s="10" t="s">
        <v>304</v>
      </c>
      <c r="L43" s="10" t="s">
        <v>305</v>
      </c>
      <c r="M43" s="11" t="s">
        <v>306</v>
      </c>
    </row>
    <row r="44" spans="2:13" x14ac:dyDescent="0.2">
      <c r="B44" s="193">
        <v>0</v>
      </c>
      <c r="C44" s="194">
        <v>0</v>
      </c>
      <c r="D44" s="39">
        <v>0</v>
      </c>
      <c r="E44" s="39">
        <v>0</v>
      </c>
      <c r="F44" s="39">
        <v>0</v>
      </c>
      <c r="G44" s="39">
        <v>0</v>
      </c>
      <c r="H44" s="39">
        <v>0</v>
      </c>
      <c r="I44" s="39">
        <v>0</v>
      </c>
      <c r="J44" s="39">
        <v>0</v>
      </c>
      <c r="K44" s="39">
        <v>0</v>
      </c>
      <c r="L44" s="39">
        <v>0</v>
      </c>
      <c r="M44" s="28">
        <v>0</v>
      </c>
    </row>
    <row r="45" spans="2:13" x14ac:dyDescent="0.2">
      <c r="B45" s="193">
        <v>2</v>
      </c>
      <c r="C45" s="194">
        <v>-14.606742000000001</v>
      </c>
      <c r="D45" s="39">
        <v>-15.88785</v>
      </c>
      <c r="E45" s="39">
        <v>-31.638418000000001</v>
      </c>
      <c r="F45" s="39">
        <v>-20.720721000000001</v>
      </c>
      <c r="G45" s="39">
        <v>-32.799999999999997</v>
      </c>
      <c r="H45" s="39">
        <v>-24.324324000000001</v>
      </c>
      <c r="I45" s="39">
        <v>-10.091742999999999</v>
      </c>
      <c r="J45" s="39">
        <v>-35.433070999999998</v>
      </c>
      <c r="K45" s="39">
        <v>-27.536231999999998</v>
      </c>
      <c r="L45" s="39">
        <v>-15.517241</v>
      </c>
      <c r="M45" s="28">
        <v>-4.0650407</v>
      </c>
    </row>
    <row r="46" spans="2:13" x14ac:dyDescent="0.2">
      <c r="B46" s="193">
        <v>4</v>
      </c>
      <c r="C46" s="194"/>
      <c r="D46" s="39">
        <v>-34.579439000000001</v>
      </c>
      <c r="E46" s="39">
        <v>-63.276836000000003</v>
      </c>
      <c r="F46" s="39">
        <v>-35.135134999999998</v>
      </c>
      <c r="G46" s="39">
        <v>-29.6</v>
      </c>
      <c r="H46" s="39">
        <v>-23.423423</v>
      </c>
      <c r="I46" s="39">
        <v>-12.844037</v>
      </c>
      <c r="J46" s="39">
        <v>-36.220472000000001</v>
      </c>
      <c r="K46" s="39">
        <v>-26.811593999999999</v>
      </c>
      <c r="L46" s="39">
        <v>-26.724138</v>
      </c>
      <c r="M46" s="28">
        <v>-8.9430893999999999</v>
      </c>
    </row>
    <row r="47" spans="2:13" x14ac:dyDescent="0.2">
      <c r="B47" s="193">
        <v>6</v>
      </c>
      <c r="C47" s="194"/>
      <c r="D47" s="39">
        <v>-28.037382999999998</v>
      </c>
      <c r="E47" s="39">
        <v>-56.497174999999999</v>
      </c>
      <c r="F47" s="39">
        <v>-27.927928000000001</v>
      </c>
      <c r="G47" s="39">
        <v>-34.4</v>
      </c>
      <c r="H47" s="39">
        <v>-33.333333000000003</v>
      </c>
      <c r="I47" s="39">
        <v>-24.770641999999999</v>
      </c>
      <c r="J47" s="39">
        <v>-40.15748</v>
      </c>
      <c r="K47" s="39">
        <v>-34.782609000000001</v>
      </c>
      <c r="L47" s="39">
        <v>-34.482759000000001</v>
      </c>
      <c r="M47" s="28">
        <v>-20.325202999999998</v>
      </c>
    </row>
    <row r="48" spans="2:13" ht="17" thickBot="1" x14ac:dyDescent="0.25">
      <c r="B48" s="195">
        <v>8</v>
      </c>
      <c r="C48" s="196"/>
      <c r="D48" s="40">
        <v>-29.906542000000002</v>
      </c>
      <c r="E48" s="40">
        <v>-48.022599</v>
      </c>
      <c r="F48" s="40">
        <v>-23.423423</v>
      </c>
      <c r="G48" s="40">
        <v>-41.6</v>
      </c>
      <c r="H48" s="40">
        <v>-34.234234000000001</v>
      </c>
      <c r="I48" s="40">
        <v>-23.853211000000002</v>
      </c>
      <c r="J48" s="40">
        <v>-31.496062999999999</v>
      </c>
      <c r="K48" s="40">
        <v>-34.782609000000001</v>
      </c>
      <c r="L48" s="40">
        <v>-29.310345000000002</v>
      </c>
      <c r="M48" s="30">
        <v>-22.764227999999999</v>
      </c>
    </row>
  </sheetData>
  <mergeCells count="6">
    <mergeCell ref="C42:M42"/>
    <mergeCell ref="C2:M2"/>
    <mergeCell ref="C10:M10"/>
    <mergeCell ref="C18:M18"/>
    <mergeCell ref="C26:M26"/>
    <mergeCell ref="C34:M34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29ABA-FB36-504E-A35B-8049778EDAD0}">
  <dimension ref="A1:C11"/>
  <sheetViews>
    <sheetView workbookViewId="0">
      <selection sqref="A1:C11"/>
    </sheetView>
  </sheetViews>
  <sheetFormatPr baseColWidth="10" defaultColWidth="11.1640625" defaultRowHeight="16" x14ac:dyDescent="0.2"/>
  <sheetData>
    <row r="1" spans="1:3" x14ac:dyDescent="0.2">
      <c r="A1" s="25" t="s">
        <v>147</v>
      </c>
      <c r="B1" s="38" t="s">
        <v>148</v>
      </c>
      <c r="C1" s="26" t="s">
        <v>149</v>
      </c>
    </row>
    <row r="2" spans="1:3" x14ac:dyDescent="0.2">
      <c r="A2" s="3">
        <v>220.2</v>
      </c>
      <c r="B2" s="12">
        <v>144.56700000000001</v>
      </c>
      <c r="C2" s="4">
        <v>82.533000000000001</v>
      </c>
    </row>
    <row r="3" spans="1:3" x14ac:dyDescent="0.2">
      <c r="A3" s="3">
        <v>165.2</v>
      </c>
      <c r="B3" s="12">
        <v>132.1</v>
      </c>
      <c r="C3" s="4">
        <v>86.233000000000004</v>
      </c>
    </row>
    <row r="4" spans="1:3" x14ac:dyDescent="0.2">
      <c r="A4" s="3">
        <v>127.06699999999999</v>
      </c>
      <c r="B4" s="12">
        <v>126.167</v>
      </c>
      <c r="C4" s="4">
        <v>86</v>
      </c>
    </row>
    <row r="5" spans="1:3" x14ac:dyDescent="0.2">
      <c r="A5" s="3">
        <v>160.167</v>
      </c>
      <c r="B5" s="12">
        <v>100.93300000000001</v>
      </c>
      <c r="C5" s="4">
        <v>86.867000000000004</v>
      </c>
    </row>
    <row r="6" spans="1:3" x14ac:dyDescent="0.2">
      <c r="A6" s="3">
        <v>93.832999999999998</v>
      </c>
      <c r="B6" s="12">
        <v>85.4</v>
      </c>
      <c r="C6" s="4">
        <v>79.433000000000007</v>
      </c>
    </row>
    <row r="7" spans="1:3" x14ac:dyDescent="0.2">
      <c r="A7" s="3">
        <v>75.966999999999999</v>
      </c>
      <c r="B7" s="12">
        <v>79.433000000000007</v>
      </c>
      <c r="C7" s="4">
        <v>88.266999999999996</v>
      </c>
    </row>
    <row r="8" spans="1:3" x14ac:dyDescent="0.2">
      <c r="A8" s="3">
        <v>158.13300000000001</v>
      </c>
      <c r="B8" s="12">
        <v>95.7</v>
      </c>
      <c r="C8" s="4">
        <v>70.667000000000002</v>
      </c>
    </row>
    <row r="9" spans="1:3" x14ac:dyDescent="0.2">
      <c r="A9" s="3">
        <v>73.966999999999999</v>
      </c>
      <c r="B9" s="12">
        <v>74.7</v>
      </c>
      <c r="C9" s="4">
        <v>72.099999999999994</v>
      </c>
    </row>
    <row r="10" spans="1:3" x14ac:dyDescent="0.2">
      <c r="A10" s="3">
        <v>90.5</v>
      </c>
      <c r="B10" s="12">
        <v>114.1</v>
      </c>
      <c r="C10" s="4">
        <v>61.866999999999997</v>
      </c>
    </row>
    <row r="11" spans="1:3" ht="17" thickBot="1" x14ac:dyDescent="0.25">
      <c r="A11" s="5">
        <v>86.066999999999993</v>
      </c>
      <c r="B11" s="13">
        <v>59.133000000000003</v>
      </c>
      <c r="C11" s="6">
        <v>72.766999999999996</v>
      </c>
    </row>
  </sheetData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68FC8-0BDB-7B4B-A0B8-6EC9DF67E8BB}">
  <dimension ref="A1:C11"/>
  <sheetViews>
    <sheetView workbookViewId="0">
      <selection activeCell="G29" sqref="G29"/>
    </sheetView>
  </sheetViews>
  <sheetFormatPr baseColWidth="10" defaultColWidth="11.1640625" defaultRowHeight="16" x14ac:dyDescent="0.2"/>
  <sheetData>
    <row r="1" spans="1:3" x14ac:dyDescent="0.2">
      <c r="A1" s="25" t="s">
        <v>147</v>
      </c>
      <c r="B1" s="38" t="s">
        <v>148</v>
      </c>
      <c r="C1" s="26" t="s">
        <v>149</v>
      </c>
    </row>
    <row r="2" spans="1:3" x14ac:dyDescent="0.2">
      <c r="A2" s="3">
        <v>46.5</v>
      </c>
      <c r="B2" s="12">
        <v>51</v>
      </c>
      <c r="C2" s="4">
        <v>22.8</v>
      </c>
    </row>
    <row r="3" spans="1:3" x14ac:dyDescent="0.2">
      <c r="A3" s="3">
        <v>42.6</v>
      </c>
      <c r="B3" s="12">
        <v>61.3</v>
      </c>
      <c r="C3" s="4">
        <v>51.1</v>
      </c>
    </row>
    <row r="4" spans="1:3" x14ac:dyDescent="0.2">
      <c r="A4" s="3">
        <v>42.4</v>
      </c>
      <c r="B4" s="12">
        <v>50.6</v>
      </c>
      <c r="C4" s="4">
        <v>46.2</v>
      </c>
    </row>
    <row r="5" spans="1:3" x14ac:dyDescent="0.2">
      <c r="A5" s="3">
        <v>53.9</v>
      </c>
      <c r="B5" s="12">
        <v>54</v>
      </c>
      <c r="C5" s="4">
        <v>46.9</v>
      </c>
    </row>
    <row r="6" spans="1:3" x14ac:dyDescent="0.2">
      <c r="A6" s="3">
        <v>47.3</v>
      </c>
      <c r="B6" s="12">
        <v>52.9</v>
      </c>
      <c r="C6" s="4">
        <v>45.2</v>
      </c>
    </row>
    <row r="7" spans="1:3" x14ac:dyDescent="0.2">
      <c r="A7" s="3">
        <v>48.8</v>
      </c>
      <c r="B7" s="12">
        <v>50.4</v>
      </c>
      <c r="C7" s="4">
        <v>52.6</v>
      </c>
    </row>
    <row r="8" spans="1:3" x14ac:dyDescent="0.2">
      <c r="A8" s="3">
        <v>49.4</v>
      </c>
      <c r="B8" s="12">
        <v>55.3</v>
      </c>
      <c r="C8" s="4">
        <v>55.1</v>
      </c>
    </row>
    <row r="9" spans="1:3" x14ac:dyDescent="0.2">
      <c r="A9" s="3">
        <v>47.8</v>
      </c>
      <c r="B9" s="12">
        <v>51.4</v>
      </c>
      <c r="C9" s="4">
        <v>45.6</v>
      </c>
    </row>
    <row r="10" spans="1:3" x14ac:dyDescent="0.2">
      <c r="A10" s="3">
        <v>44.4</v>
      </c>
      <c r="B10" s="12">
        <v>47.2</v>
      </c>
      <c r="C10" s="4">
        <v>51.4</v>
      </c>
    </row>
    <row r="11" spans="1:3" ht="17" thickBot="1" x14ac:dyDescent="0.25">
      <c r="A11" s="5">
        <v>47.8</v>
      </c>
      <c r="B11" s="13">
        <v>48.1</v>
      </c>
      <c r="C11" s="6">
        <v>51.3</v>
      </c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24F42-9F0D-E445-8036-35C640E14E37}">
  <dimension ref="A1:C11"/>
  <sheetViews>
    <sheetView workbookViewId="0">
      <selection sqref="A1:C11"/>
    </sheetView>
  </sheetViews>
  <sheetFormatPr baseColWidth="10" defaultColWidth="11.1640625" defaultRowHeight="16" x14ac:dyDescent="0.2"/>
  <sheetData>
    <row r="1" spans="1:3" x14ac:dyDescent="0.2">
      <c r="A1" s="25" t="s">
        <v>147</v>
      </c>
      <c r="B1" s="38" t="s">
        <v>148</v>
      </c>
      <c r="C1" s="26" t="s">
        <v>149</v>
      </c>
    </row>
    <row r="2" spans="1:3" x14ac:dyDescent="0.2">
      <c r="A2" s="3">
        <v>25.1</v>
      </c>
      <c r="B2" s="12">
        <v>20.100000000000001</v>
      </c>
      <c r="C2" s="4">
        <v>27.7</v>
      </c>
    </row>
    <row r="3" spans="1:3" x14ac:dyDescent="0.2">
      <c r="A3" s="3">
        <v>30.1</v>
      </c>
      <c r="B3" s="12">
        <v>27.1</v>
      </c>
      <c r="C3" s="4">
        <v>24</v>
      </c>
    </row>
    <row r="4" spans="1:3" x14ac:dyDescent="0.2">
      <c r="A4" s="3">
        <v>25.8</v>
      </c>
      <c r="B4" s="12">
        <v>26.3</v>
      </c>
      <c r="C4" s="4">
        <v>19.100000000000001</v>
      </c>
    </row>
    <row r="5" spans="1:3" x14ac:dyDescent="0.2">
      <c r="A5" s="3">
        <v>24.4</v>
      </c>
      <c r="B5" s="12">
        <v>24.5</v>
      </c>
      <c r="C5" s="4">
        <v>26.9</v>
      </c>
    </row>
    <row r="6" spans="1:3" x14ac:dyDescent="0.2">
      <c r="A6" s="3">
        <v>32</v>
      </c>
      <c r="B6" s="12">
        <v>24.2</v>
      </c>
      <c r="C6" s="4">
        <v>25.6</v>
      </c>
    </row>
    <row r="7" spans="1:3" x14ac:dyDescent="0.2">
      <c r="A7" s="3">
        <v>24.3</v>
      </c>
      <c r="B7" s="12">
        <v>36.200000000000003</v>
      </c>
      <c r="C7" s="4">
        <v>31</v>
      </c>
    </row>
    <row r="8" spans="1:3" x14ac:dyDescent="0.2">
      <c r="A8" s="3">
        <v>23.5</v>
      </c>
      <c r="B8" s="12">
        <v>24.3</v>
      </c>
      <c r="C8" s="4">
        <v>21.1</v>
      </c>
    </row>
    <row r="9" spans="1:3" x14ac:dyDescent="0.2">
      <c r="A9" s="3">
        <v>28.6</v>
      </c>
      <c r="B9" s="12">
        <v>27.9</v>
      </c>
      <c r="C9" s="4">
        <v>33.299999999999997</v>
      </c>
    </row>
    <row r="10" spans="1:3" x14ac:dyDescent="0.2">
      <c r="A10" s="3">
        <v>31.1</v>
      </c>
      <c r="B10" s="12">
        <v>34.799999999999997</v>
      </c>
      <c r="C10" s="4">
        <v>29.1</v>
      </c>
    </row>
    <row r="11" spans="1:3" ht="17" thickBot="1" x14ac:dyDescent="0.25">
      <c r="A11" s="5">
        <v>32.200000000000003</v>
      </c>
      <c r="B11" s="13">
        <v>34.4</v>
      </c>
      <c r="C11" s="6">
        <v>27.9</v>
      </c>
    </row>
  </sheetData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B29C2-DD53-E649-BB95-1C451BD88F23}">
  <dimension ref="A1:C11"/>
  <sheetViews>
    <sheetView workbookViewId="0">
      <selection sqref="A1:C11"/>
    </sheetView>
  </sheetViews>
  <sheetFormatPr baseColWidth="10" defaultColWidth="11.1640625" defaultRowHeight="16" x14ac:dyDescent="0.2"/>
  <sheetData>
    <row r="1" spans="1:3" x14ac:dyDescent="0.2">
      <c r="A1" s="25" t="s">
        <v>147</v>
      </c>
      <c r="B1" s="38" t="s">
        <v>148</v>
      </c>
      <c r="C1" s="26" t="s">
        <v>149</v>
      </c>
    </row>
    <row r="2" spans="1:3" x14ac:dyDescent="0.2">
      <c r="A2" s="3">
        <v>21.1</v>
      </c>
      <c r="B2" s="12">
        <v>24.8</v>
      </c>
      <c r="C2" s="4">
        <v>20.9</v>
      </c>
    </row>
    <row r="3" spans="1:3" x14ac:dyDescent="0.2">
      <c r="A3" s="3">
        <v>27.8</v>
      </c>
      <c r="B3" s="12">
        <v>26.3</v>
      </c>
      <c r="C3" s="4">
        <v>25.1</v>
      </c>
    </row>
    <row r="4" spans="1:3" x14ac:dyDescent="0.2">
      <c r="A4" s="3">
        <v>20</v>
      </c>
      <c r="B4" s="12">
        <v>29.3</v>
      </c>
      <c r="C4" s="4">
        <v>27.5</v>
      </c>
    </row>
    <row r="5" spans="1:3" x14ac:dyDescent="0.2">
      <c r="A5" s="3">
        <v>19.8</v>
      </c>
      <c r="B5" s="12">
        <v>26.3</v>
      </c>
      <c r="C5" s="4">
        <v>20.100000000000001</v>
      </c>
    </row>
    <row r="6" spans="1:3" x14ac:dyDescent="0.2">
      <c r="A6" s="3">
        <v>23.2</v>
      </c>
      <c r="B6" s="12">
        <v>24.7</v>
      </c>
      <c r="C6" s="4">
        <v>26.3</v>
      </c>
    </row>
    <row r="7" spans="1:3" x14ac:dyDescent="0.2">
      <c r="A7" s="3">
        <v>26.6</v>
      </c>
      <c r="B7" s="12">
        <v>26.2</v>
      </c>
      <c r="C7" s="4">
        <v>26.9</v>
      </c>
    </row>
    <row r="8" spans="1:3" x14ac:dyDescent="0.2">
      <c r="A8" s="3">
        <v>21.8</v>
      </c>
      <c r="B8" s="12">
        <v>23.2</v>
      </c>
      <c r="C8" s="4">
        <v>25.8</v>
      </c>
    </row>
    <row r="9" spans="1:3" x14ac:dyDescent="0.2">
      <c r="A9" s="3">
        <v>20.7</v>
      </c>
      <c r="B9" s="12">
        <v>22.6</v>
      </c>
      <c r="C9" s="4">
        <v>30.2</v>
      </c>
    </row>
    <row r="10" spans="1:3" x14ac:dyDescent="0.2">
      <c r="A10" s="3">
        <v>24.6</v>
      </c>
      <c r="B10" s="12">
        <v>31</v>
      </c>
      <c r="C10" s="4">
        <v>24.8</v>
      </c>
    </row>
    <row r="11" spans="1:3" ht="17" thickBot="1" x14ac:dyDescent="0.25">
      <c r="A11" s="5">
        <v>19.8</v>
      </c>
      <c r="B11" s="13">
        <v>28.5</v>
      </c>
      <c r="C11" s="6">
        <v>24.6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705EE-DABE-0745-AA4A-9CC6CE30A62F}">
  <dimension ref="A1:E8"/>
  <sheetViews>
    <sheetView workbookViewId="0">
      <selection activeCell="D18" sqref="D18"/>
    </sheetView>
  </sheetViews>
  <sheetFormatPr baseColWidth="10" defaultColWidth="11.1640625" defaultRowHeight="16" x14ac:dyDescent="0.2"/>
  <cols>
    <col min="1" max="1" width="5" bestFit="1" customWidth="1"/>
    <col min="2" max="2" width="34.6640625" bestFit="1" customWidth="1"/>
    <col min="3" max="3" width="47.5" bestFit="1" customWidth="1"/>
    <col min="4" max="4" width="38.33203125" bestFit="1" customWidth="1"/>
    <col min="5" max="5" width="38" bestFit="1" customWidth="1"/>
  </cols>
  <sheetData>
    <row r="1" spans="1:5" x14ac:dyDescent="0.2">
      <c r="A1" s="25" t="s">
        <v>10</v>
      </c>
      <c r="B1" s="38" t="s">
        <v>17</v>
      </c>
      <c r="C1" s="38" t="s">
        <v>18</v>
      </c>
      <c r="D1" s="38" t="s">
        <v>19</v>
      </c>
      <c r="E1" s="26" t="s">
        <v>20</v>
      </c>
    </row>
    <row r="2" spans="1:5" x14ac:dyDescent="0.2">
      <c r="A2" s="3">
        <v>8</v>
      </c>
      <c r="B2" s="12">
        <v>52</v>
      </c>
      <c r="C2" s="12"/>
      <c r="D2" s="12"/>
      <c r="E2" s="4"/>
    </row>
    <row r="3" spans="1:5" x14ac:dyDescent="0.2">
      <c r="A3" s="3">
        <v>10</v>
      </c>
      <c r="B3" s="12">
        <v>58</v>
      </c>
      <c r="C3" s="12"/>
      <c r="D3" s="12">
        <v>51</v>
      </c>
      <c r="E3" s="4">
        <v>43</v>
      </c>
    </row>
    <row r="4" spans="1:5" x14ac:dyDescent="0.2">
      <c r="A4" s="3">
        <v>12</v>
      </c>
      <c r="B4" s="12">
        <v>64</v>
      </c>
      <c r="C4" s="12"/>
      <c r="D4" s="12">
        <v>56</v>
      </c>
      <c r="E4" s="4">
        <v>49</v>
      </c>
    </row>
    <row r="5" spans="1:5" x14ac:dyDescent="0.2">
      <c r="A5" s="3">
        <v>14</v>
      </c>
      <c r="B5" s="12">
        <v>127</v>
      </c>
      <c r="C5" s="12"/>
      <c r="D5" s="12">
        <v>86</v>
      </c>
      <c r="E5" s="4">
        <v>62</v>
      </c>
    </row>
    <row r="6" spans="1:5" x14ac:dyDescent="0.2">
      <c r="A6" s="3">
        <v>16</v>
      </c>
      <c r="B6" s="12">
        <v>267</v>
      </c>
      <c r="C6" s="12">
        <v>242</v>
      </c>
      <c r="D6" s="12">
        <v>78</v>
      </c>
      <c r="E6" s="4">
        <v>78</v>
      </c>
    </row>
    <row r="7" spans="1:5" x14ac:dyDescent="0.2">
      <c r="A7" s="3">
        <v>18</v>
      </c>
      <c r="B7" s="12">
        <v>702</v>
      </c>
      <c r="C7" s="12">
        <v>424</v>
      </c>
      <c r="D7" s="12">
        <v>253</v>
      </c>
      <c r="E7" s="4">
        <v>161</v>
      </c>
    </row>
    <row r="8" spans="1:5" ht="17" thickBot="1" x14ac:dyDescent="0.25">
      <c r="A8" s="5">
        <v>20</v>
      </c>
      <c r="B8" s="13">
        <v>1384</v>
      </c>
      <c r="C8" s="13">
        <v>601</v>
      </c>
      <c r="D8" s="13">
        <v>457</v>
      </c>
      <c r="E8" s="6">
        <v>293</v>
      </c>
    </row>
  </sheetData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B5B96-B90B-914D-9E8B-E64522F43035}">
  <dimension ref="A1:C11"/>
  <sheetViews>
    <sheetView workbookViewId="0">
      <selection sqref="A1:C11"/>
    </sheetView>
  </sheetViews>
  <sheetFormatPr baseColWidth="10" defaultColWidth="11.1640625" defaultRowHeight="16" x14ac:dyDescent="0.2"/>
  <sheetData>
    <row r="1" spans="1:3" x14ac:dyDescent="0.2">
      <c r="A1" s="25" t="s">
        <v>147</v>
      </c>
      <c r="B1" s="38" t="s">
        <v>148</v>
      </c>
      <c r="C1" s="26" t="s">
        <v>149</v>
      </c>
    </row>
    <row r="2" spans="1:3" x14ac:dyDescent="0.2">
      <c r="A2" s="3">
        <v>72.599999999999994</v>
      </c>
      <c r="B2" s="12">
        <v>77.7</v>
      </c>
      <c r="C2" s="4">
        <v>75.7</v>
      </c>
    </row>
    <row r="3" spans="1:3" x14ac:dyDescent="0.2">
      <c r="A3" s="3">
        <v>52.5</v>
      </c>
      <c r="B3" s="12">
        <v>60.7</v>
      </c>
      <c r="C3" s="4">
        <v>71.099999999999994</v>
      </c>
    </row>
    <row r="4" spans="1:3" x14ac:dyDescent="0.2">
      <c r="A4" s="3">
        <v>63.8</v>
      </c>
      <c r="B4" s="12">
        <v>64.2</v>
      </c>
      <c r="C4" s="4">
        <v>72.3</v>
      </c>
    </row>
    <row r="5" spans="1:3" x14ac:dyDescent="0.2">
      <c r="A5" s="3">
        <v>63.3</v>
      </c>
      <c r="B5" s="12">
        <v>60.4</v>
      </c>
      <c r="C5" s="4">
        <v>64.5</v>
      </c>
    </row>
    <row r="6" spans="1:3" x14ac:dyDescent="0.2">
      <c r="A6" s="3">
        <v>73.900000000000006</v>
      </c>
      <c r="B6" s="12">
        <v>61.9</v>
      </c>
      <c r="C6" s="4">
        <v>70.5</v>
      </c>
    </row>
    <row r="7" spans="1:3" x14ac:dyDescent="0.2">
      <c r="A7" s="3">
        <v>56.6</v>
      </c>
      <c r="B7" s="12">
        <v>53.1</v>
      </c>
      <c r="C7" s="4">
        <v>61</v>
      </c>
    </row>
    <row r="8" spans="1:3" x14ac:dyDescent="0.2">
      <c r="A8" s="3">
        <v>78.3</v>
      </c>
      <c r="B8" s="12">
        <v>55.3</v>
      </c>
      <c r="C8" s="4">
        <v>72.599999999999994</v>
      </c>
    </row>
    <row r="9" spans="1:3" x14ac:dyDescent="0.2">
      <c r="A9" s="3">
        <v>64.599999999999994</v>
      </c>
      <c r="B9" s="12">
        <v>76.3</v>
      </c>
      <c r="C9" s="4">
        <v>62.5</v>
      </c>
    </row>
    <row r="10" spans="1:3" x14ac:dyDescent="0.2">
      <c r="A10" s="3">
        <v>64</v>
      </c>
      <c r="B10" s="12">
        <v>78.400000000000006</v>
      </c>
      <c r="C10" s="4">
        <v>70.3</v>
      </c>
    </row>
    <row r="11" spans="1:3" ht="17" thickBot="1" x14ac:dyDescent="0.25">
      <c r="A11" s="5">
        <v>70.5</v>
      </c>
      <c r="B11" s="13">
        <v>61.5</v>
      </c>
      <c r="C11" s="6">
        <v>77.400000000000006</v>
      </c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3A5E8-31EE-9D4D-BDFB-63C942EC915E}">
  <dimension ref="A1:C11"/>
  <sheetViews>
    <sheetView workbookViewId="0">
      <selection sqref="A1:C11"/>
    </sheetView>
  </sheetViews>
  <sheetFormatPr baseColWidth="10" defaultColWidth="11.1640625" defaultRowHeight="16" x14ac:dyDescent="0.2"/>
  <sheetData>
    <row r="1" spans="1:3" x14ac:dyDescent="0.2">
      <c r="A1" s="25" t="s">
        <v>147</v>
      </c>
      <c r="B1" s="38" t="s">
        <v>148</v>
      </c>
      <c r="C1" s="26" t="s">
        <v>149</v>
      </c>
    </row>
    <row r="2" spans="1:3" x14ac:dyDescent="0.2">
      <c r="A2" s="3">
        <v>9.18</v>
      </c>
      <c r="B2" s="12">
        <v>8.07</v>
      </c>
      <c r="C2" s="4">
        <v>5.38</v>
      </c>
    </row>
    <row r="3" spans="1:3" x14ac:dyDescent="0.2">
      <c r="A3" s="3">
        <v>9.3800000000000008</v>
      </c>
      <c r="B3" s="12">
        <v>14.2</v>
      </c>
      <c r="C3" s="4">
        <v>8.4700000000000006</v>
      </c>
    </row>
    <row r="4" spans="1:3" x14ac:dyDescent="0.2">
      <c r="A4" s="3">
        <v>4.32</v>
      </c>
      <c r="B4" s="12">
        <v>10.8</v>
      </c>
      <c r="C4" s="4">
        <v>5.62</v>
      </c>
    </row>
    <row r="5" spans="1:3" x14ac:dyDescent="0.2">
      <c r="A5" s="3">
        <v>10.7</v>
      </c>
      <c r="B5" s="12">
        <v>10.9</v>
      </c>
      <c r="C5" s="4">
        <v>6.69</v>
      </c>
    </row>
    <row r="6" spans="1:3" x14ac:dyDescent="0.2">
      <c r="A6" s="3">
        <v>2.2599999999999998</v>
      </c>
      <c r="B6" s="12">
        <v>3.78</v>
      </c>
      <c r="C6" s="4">
        <v>5.83</v>
      </c>
    </row>
    <row r="7" spans="1:3" x14ac:dyDescent="0.2">
      <c r="A7" s="3">
        <v>2.7</v>
      </c>
      <c r="B7" s="12">
        <v>16.3</v>
      </c>
      <c r="C7" s="4">
        <v>4.5599999999999996</v>
      </c>
    </row>
    <row r="8" spans="1:3" x14ac:dyDescent="0.2">
      <c r="A8" s="3">
        <v>4.3899999999999997</v>
      </c>
      <c r="B8" s="12">
        <v>10.8</v>
      </c>
      <c r="C8" s="4">
        <v>18.100000000000001</v>
      </c>
    </row>
    <row r="9" spans="1:3" x14ac:dyDescent="0.2">
      <c r="A9" s="3">
        <v>2.94</v>
      </c>
      <c r="B9" s="12">
        <v>9.34</v>
      </c>
      <c r="C9" s="4">
        <v>7.85</v>
      </c>
    </row>
    <row r="10" spans="1:3" x14ac:dyDescent="0.2">
      <c r="A10" s="3">
        <v>7.46</v>
      </c>
      <c r="B10" s="12">
        <v>6.57</v>
      </c>
      <c r="C10" s="4">
        <v>3.69</v>
      </c>
    </row>
    <row r="11" spans="1:3" ht="17" thickBot="1" x14ac:dyDescent="0.25">
      <c r="A11" s="5">
        <v>8.75</v>
      </c>
      <c r="B11" s="13">
        <v>9.27</v>
      </c>
      <c r="C11" s="6">
        <v>6.89</v>
      </c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82002-4B39-3D4B-AE61-611727C166B5}">
  <dimension ref="A1:C11"/>
  <sheetViews>
    <sheetView workbookViewId="0">
      <selection sqref="A1:C11"/>
    </sheetView>
  </sheetViews>
  <sheetFormatPr baseColWidth="10" defaultColWidth="11.1640625" defaultRowHeight="16" x14ac:dyDescent="0.2"/>
  <sheetData>
    <row r="1" spans="1:3" x14ac:dyDescent="0.2">
      <c r="A1" s="25" t="s">
        <v>307</v>
      </c>
      <c r="B1" s="38" t="s">
        <v>148</v>
      </c>
      <c r="C1" s="26" t="s">
        <v>149</v>
      </c>
    </row>
    <row r="2" spans="1:3" x14ac:dyDescent="0.2">
      <c r="A2" s="3">
        <v>14.8</v>
      </c>
      <c r="B2" s="12">
        <v>14.3</v>
      </c>
      <c r="C2" s="4">
        <v>9.5500000000000007</v>
      </c>
    </row>
    <row r="3" spans="1:3" x14ac:dyDescent="0.2">
      <c r="A3" s="3">
        <v>9.43</v>
      </c>
      <c r="B3" s="12">
        <v>15.4</v>
      </c>
      <c r="C3" s="4">
        <v>17</v>
      </c>
    </row>
    <row r="4" spans="1:3" x14ac:dyDescent="0.2">
      <c r="A4" s="3">
        <v>8.1999999999999993</v>
      </c>
      <c r="B4" s="12">
        <v>15.3</v>
      </c>
      <c r="C4" s="4">
        <v>9.44</v>
      </c>
    </row>
    <row r="5" spans="1:3" x14ac:dyDescent="0.2">
      <c r="A5" s="3">
        <v>12.5</v>
      </c>
      <c r="B5" s="12">
        <v>18</v>
      </c>
      <c r="C5" s="4">
        <v>8.76</v>
      </c>
    </row>
    <row r="6" spans="1:3" x14ac:dyDescent="0.2">
      <c r="A6" s="3">
        <v>6.33</v>
      </c>
      <c r="B6" s="12">
        <v>11.9</v>
      </c>
      <c r="C6" s="4">
        <v>10.4</v>
      </c>
    </row>
    <row r="7" spans="1:3" x14ac:dyDescent="0.2">
      <c r="A7" s="3">
        <v>10.7</v>
      </c>
      <c r="B7" s="12">
        <v>11.1</v>
      </c>
      <c r="C7" s="4">
        <v>13.4</v>
      </c>
    </row>
    <row r="8" spans="1:3" x14ac:dyDescent="0.2">
      <c r="A8" s="3">
        <v>4.53</v>
      </c>
      <c r="B8" s="12">
        <v>10.3</v>
      </c>
      <c r="C8" s="4">
        <v>15.3</v>
      </c>
    </row>
    <row r="9" spans="1:3" x14ac:dyDescent="0.2">
      <c r="A9" s="3">
        <v>7.24</v>
      </c>
      <c r="B9" s="12">
        <v>11.1</v>
      </c>
      <c r="C9" s="4">
        <v>23</v>
      </c>
    </row>
    <row r="10" spans="1:3" x14ac:dyDescent="0.2">
      <c r="A10" s="3">
        <v>20.100000000000001</v>
      </c>
      <c r="B10" s="12">
        <v>18.899999999999999</v>
      </c>
      <c r="C10" s="4">
        <v>17</v>
      </c>
    </row>
    <row r="11" spans="1:3" ht="17" thickBot="1" x14ac:dyDescent="0.25">
      <c r="A11" s="5">
        <v>22.2</v>
      </c>
      <c r="B11" s="13">
        <v>17.399999999999999</v>
      </c>
      <c r="C11" s="6">
        <v>14.2</v>
      </c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43A73-6B9C-6C47-8C7D-E59B2C10C99D}">
  <dimension ref="A1:C11"/>
  <sheetViews>
    <sheetView workbookViewId="0">
      <selection sqref="A1:C11"/>
    </sheetView>
  </sheetViews>
  <sheetFormatPr baseColWidth="10" defaultColWidth="11.1640625" defaultRowHeight="16" x14ac:dyDescent="0.2"/>
  <sheetData>
    <row r="1" spans="1:3" x14ac:dyDescent="0.2">
      <c r="A1" s="25" t="s">
        <v>147</v>
      </c>
      <c r="B1" s="38" t="s">
        <v>148</v>
      </c>
      <c r="C1" s="26" t="s">
        <v>149</v>
      </c>
    </row>
    <row r="2" spans="1:3" x14ac:dyDescent="0.2">
      <c r="A2" s="3">
        <v>1.2</v>
      </c>
      <c r="B2" s="12">
        <v>1.2</v>
      </c>
      <c r="C2" s="4">
        <v>0</v>
      </c>
    </row>
    <row r="3" spans="1:3" x14ac:dyDescent="0.2">
      <c r="A3" s="3">
        <v>1.2</v>
      </c>
      <c r="B3" s="12">
        <v>0.8</v>
      </c>
      <c r="C3" s="4">
        <v>0</v>
      </c>
    </row>
    <row r="4" spans="1:3" x14ac:dyDescent="0.2">
      <c r="A4" s="3">
        <v>0</v>
      </c>
      <c r="B4" s="12">
        <v>0</v>
      </c>
      <c r="C4" s="4">
        <v>0</v>
      </c>
    </row>
    <row r="5" spans="1:3" x14ac:dyDescent="0.2">
      <c r="A5" s="3">
        <v>0.6</v>
      </c>
      <c r="B5" s="12">
        <v>0</v>
      </c>
      <c r="C5" s="4">
        <v>0</v>
      </c>
    </row>
    <row r="6" spans="1:3" x14ac:dyDescent="0.2">
      <c r="A6" s="3">
        <v>0</v>
      </c>
      <c r="B6" s="12">
        <v>0</v>
      </c>
      <c r="C6" s="4">
        <v>0</v>
      </c>
    </row>
    <row r="7" spans="1:3" x14ac:dyDescent="0.2">
      <c r="A7" s="3">
        <v>0</v>
      </c>
      <c r="B7" s="12">
        <v>0</v>
      </c>
      <c r="C7" s="4">
        <v>0</v>
      </c>
    </row>
    <row r="8" spans="1:3" x14ac:dyDescent="0.2">
      <c r="A8" s="3">
        <v>1</v>
      </c>
      <c r="B8" s="12">
        <v>0.8</v>
      </c>
      <c r="C8" s="4">
        <v>0</v>
      </c>
    </row>
    <row r="9" spans="1:3" x14ac:dyDescent="0.2">
      <c r="A9" s="3">
        <v>0</v>
      </c>
      <c r="B9" s="12">
        <v>0</v>
      </c>
      <c r="C9" s="4">
        <v>0</v>
      </c>
    </row>
    <row r="10" spans="1:3" x14ac:dyDescent="0.2">
      <c r="A10" s="3">
        <v>0</v>
      </c>
      <c r="B10" s="12">
        <v>0</v>
      </c>
      <c r="C10" s="4">
        <v>0</v>
      </c>
    </row>
    <row r="11" spans="1:3" ht="17" thickBot="1" x14ac:dyDescent="0.25">
      <c r="A11" s="5">
        <v>0</v>
      </c>
      <c r="B11" s="13">
        <v>0</v>
      </c>
      <c r="C11" s="6">
        <v>0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3B27FD-05F7-CC49-B04A-5311CA29138E}">
  <dimension ref="A1:C11"/>
  <sheetViews>
    <sheetView workbookViewId="0">
      <selection sqref="A1:C11"/>
    </sheetView>
  </sheetViews>
  <sheetFormatPr baseColWidth="10" defaultColWidth="11.1640625" defaultRowHeight="16" x14ac:dyDescent="0.2"/>
  <sheetData>
    <row r="1" spans="1:3" x14ac:dyDescent="0.2">
      <c r="A1" s="25" t="s">
        <v>147</v>
      </c>
      <c r="B1" s="38" t="s">
        <v>148</v>
      </c>
      <c r="C1" s="26" t="s">
        <v>149</v>
      </c>
    </row>
    <row r="2" spans="1:3" x14ac:dyDescent="0.2">
      <c r="A2" s="3">
        <v>0.8</v>
      </c>
      <c r="B2" s="12">
        <v>0.8</v>
      </c>
      <c r="C2" s="4">
        <v>0</v>
      </c>
    </row>
    <row r="3" spans="1:3" x14ac:dyDescent="0.2">
      <c r="A3" s="3">
        <v>1</v>
      </c>
      <c r="B3" s="12">
        <v>0</v>
      </c>
      <c r="C3" s="4">
        <v>0</v>
      </c>
    </row>
    <row r="4" spans="1:3" x14ac:dyDescent="0.2">
      <c r="A4" s="3">
        <v>0</v>
      </c>
      <c r="B4" s="12">
        <v>0</v>
      </c>
      <c r="C4" s="4">
        <v>0</v>
      </c>
    </row>
    <row r="5" spans="1:3" x14ac:dyDescent="0.2">
      <c r="A5" s="3">
        <v>0</v>
      </c>
      <c r="B5" s="12">
        <v>0</v>
      </c>
      <c r="C5" s="4">
        <v>0</v>
      </c>
    </row>
    <row r="6" spans="1:3" x14ac:dyDescent="0.2">
      <c r="A6" s="3">
        <v>0</v>
      </c>
      <c r="B6" s="12">
        <v>0</v>
      </c>
      <c r="C6" s="4">
        <v>0</v>
      </c>
    </row>
    <row r="7" spans="1:3" x14ac:dyDescent="0.2">
      <c r="A7" s="3">
        <v>0</v>
      </c>
      <c r="B7" s="12">
        <v>0</v>
      </c>
      <c r="C7" s="4">
        <v>0</v>
      </c>
    </row>
    <row r="8" spans="1:3" x14ac:dyDescent="0.2">
      <c r="A8" s="3">
        <v>0.6</v>
      </c>
      <c r="B8" s="12">
        <v>0.4</v>
      </c>
      <c r="C8" s="4">
        <v>0</v>
      </c>
    </row>
    <row r="9" spans="1:3" x14ac:dyDescent="0.2">
      <c r="A9" s="3">
        <v>0</v>
      </c>
      <c r="B9" s="12">
        <v>0</v>
      </c>
      <c r="C9" s="4">
        <v>0</v>
      </c>
    </row>
    <row r="10" spans="1:3" x14ac:dyDescent="0.2">
      <c r="A10" s="3">
        <v>0</v>
      </c>
      <c r="B10" s="12">
        <v>0</v>
      </c>
      <c r="C10" s="4">
        <v>0</v>
      </c>
    </row>
    <row r="11" spans="1:3" ht="17" thickBot="1" x14ac:dyDescent="0.25">
      <c r="A11" s="5">
        <v>0</v>
      </c>
      <c r="B11" s="13">
        <v>0</v>
      </c>
      <c r="C11" s="6">
        <v>0</v>
      </c>
    </row>
  </sheetData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2E0496-B4E1-2C48-8B05-5895879B6723}">
  <dimension ref="A1:C11"/>
  <sheetViews>
    <sheetView workbookViewId="0">
      <selection sqref="A1:C11"/>
    </sheetView>
  </sheetViews>
  <sheetFormatPr baseColWidth="10" defaultColWidth="11.1640625" defaultRowHeight="16" x14ac:dyDescent="0.2"/>
  <sheetData>
    <row r="1" spans="1:3" x14ac:dyDescent="0.2">
      <c r="A1" s="25" t="s">
        <v>147</v>
      </c>
      <c r="B1" s="38" t="s">
        <v>148</v>
      </c>
      <c r="C1" s="26" t="s">
        <v>149</v>
      </c>
    </row>
    <row r="2" spans="1:3" x14ac:dyDescent="0.2">
      <c r="A2" s="3">
        <v>354</v>
      </c>
      <c r="B2" s="12">
        <v>288</v>
      </c>
      <c r="C2" s="4">
        <v>54</v>
      </c>
    </row>
    <row r="3" spans="1:3" x14ac:dyDescent="0.2">
      <c r="A3" s="3">
        <v>530</v>
      </c>
      <c r="B3" s="12">
        <v>162</v>
      </c>
      <c r="C3" s="4">
        <v>88</v>
      </c>
    </row>
    <row r="4" spans="1:3" x14ac:dyDescent="0.2">
      <c r="A4" s="3">
        <v>40</v>
      </c>
      <c r="B4" s="12">
        <v>60</v>
      </c>
      <c r="C4" s="4">
        <v>166</v>
      </c>
    </row>
    <row r="5" spans="1:3" x14ac:dyDescent="0.2">
      <c r="A5" s="3">
        <v>286</v>
      </c>
      <c r="B5" s="12">
        <v>38</v>
      </c>
      <c r="C5" s="4">
        <v>58</v>
      </c>
    </row>
    <row r="6" spans="1:3" x14ac:dyDescent="0.2">
      <c r="A6" s="3">
        <v>30</v>
      </c>
      <c r="B6" s="12">
        <v>28</v>
      </c>
      <c r="C6" s="4">
        <v>38</v>
      </c>
    </row>
    <row r="7" spans="1:3" x14ac:dyDescent="0.2">
      <c r="A7" s="3">
        <v>34</v>
      </c>
      <c r="B7" s="12">
        <v>88</v>
      </c>
      <c r="C7" s="4">
        <v>26</v>
      </c>
    </row>
    <row r="8" spans="1:3" x14ac:dyDescent="0.2">
      <c r="A8" s="3">
        <v>228</v>
      </c>
      <c r="B8" s="12">
        <v>390</v>
      </c>
      <c r="C8" s="4">
        <v>32</v>
      </c>
    </row>
    <row r="9" spans="1:3" x14ac:dyDescent="0.2">
      <c r="A9" s="3">
        <v>30</v>
      </c>
      <c r="B9" s="12">
        <v>64</v>
      </c>
      <c r="C9" s="4">
        <v>118</v>
      </c>
    </row>
    <row r="10" spans="1:3" x14ac:dyDescent="0.2">
      <c r="A10" s="3">
        <v>36</v>
      </c>
      <c r="B10" s="12">
        <v>52</v>
      </c>
      <c r="C10" s="4">
        <v>360</v>
      </c>
    </row>
    <row r="11" spans="1:3" ht="17" thickBot="1" x14ac:dyDescent="0.25">
      <c r="A11" s="5">
        <v>36</v>
      </c>
      <c r="B11" s="13">
        <v>54</v>
      </c>
      <c r="C11" s="6">
        <v>298</v>
      </c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5BA88-C9AD-1F41-B399-3E49ECBE5575}">
  <dimension ref="A1:C11"/>
  <sheetViews>
    <sheetView workbookViewId="0">
      <selection sqref="A1:C11"/>
    </sheetView>
  </sheetViews>
  <sheetFormatPr baseColWidth="10" defaultColWidth="11.1640625" defaultRowHeight="16" x14ac:dyDescent="0.2"/>
  <sheetData>
    <row r="1" spans="1:3" x14ac:dyDescent="0.2">
      <c r="A1" s="25" t="s">
        <v>147</v>
      </c>
      <c r="B1" s="38" t="s">
        <v>148</v>
      </c>
      <c r="C1" s="26" t="s">
        <v>149</v>
      </c>
    </row>
    <row r="2" spans="1:3" x14ac:dyDescent="0.2">
      <c r="A2" s="3">
        <v>114</v>
      </c>
      <c r="B2" s="12">
        <v>120</v>
      </c>
      <c r="C2" s="4">
        <v>36</v>
      </c>
    </row>
    <row r="3" spans="1:3" x14ac:dyDescent="0.2">
      <c r="A3" s="3">
        <v>280</v>
      </c>
      <c r="B3" s="12">
        <v>68</v>
      </c>
      <c r="C3" s="4">
        <v>52</v>
      </c>
    </row>
    <row r="4" spans="1:3" x14ac:dyDescent="0.2">
      <c r="A4" s="3">
        <v>14</v>
      </c>
      <c r="B4" s="12">
        <v>22</v>
      </c>
      <c r="C4" s="4">
        <v>128</v>
      </c>
    </row>
    <row r="5" spans="1:3" x14ac:dyDescent="0.2">
      <c r="A5" s="3">
        <v>140</v>
      </c>
      <c r="B5" s="12">
        <v>12</v>
      </c>
      <c r="C5" s="4">
        <v>12</v>
      </c>
    </row>
    <row r="6" spans="1:3" x14ac:dyDescent="0.2">
      <c r="A6" s="3">
        <v>12</v>
      </c>
      <c r="B6" s="12">
        <v>12</v>
      </c>
      <c r="C6" s="4">
        <v>14</v>
      </c>
    </row>
    <row r="7" spans="1:3" x14ac:dyDescent="0.2">
      <c r="A7" s="3">
        <v>10</v>
      </c>
      <c r="B7" s="12">
        <v>44</v>
      </c>
      <c r="C7" s="4">
        <v>0</v>
      </c>
    </row>
    <row r="8" spans="1:3" x14ac:dyDescent="0.2">
      <c r="A8" s="3">
        <v>190</v>
      </c>
      <c r="B8" s="12">
        <v>206</v>
      </c>
      <c r="C8" s="4">
        <v>0</v>
      </c>
    </row>
    <row r="9" spans="1:3" x14ac:dyDescent="0.2">
      <c r="A9" s="3">
        <v>14</v>
      </c>
      <c r="B9" s="12">
        <v>34</v>
      </c>
      <c r="C9" s="4">
        <v>88</v>
      </c>
    </row>
    <row r="10" spans="1:3" x14ac:dyDescent="0.2">
      <c r="A10" s="3">
        <v>22</v>
      </c>
      <c r="B10" s="12">
        <v>24</v>
      </c>
      <c r="C10" s="4">
        <v>164</v>
      </c>
    </row>
    <row r="11" spans="1:3" ht="17" thickBot="1" x14ac:dyDescent="0.25">
      <c r="A11" s="5">
        <v>14</v>
      </c>
      <c r="B11" s="13">
        <v>24</v>
      </c>
      <c r="C11" s="6">
        <v>394</v>
      </c>
    </row>
  </sheetData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A2115-8F38-4442-83E3-61BD500DC168}">
  <dimension ref="A1:J31"/>
  <sheetViews>
    <sheetView workbookViewId="0">
      <selection activeCell="N9" sqref="N9"/>
    </sheetView>
  </sheetViews>
  <sheetFormatPr baseColWidth="10" defaultColWidth="11.1640625" defaultRowHeight="16" x14ac:dyDescent="0.2"/>
  <cols>
    <col min="1" max="1" width="6.6640625" bestFit="1" customWidth="1"/>
    <col min="2" max="2" width="4.33203125" bestFit="1" customWidth="1"/>
    <col min="3" max="3" width="11.1640625" bestFit="1" customWidth="1"/>
    <col min="4" max="4" width="15.33203125" bestFit="1" customWidth="1"/>
    <col min="5" max="5" width="7.33203125" bestFit="1" customWidth="1"/>
    <col min="6" max="6" width="14.33203125" bestFit="1" customWidth="1"/>
    <col min="7" max="7" width="8.33203125" bestFit="1" customWidth="1"/>
    <col min="8" max="8" width="8.5" bestFit="1" customWidth="1"/>
    <col min="9" max="9" width="8.33203125" bestFit="1" customWidth="1"/>
    <col min="10" max="10" width="8.6640625" bestFit="1" customWidth="1"/>
  </cols>
  <sheetData>
    <row r="1" spans="1:10" x14ac:dyDescent="0.2">
      <c r="A1" s="259" t="s">
        <v>400</v>
      </c>
      <c r="B1" s="260" t="s">
        <v>401</v>
      </c>
      <c r="C1" s="260" t="s">
        <v>402</v>
      </c>
      <c r="D1" s="260" t="s">
        <v>403</v>
      </c>
      <c r="E1" s="260" t="s">
        <v>404</v>
      </c>
      <c r="F1" s="260" t="s">
        <v>405</v>
      </c>
      <c r="G1" s="260" t="s">
        <v>406</v>
      </c>
      <c r="H1" s="260" t="s">
        <v>407</v>
      </c>
      <c r="I1" s="260" t="s">
        <v>408</v>
      </c>
      <c r="J1" s="261" t="s">
        <v>409</v>
      </c>
    </row>
    <row r="2" spans="1:10" x14ac:dyDescent="0.2">
      <c r="A2" s="161">
        <v>539</v>
      </c>
      <c r="B2" s="160">
        <v>0</v>
      </c>
      <c r="C2" s="160">
        <v>96</v>
      </c>
      <c r="D2" s="160">
        <v>42.6</v>
      </c>
      <c r="E2" s="160">
        <v>95</v>
      </c>
      <c r="F2" s="160">
        <v>38.1</v>
      </c>
      <c r="G2" s="160">
        <v>73.966999999999999</v>
      </c>
      <c r="H2" s="160">
        <v>5.1580000000000004</v>
      </c>
      <c r="I2" s="160">
        <v>0</v>
      </c>
      <c r="J2" s="215">
        <v>0</v>
      </c>
    </row>
    <row r="3" spans="1:10" x14ac:dyDescent="0.2">
      <c r="A3" s="161">
        <v>389</v>
      </c>
      <c r="B3" s="160">
        <v>100</v>
      </c>
      <c r="C3" s="160">
        <v>113</v>
      </c>
      <c r="D3" s="160">
        <v>42.3</v>
      </c>
      <c r="E3" s="160">
        <v>124</v>
      </c>
      <c r="F3" s="160">
        <v>54.7</v>
      </c>
      <c r="G3" s="160">
        <v>126.167</v>
      </c>
      <c r="H3" s="160">
        <v>1.502</v>
      </c>
      <c r="I3" s="160">
        <v>0</v>
      </c>
      <c r="J3" s="215">
        <v>0</v>
      </c>
    </row>
    <row r="4" spans="1:10" x14ac:dyDescent="0.2">
      <c r="A4" s="161">
        <v>414</v>
      </c>
      <c r="B4" s="160">
        <v>100</v>
      </c>
      <c r="C4" s="160">
        <v>123</v>
      </c>
      <c r="D4" s="160">
        <v>42.8</v>
      </c>
      <c r="E4" s="160">
        <v>103</v>
      </c>
      <c r="F4" s="160">
        <v>44.5</v>
      </c>
      <c r="G4" s="160">
        <v>100.93300000000001</v>
      </c>
      <c r="H4" s="160">
        <v>0.48099999999999998</v>
      </c>
      <c r="I4" s="160">
        <v>0</v>
      </c>
      <c r="J4" s="215">
        <v>0</v>
      </c>
    </row>
    <row r="5" spans="1:10" x14ac:dyDescent="0.2">
      <c r="A5" s="161">
        <v>468</v>
      </c>
      <c r="B5" s="160">
        <v>100</v>
      </c>
      <c r="C5" s="160">
        <v>122</v>
      </c>
      <c r="D5" s="160">
        <v>46.5</v>
      </c>
      <c r="E5" s="160">
        <v>78</v>
      </c>
      <c r="F5" s="160">
        <v>33.700000000000003</v>
      </c>
      <c r="G5" s="160">
        <v>85.4</v>
      </c>
      <c r="H5" s="160">
        <v>1.6619999999999999</v>
      </c>
      <c r="I5" s="160">
        <v>0</v>
      </c>
      <c r="J5" s="215">
        <v>0</v>
      </c>
    </row>
    <row r="6" spans="1:10" x14ac:dyDescent="0.2">
      <c r="A6" s="161">
        <v>528</v>
      </c>
      <c r="B6" s="160">
        <v>100</v>
      </c>
      <c r="C6" s="160">
        <v>103</v>
      </c>
      <c r="D6" s="160">
        <v>47</v>
      </c>
      <c r="E6" s="160">
        <v>77</v>
      </c>
      <c r="F6" s="160">
        <v>35.799999999999997</v>
      </c>
      <c r="G6" s="160">
        <v>79.433000000000007</v>
      </c>
      <c r="H6" s="160">
        <v>1.0549999999999999</v>
      </c>
      <c r="I6" s="160">
        <v>0</v>
      </c>
      <c r="J6" s="215">
        <v>0</v>
      </c>
    </row>
    <row r="7" spans="1:10" x14ac:dyDescent="0.2">
      <c r="A7" s="161">
        <v>530</v>
      </c>
      <c r="B7" s="160">
        <v>100</v>
      </c>
      <c r="C7" s="160">
        <v>104</v>
      </c>
      <c r="D7" s="160">
        <v>43.1</v>
      </c>
      <c r="E7" s="160">
        <v>101</v>
      </c>
      <c r="F7" s="160">
        <v>46.4</v>
      </c>
      <c r="G7" s="160">
        <v>74.7</v>
      </c>
      <c r="H7" s="160">
        <v>1.4770000000000001</v>
      </c>
      <c r="I7" s="160">
        <v>0</v>
      </c>
      <c r="J7" s="215">
        <v>0</v>
      </c>
    </row>
    <row r="8" spans="1:10" x14ac:dyDescent="0.2">
      <c r="A8" s="161">
        <v>555</v>
      </c>
      <c r="B8" s="160">
        <v>100</v>
      </c>
      <c r="C8" s="160">
        <v>140</v>
      </c>
      <c r="D8" s="160">
        <v>60.3</v>
      </c>
      <c r="E8" s="160">
        <v>122</v>
      </c>
      <c r="F8" s="160">
        <v>53.2</v>
      </c>
      <c r="G8" s="160">
        <v>114.1</v>
      </c>
      <c r="H8" s="160">
        <v>2.0760000000000001</v>
      </c>
      <c r="I8" s="160">
        <v>0</v>
      </c>
      <c r="J8" s="215">
        <v>0</v>
      </c>
    </row>
    <row r="9" spans="1:10" x14ac:dyDescent="0.2">
      <c r="A9" s="161">
        <v>557</v>
      </c>
      <c r="B9" s="160">
        <v>100</v>
      </c>
      <c r="C9" s="160">
        <v>148</v>
      </c>
      <c r="D9" s="160">
        <v>81</v>
      </c>
      <c r="E9" s="160">
        <v>113</v>
      </c>
      <c r="F9" s="160">
        <v>61</v>
      </c>
      <c r="G9" s="160">
        <v>59.133000000000003</v>
      </c>
      <c r="H9" s="160">
        <v>2.3130000000000002</v>
      </c>
      <c r="I9" s="160">
        <v>0</v>
      </c>
      <c r="J9" s="215">
        <v>0</v>
      </c>
    </row>
    <row r="10" spans="1:10" x14ac:dyDescent="0.2">
      <c r="A10" s="161">
        <v>406</v>
      </c>
      <c r="B10" s="160">
        <v>200</v>
      </c>
      <c r="C10" s="160">
        <v>107</v>
      </c>
      <c r="D10" s="160">
        <v>39.799999999999997</v>
      </c>
      <c r="E10" s="160">
        <v>75</v>
      </c>
      <c r="F10" s="160">
        <v>36.299999999999997</v>
      </c>
      <c r="G10" s="160">
        <v>82.533000000000001</v>
      </c>
      <c r="H10" s="160">
        <v>2.327</v>
      </c>
      <c r="I10" s="160">
        <v>0</v>
      </c>
      <c r="J10" s="215">
        <v>0</v>
      </c>
    </row>
    <row r="11" spans="1:10" x14ac:dyDescent="0.2">
      <c r="A11" s="161">
        <v>407</v>
      </c>
      <c r="B11" s="160">
        <v>200</v>
      </c>
      <c r="C11" s="160">
        <v>177</v>
      </c>
      <c r="D11" s="160">
        <v>53.5</v>
      </c>
      <c r="E11" s="160">
        <v>92</v>
      </c>
      <c r="F11" s="160">
        <v>40.6</v>
      </c>
      <c r="G11" s="160">
        <v>86.233000000000004</v>
      </c>
      <c r="H11" s="160">
        <v>0.66100000000000003</v>
      </c>
      <c r="I11" s="160">
        <v>0</v>
      </c>
      <c r="J11" s="215">
        <v>0</v>
      </c>
    </row>
    <row r="12" spans="1:10" x14ac:dyDescent="0.2">
      <c r="A12" s="161">
        <v>446</v>
      </c>
      <c r="B12" s="160">
        <v>200</v>
      </c>
      <c r="C12" s="160">
        <v>125</v>
      </c>
      <c r="D12" s="160">
        <v>54.3</v>
      </c>
      <c r="E12" s="160">
        <v>73</v>
      </c>
      <c r="F12" s="160">
        <v>32.700000000000003</v>
      </c>
      <c r="G12" s="160">
        <v>86.867000000000004</v>
      </c>
      <c r="H12" s="160">
        <v>0.82199999999999995</v>
      </c>
      <c r="I12" s="160">
        <v>0</v>
      </c>
      <c r="J12" s="215">
        <v>0</v>
      </c>
    </row>
    <row r="13" spans="1:10" x14ac:dyDescent="0.2">
      <c r="A13" s="161">
        <v>454</v>
      </c>
      <c r="B13" s="160">
        <v>200</v>
      </c>
      <c r="C13" s="160">
        <v>111</v>
      </c>
      <c r="D13" s="160">
        <v>44</v>
      </c>
      <c r="E13" s="160">
        <v>73</v>
      </c>
      <c r="F13" s="160">
        <v>35</v>
      </c>
      <c r="G13" s="160">
        <v>79.433000000000007</v>
      </c>
      <c r="H13" s="160">
        <v>0.33600000000000002</v>
      </c>
      <c r="I13" s="160">
        <v>0</v>
      </c>
      <c r="J13" s="215">
        <v>0</v>
      </c>
    </row>
    <row r="14" spans="1:10" x14ac:dyDescent="0.2">
      <c r="A14" s="161">
        <v>466</v>
      </c>
      <c r="B14" s="160">
        <v>200</v>
      </c>
      <c r="C14" s="160">
        <v>109</v>
      </c>
      <c r="D14" s="160">
        <v>44.2</v>
      </c>
      <c r="E14" s="160">
        <v>83</v>
      </c>
      <c r="F14" s="160">
        <v>33.4</v>
      </c>
      <c r="G14" s="160">
        <v>88.266999999999996</v>
      </c>
      <c r="H14" s="160">
        <v>2.044</v>
      </c>
      <c r="I14" s="160">
        <v>0</v>
      </c>
      <c r="J14" s="215">
        <v>0</v>
      </c>
    </row>
    <row r="15" spans="1:10" x14ac:dyDescent="0.2">
      <c r="A15" s="161">
        <v>541</v>
      </c>
      <c r="B15" s="160">
        <v>200</v>
      </c>
      <c r="C15" s="160">
        <v>127</v>
      </c>
      <c r="D15" s="160">
        <v>53.2</v>
      </c>
      <c r="E15" s="160">
        <v>87</v>
      </c>
      <c r="F15" s="160">
        <v>34.700000000000003</v>
      </c>
      <c r="G15" s="160">
        <v>70.667000000000002</v>
      </c>
      <c r="H15" s="160">
        <v>2.6179999999999999</v>
      </c>
      <c r="I15" s="160">
        <v>0</v>
      </c>
      <c r="J15" s="215">
        <v>0</v>
      </c>
    </row>
    <row r="16" spans="1:10" x14ac:dyDescent="0.2">
      <c r="A16" s="161">
        <v>549</v>
      </c>
      <c r="B16" s="160">
        <v>200</v>
      </c>
      <c r="C16" s="160">
        <v>116</v>
      </c>
      <c r="D16" s="160">
        <v>44.9</v>
      </c>
      <c r="E16" s="160">
        <v>82</v>
      </c>
      <c r="F16" s="160">
        <v>35.5</v>
      </c>
      <c r="G16" s="160">
        <v>61.866999999999997</v>
      </c>
      <c r="H16" s="160">
        <v>1.605</v>
      </c>
      <c r="I16" s="160">
        <v>0</v>
      </c>
      <c r="J16" s="215">
        <v>0</v>
      </c>
    </row>
    <row r="17" spans="1:10" x14ac:dyDescent="0.2">
      <c r="A17" s="161">
        <v>560</v>
      </c>
      <c r="B17" s="160">
        <v>200</v>
      </c>
      <c r="C17" s="160">
        <v>143</v>
      </c>
      <c r="D17" s="160">
        <v>78</v>
      </c>
      <c r="E17" s="160">
        <v>95</v>
      </c>
      <c r="F17" s="160">
        <v>41</v>
      </c>
      <c r="G17" s="160">
        <v>50.771999999999998</v>
      </c>
      <c r="H17" s="160">
        <v>1.1180000000000001</v>
      </c>
      <c r="I17" s="160">
        <v>0</v>
      </c>
      <c r="J17" s="215">
        <v>0</v>
      </c>
    </row>
    <row r="18" spans="1:10" x14ac:dyDescent="0.2">
      <c r="A18" s="161">
        <v>390</v>
      </c>
      <c r="B18" s="160">
        <v>0</v>
      </c>
      <c r="C18" s="160">
        <v>171</v>
      </c>
      <c r="D18" s="160">
        <v>83.6</v>
      </c>
      <c r="E18" s="160">
        <v>298</v>
      </c>
      <c r="F18" s="160">
        <v>94.5</v>
      </c>
      <c r="G18" s="160">
        <v>220.2</v>
      </c>
      <c r="H18" s="160">
        <v>1.925</v>
      </c>
      <c r="I18" s="160">
        <v>1</v>
      </c>
      <c r="J18" s="215">
        <v>1</v>
      </c>
    </row>
    <row r="19" spans="1:10" x14ac:dyDescent="0.2">
      <c r="A19" s="161">
        <v>423</v>
      </c>
      <c r="B19" s="160">
        <v>0</v>
      </c>
      <c r="C19" s="160">
        <v>87</v>
      </c>
      <c r="D19" s="160">
        <v>36.299999999999997</v>
      </c>
      <c r="E19" s="160">
        <v>145</v>
      </c>
      <c r="F19" s="160">
        <v>52.9</v>
      </c>
      <c r="G19" s="160">
        <v>127.06699999999999</v>
      </c>
      <c r="H19" s="160">
        <v>2.2469999999999999</v>
      </c>
      <c r="I19" s="160">
        <v>1</v>
      </c>
      <c r="J19" s="215">
        <v>1</v>
      </c>
    </row>
    <row r="20" spans="1:10" x14ac:dyDescent="0.2">
      <c r="A20" s="161">
        <v>455</v>
      </c>
      <c r="B20" s="160">
        <v>0</v>
      </c>
      <c r="C20" s="160">
        <v>207</v>
      </c>
      <c r="D20" s="160">
        <v>92.3</v>
      </c>
      <c r="E20" s="160">
        <v>192</v>
      </c>
      <c r="F20" s="160">
        <v>79.2</v>
      </c>
      <c r="G20" s="160">
        <v>160.167</v>
      </c>
      <c r="H20" s="160">
        <v>4.7359999999999998</v>
      </c>
      <c r="I20" s="160">
        <v>1</v>
      </c>
      <c r="J20" s="215">
        <v>1</v>
      </c>
    </row>
    <row r="21" spans="1:10" x14ac:dyDescent="0.2">
      <c r="A21" s="161">
        <v>537</v>
      </c>
      <c r="B21" s="160">
        <v>0</v>
      </c>
      <c r="C21" s="160">
        <v>198</v>
      </c>
      <c r="D21" s="160">
        <v>86.7</v>
      </c>
      <c r="E21" s="160">
        <v>263</v>
      </c>
      <c r="F21" s="160">
        <v>94.2</v>
      </c>
      <c r="G21" s="160">
        <v>158.13300000000001</v>
      </c>
      <c r="H21" s="160">
        <v>4.9859999999999998</v>
      </c>
      <c r="I21" s="160">
        <v>1</v>
      </c>
      <c r="J21" s="215">
        <v>1</v>
      </c>
    </row>
    <row r="22" spans="1:10" x14ac:dyDescent="0.2">
      <c r="A22" s="161">
        <v>554</v>
      </c>
      <c r="B22" s="160">
        <v>0</v>
      </c>
      <c r="C22" s="160">
        <v>112</v>
      </c>
      <c r="D22" s="160">
        <v>42.7</v>
      </c>
      <c r="E22" s="160">
        <v>126</v>
      </c>
      <c r="F22" s="160">
        <v>48.6</v>
      </c>
      <c r="G22" s="160">
        <v>90.5</v>
      </c>
      <c r="H22" s="160">
        <v>0.72799999999999998</v>
      </c>
      <c r="I22" s="160">
        <v>1</v>
      </c>
      <c r="J22" s="215">
        <v>1</v>
      </c>
    </row>
    <row r="23" spans="1:10" x14ac:dyDescent="0.2">
      <c r="A23" s="161">
        <v>561</v>
      </c>
      <c r="B23" s="160">
        <v>0</v>
      </c>
      <c r="C23" s="160">
        <v>168</v>
      </c>
      <c r="D23" s="160">
        <v>91</v>
      </c>
      <c r="E23" s="160">
        <v>136</v>
      </c>
      <c r="F23" s="160">
        <v>53.1</v>
      </c>
      <c r="G23" s="160">
        <v>49.478000000000002</v>
      </c>
      <c r="H23" s="160">
        <v>3.2890000000000001</v>
      </c>
      <c r="I23" s="160">
        <v>1</v>
      </c>
      <c r="J23" s="215">
        <v>1</v>
      </c>
    </row>
    <row r="24" spans="1:10" x14ac:dyDescent="0.2">
      <c r="A24" s="161">
        <v>529</v>
      </c>
      <c r="B24" s="160">
        <v>100</v>
      </c>
      <c r="C24" s="160">
        <v>188</v>
      </c>
      <c r="D24" s="160">
        <v>84.8</v>
      </c>
      <c r="E24" s="160">
        <v>142</v>
      </c>
      <c r="F24" s="160">
        <v>71.2</v>
      </c>
      <c r="G24" s="160">
        <v>95.7</v>
      </c>
      <c r="H24" s="160">
        <v>3.468</v>
      </c>
      <c r="I24" s="160">
        <v>1</v>
      </c>
      <c r="J24" s="215">
        <v>1</v>
      </c>
    </row>
    <row r="25" spans="1:10" x14ac:dyDescent="0.2">
      <c r="A25" s="161">
        <v>415</v>
      </c>
      <c r="B25" s="160">
        <v>200</v>
      </c>
      <c r="C25" s="160">
        <v>111</v>
      </c>
      <c r="D25" s="160">
        <v>42.6</v>
      </c>
      <c r="E25" s="160">
        <v>85</v>
      </c>
      <c r="F25" s="160">
        <v>36.1</v>
      </c>
      <c r="G25" s="160">
        <v>86</v>
      </c>
      <c r="H25" s="160">
        <v>2.9510000000000001</v>
      </c>
      <c r="I25" s="160">
        <v>1</v>
      </c>
      <c r="J25" s="215">
        <v>1</v>
      </c>
    </row>
    <row r="26" spans="1:10" x14ac:dyDescent="0.2">
      <c r="A26" s="161">
        <v>545</v>
      </c>
      <c r="B26" s="160">
        <v>200</v>
      </c>
      <c r="C26" s="160">
        <v>138</v>
      </c>
      <c r="D26" s="160">
        <v>55.1</v>
      </c>
      <c r="E26" s="160">
        <v>90</v>
      </c>
      <c r="F26" s="160">
        <v>39.4</v>
      </c>
      <c r="G26" s="160">
        <v>72.099999999999994</v>
      </c>
      <c r="H26" s="160">
        <v>4.1130000000000004</v>
      </c>
      <c r="I26" s="160">
        <v>1</v>
      </c>
      <c r="J26" s="215">
        <v>1</v>
      </c>
    </row>
    <row r="27" spans="1:10" x14ac:dyDescent="0.2">
      <c r="A27" s="161">
        <v>408</v>
      </c>
      <c r="B27" s="160">
        <v>0</v>
      </c>
      <c r="C27" s="160">
        <v>184</v>
      </c>
      <c r="D27" s="160">
        <v>80.900000000000006</v>
      </c>
      <c r="E27" s="160">
        <v>216</v>
      </c>
      <c r="F27" s="160">
        <v>86.1</v>
      </c>
      <c r="G27" s="160">
        <v>165.2</v>
      </c>
      <c r="H27" s="160">
        <v>1.8879999999999999</v>
      </c>
      <c r="I27" s="160">
        <v>2</v>
      </c>
      <c r="J27" s="215">
        <v>1</v>
      </c>
    </row>
    <row r="28" spans="1:10" x14ac:dyDescent="0.2">
      <c r="A28" s="161">
        <v>461</v>
      </c>
      <c r="B28" s="160">
        <v>0</v>
      </c>
      <c r="C28" s="160">
        <v>104</v>
      </c>
      <c r="D28" s="160">
        <v>40.799999999999997</v>
      </c>
      <c r="E28" s="160">
        <v>103</v>
      </c>
      <c r="F28" s="160">
        <v>39.5</v>
      </c>
      <c r="G28" s="160">
        <v>93.832999999999998</v>
      </c>
      <c r="H28" s="160">
        <v>2.5550000000000002</v>
      </c>
      <c r="I28" s="160">
        <v>2</v>
      </c>
      <c r="J28" s="215">
        <v>1</v>
      </c>
    </row>
    <row r="29" spans="1:10" x14ac:dyDescent="0.2">
      <c r="A29" s="161">
        <v>473</v>
      </c>
      <c r="B29" s="160">
        <v>0</v>
      </c>
      <c r="C29" s="160">
        <v>111</v>
      </c>
      <c r="D29" s="160">
        <v>43.8</v>
      </c>
      <c r="E29" s="160">
        <v>88</v>
      </c>
      <c r="F29" s="160">
        <v>31.7</v>
      </c>
      <c r="G29" s="160">
        <v>75.966999999999999</v>
      </c>
      <c r="H29" s="160">
        <v>6.2910000000000004</v>
      </c>
      <c r="I29" s="160">
        <v>2</v>
      </c>
      <c r="J29" s="215">
        <v>1</v>
      </c>
    </row>
    <row r="30" spans="1:10" x14ac:dyDescent="0.2">
      <c r="A30" s="161">
        <v>382</v>
      </c>
      <c r="B30" s="160">
        <v>100</v>
      </c>
      <c r="C30" s="160">
        <v>169</v>
      </c>
      <c r="D30" s="160">
        <v>79.599999999999994</v>
      </c>
      <c r="E30" s="160">
        <v>168</v>
      </c>
      <c r="F30" s="160">
        <v>74.7</v>
      </c>
      <c r="G30" s="160">
        <v>144.56700000000001</v>
      </c>
      <c r="H30" s="160">
        <v>0.249</v>
      </c>
      <c r="I30" s="160">
        <v>2</v>
      </c>
      <c r="J30" s="215">
        <v>1</v>
      </c>
    </row>
    <row r="31" spans="1:10" ht="17" thickBot="1" x14ac:dyDescent="0.25">
      <c r="A31" s="162">
        <v>388</v>
      </c>
      <c r="B31" s="158">
        <v>100</v>
      </c>
      <c r="C31" s="158">
        <v>136</v>
      </c>
      <c r="D31" s="158">
        <v>70.099999999999994</v>
      </c>
      <c r="E31" s="158">
        <v>143</v>
      </c>
      <c r="F31" s="158">
        <v>66.8</v>
      </c>
      <c r="G31" s="158">
        <v>132.1</v>
      </c>
      <c r="H31" s="158">
        <v>2.4300000000000002</v>
      </c>
      <c r="I31" s="158">
        <v>2</v>
      </c>
      <c r="J31" s="159">
        <v>1</v>
      </c>
    </row>
  </sheetData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F1E6B-6FD8-CC42-AD60-11EF08E3530F}">
  <dimension ref="A1:BN46"/>
  <sheetViews>
    <sheetView workbookViewId="0">
      <selection activeCell="H20" sqref="H20"/>
    </sheetView>
  </sheetViews>
  <sheetFormatPr baseColWidth="10" defaultColWidth="11.1640625" defaultRowHeight="16" x14ac:dyDescent="0.2"/>
  <cols>
    <col min="5" max="5" width="12" bestFit="1" customWidth="1"/>
    <col min="6" max="8" width="6.1640625" bestFit="1" customWidth="1"/>
    <col min="9" max="9" width="6.6640625" bestFit="1" customWidth="1"/>
    <col min="10" max="13" width="6.1640625" bestFit="1" customWidth="1"/>
    <col min="14" max="14" width="5.6640625" bestFit="1" customWidth="1"/>
    <col min="15" max="15" width="6.6640625" bestFit="1" customWidth="1"/>
    <col min="16" max="16" width="5.6640625" bestFit="1" customWidth="1"/>
    <col min="17" max="19" width="6.6640625" bestFit="1" customWidth="1"/>
    <col min="20" max="20" width="6.1640625" bestFit="1" customWidth="1"/>
    <col min="21" max="21" width="5.6640625" bestFit="1" customWidth="1"/>
  </cols>
  <sheetData>
    <row r="1" spans="1:4" x14ac:dyDescent="0.2">
      <c r="A1" s="238" t="s">
        <v>320</v>
      </c>
      <c r="B1" s="239" t="s">
        <v>321</v>
      </c>
      <c r="C1" s="239" t="s">
        <v>322</v>
      </c>
      <c r="D1" s="240" t="s">
        <v>321</v>
      </c>
    </row>
    <row r="2" spans="1:4" x14ac:dyDescent="0.2">
      <c r="A2" s="232">
        <v>131</v>
      </c>
      <c r="B2" s="219">
        <v>95</v>
      </c>
      <c r="C2" s="219">
        <v>171</v>
      </c>
      <c r="D2" s="224">
        <v>93</v>
      </c>
    </row>
    <row r="3" spans="1:4" x14ac:dyDescent="0.2">
      <c r="A3" s="232">
        <v>94</v>
      </c>
      <c r="B3" s="219">
        <v>94</v>
      </c>
      <c r="C3" s="219">
        <v>175</v>
      </c>
      <c r="D3" s="224">
        <v>84</v>
      </c>
    </row>
    <row r="4" spans="1:4" x14ac:dyDescent="0.2">
      <c r="A4" s="232">
        <v>128</v>
      </c>
      <c r="B4" s="219">
        <v>108</v>
      </c>
      <c r="C4" s="219">
        <v>156</v>
      </c>
      <c r="D4" s="224">
        <v>92</v>
      </c>
    </row>
    <row r="5" spans="1:4" x14ac:dyDescent="0.2">
      <c r="A5" s="232">
        <v>255</v>
      </c>
      <c r="B5" s="219">
        <v>89</v>
      </c>
      <c r="C5" s="219">
        <v>138</v>
      </c>
      <c r="D5" s="224">
        <v>187</v>
      </c>
    </row>
    <row r="6" spans="1:4" x14ac:dyDescent="0.2">
      <c r="A6" s="232">
        <v>145</v>
      </c>
      <c r="B6" s="219">
        <v>87</v>
      </c>
      <c r="C6" s="219">
        <v>257</v>
      </c>
      <c r="D6" s="224">
        <v>161</v>
      </c>
    </row>
    <row r="7" spans="1:4" x14ac:dyDescent="0.2">
      <c r="A7" s="232">
        <v>102</v>
      </c>
      <c r="B7" s="219">
        <v>81</v>
      </c>
      <c r="C7" s="219">
        <v>123</v>
      </c>
      <c r="D7" s="224">
        <v>109</v>
      </c>
    </row>
    <row r="8" spans="1:4" x14ac:dyDescent="0.2">
      <c r="A8" s="232">
        <v>161</v>
      </c>
      <c r="B8" s="219">
        <v>107</v>
      </c>
      <c r="C8" s="219">
        <v>117</v>
      </c>
      <c r="D8" s="224">
        <v>107</v>
      </c>
    </row>
    <row r="9" spans="1:4" x14ac:dyDescent="0.2">
      <c r="A9" s="232">
        <v>103</v>
      </c>
      <c r="B9" s="219">
        <v>97</v>
      </c>
      <c r="C9" s="219">
        <v>166</v>
      </c>
      <c r="D9" s="224">
        <v>150</v>
      </c>
    </row>
    <row r="10" spans="1:4" x14ac:dyDescent="0.2">
      <c r="A10" s="232">
        <v>106</v>
      </c>
      <c r="B10" s="219">
        <v>103</v>
      </c>
      <c r="C10" s="219">
        <v>161</v>
      </c>
      <c r="D10" s="224">
        <v>98</v>
      </c>
    </row>
    <row r="11" spans="1:4" x14ac:dyDescent="0.2">
      <c r="A11" s="232">
        <v>128</v>
      </c>
      <c r="B11" s="219">
        <v>75</v>
      </c>
      <c r="C11" s="219">
        <v>198</v>
      </c>
      <c r="D11" s="224">
        <v>109</v>
      </c>
    </row>
    <row r="12" spans="1:4" x14ac:dyDescent="0.2">
      <c r="A12" s="232">
        <v>171</v>
      </c>
      <c r="B12" s="219">
        <v>113</v>
      </c>
      <c r="C12" s="219">
        <v>128</v>
      </c>
      <c r="D12" s="224">
        <v>108</v>
      </c>
    </row>
    <row r="13" spans="1:4" x14ac:dyDescent="0.2">
      <c r="A13" s="232">
        <v>142</v>
      </c>
      <c r="B13" s="219">
        <v>114</v>
      </c>
      <c r="C13" s="219">
        <v>115</v>
      </c>
      <c r="D13" s="224">
        <v>101</v>
      </c>
    </row>
    <row r="14" spans="1:4" x14ac:dyDescent="0.2">
      <c r="A14" s="232">
        <v>112</v>
      </c>
      <c r="B14" s="219">
        <v>86</v>
      </c>
      <c r="C14" s="219">
        <v>209</v>
      </c>
      <c r="D14" s="215"/>
    </row>
    <row r="15" spans="1:4" x14ac:dyDescent="0.2">
      <c r="A15" s="232">
        <v>205</v>
      </c>
      <c r="B15" s="219">
        <v>70</v>
      </c>
      <c r="C15" s="160"/>
      <c r="D15" s="224"/>
    </row>
    <row r="16" spans="1:4" ht="17" thickBot="1" x14ac:dyDescent="0.25">
      <c r="A16" s="162"/>
      <c r="B16" s="226">
        <v>60</v>
      </c>
      <c r="C16" s="226"/>
      <c r="D16" s="227"/>
    </row>
    <row r="17" spans="2:66" ht="17" thickBot="1" x14ac:dyDescent="0.25">
      <c r="B17" s="218"/>
      <c r="C17" s="218"/>
      <c r="D17" s="218"/>
    </row>
    <row r="18" spans="2:66" ht="17" thickBot="1" x14ac:dyDescent="0.25">
      <c r="E18" s="229" t="s">
        <v>340</v>
      </c>
      <c r="F18" s="388" t="s">
        <v>323</v>
      </c>
      <c r="G18" s="388"/>
      <c r="H18" s="388"/>
      <c r="I18" s="388"/>
      <c r="J18" s="388"/>
      <c r="K18" s="388"/>
      <c r="L18" s="388"/>
      <c r="M18" s="388"/>
      <c r="N18" s="388"/>
      <c r="O18" s="388"/>
      <c r="P18" s="388"/>
      <c r="Q18" s="388"/>
      <c r="R18" s="388"/>
      <c r="S18" s="388"/>
      <c r="T18" s="388"/>
      <c r="U18" s="389"/>
    </row>
    <row r="19" spans="2:66" x14ac:dyDescent="0.2">
      <c r="E19" s="234"/>
      <c r="F19" s="229" t="s">
        <v>324</v>
      </c>
      <c r="G19" s="221" t="s">
        <v>325</v>
      </c>
      <c r="H19" s="221" t="s">
        <v>326</v>
      </c>
      <c r="I19" s="221" t="s">
        <v>327</v>
      </c>
      <c r="J19" s="221" t="s">
        <v>328</v>
      </c>
      <c r="K19" s="221" t="s">
        <v>329</v>
      </c>
      <c r="L19" s="221" t="s">
        <v>330</v>
      </c>
      <c r="M19" s="221" t="s">
        <v>331</v>
      </c>
      <c r="N19" s="221" t="s">
        <v>332</v>
      </c>
      <c r="O19" s="221" t="s">
        <v>333</v>
      </c>
      <c r="P19" s="221" t="s">
        <v>334</v>
      </c>
      <c r="Q19" s="221" t="s">
        <v>335</v>
      </c>
      <c r="R19" s="221" t="s">
        <v>336</v>
      </c>
      <c r="S19" s="221" t="s">
        <v>337</v>
      </c>
      <c r="T19" s="221" t="s">
        <v>338</v>
      </c>
      <c r="U19" s="222" t="s">
        <v>339</v>
      </c>
    </row>
    <row r="20" spans="2:66" x14ac:dyDescent="0.2">
      <c r="B20" s="218"/>
      <c r="C20" s="218"/>
      <c r="D20" s="218"/>
      <c r="E20" s="235">
        <v>0</v>
      </c>
      <c r="F20" s="232">
        <v>0</v>
      </c>
      <c r="G20" s="219">
        <v>0</v>
      </c>
      <c r="H20" s="219">
        <v>0</v>
      </c>
      <c r="I20" s="219">
        <v>0</v>
      </c>
      <c r="J20" s="219">
        <v>0</v>
      </c>
      <c r="K20" s="219">
        <v>0</v>
      </c>
      <c r="L20" s="219">
        <v>0</v>
      </c>
      <c r="M20" s="219">
        <v>0</v>
      </c>
      <c r="N20" s="219">
        <v>0</v>
      </c>
      <c r="O20" s="219">
        <v>0</v>
      </c>
      <c r="P20" s="219">
        <v>0</v>
      </c>
      <c r="Q20" s="219">
        <v>0</v>
      </c>
      <c r="R20" s="219">
        <v>0</v>
      </c>
      <c r="S20" s="219">
        <v>0</v>
      </c>
      <c r="T20" s="219">
        <v>0</v>
      </c>
      <c r="U20" s="224">
        <v>0</v>
      </c>
      <c r="V20" s="218"/>
      <c r="W20" s="218"/>
      <c r="X20" s="218"/>
      <c r="Y20" s="218"/>
      <c r="Z20" s="218"/>
      <c r="AA20" s="218"/>
      <c r="AB20" s="218"/>
      <c r="AC20" s="218"/>
      <c r="AD20" s="218"/>
      <c r="AE20" s="218"/>
      <c r="AF20" s="218"/>
      <c r="AG20" s="218"/>
      <c r="AH20" s="218"/>
      <c r="AI20" s="218"/>
      <c r="AJ20" s="218"/>
      <c r="AK20" s="218"/>
      <c r="AL20" s="218"/>
      <c r="AM20" s="218"/>
      <c r="AN20" s="218"/>
      <c r="AO20" s="218"/>
      <c r="AP20" s="218"/>
      <c r="AQ20" s="218"/>
      <c r="AR20" s="218"/>
      <c r="AS20" s="218"/>
      <c r="AT20" s="218"/>
      <c r="AU20" s="218"/>
      <c r="AV20" s="218"/>
      <c r="AW20" s="218"/>
      <c r="AX20" s="218"/>
      <c r="AY20" s="218"/>
      <c r="AZ20" s="218"/>
      <c r="BA20" s="218"/>
      <c r="BB20" s="218"/>
      <c r="BC20" s="218"/>
      <c r="BD20" s="218"/>
      <c r="BE20" s="218"/>
      <c r="BF20" s="218"/>
      <c r="BG20" s="218"/>
      <c r="BH20" s="218"/>
      <c r="BI20" s="218"/>
      <c r="BJ20" s="218"/>
      <c r="BK20" s="218"/>
      <c r="BL20" s="218"/>
      <c r="BM20" s="218"/>
      <c r="BN20" s="218"/>
    </row>
    <row r="21" spans="2:66" x14ac:dyDescent="0.2">
      <c r="B21" s="218"/>
      <c r="C21" s="218"/>
      <c r="D21" s="218"/>
      <c r="E21" s="235">
        <v>8</v>
      </c>
      <c r="F21" s="232">
        <v>35.9</v>
      </c>
      <c r="G21" s="219">
        <v>61.76</v>
      </c>
      <c r="H21" s="219">
        <v>5.15</v>
      </c>
      <c r="I21" s="219">
        <v>-34.299999999999997</v>
      </c>
      <c r="J21" s="219">
        <v>3.74</v>
      </c>
      <c r="K21" s="219">
        <v>34.85</v>
      </c>
      <c r="L21" s="219">
        <v>18.920000000000002</v>
      </c>
      <c r="M21" s="219">
        <v>48.13</v>
      </c>
      <c r="N21" s="219">
        <v>7.62</v>
      </c>
      <c r="O21" s="219">
        <v>0</v>
      </c>
      <c r="P21" s="219">
        <v>-9.17</v>
      </c>
      <c r="Q21" s="219">
        <v>-9.5500000000000007</v>
      </c>
      <c r="R21" s="219">
        <v>-26.81</v>
      </c>
      <c r="S21" s="219">
        <v>-32.89</v>
      </c>
      <c r="T21" s="219">
        <v>-1.9</v>
      </c>
      <c r="U21" s="224">
        <v>-5.53</v>
      </c>
      <c r="V21" s="218"/>
      <c r="W21" s="218"/>
      <c r="X21" s="218"/>
      <c r="Y21" s="218"/>
      <c r="Z21" s="218"/>
      <c r="AA21" s="218"/>
      <c r="AB21" s="218"/>
      <c r="AC21" s="218"/>
      <c r="AD21" s="218"/>
      <c r="AE21" s="218"/>
      <c r="AF21" s="218"/>
      <c r="AG21" s="218"/>
      <c r="AH21" s="218"/>
      <c r="AI21" s="218"/>
      <c r="AJ21" s="218"/>
      <c r="AK21" s="218"/>
      <c r="AL21" s="218"/>
      <c r="AM21" s="218"/>
      <c r="AN21" s="218"/>
      <c r="AO21" s="218"/>
      <c r="AP21" s="218"/>
      <c r="AQ21" s="218"/>
      <c r="AR21" s="218"/>
      <c r="AS21" s="218"/>
      <c r="AT21" s="218"/>
      <c r="AU21" s="218"/>
      <c r="AV21" s="218"/>
      <c r="AW21" s="218"/>
      <c r="AX21" s="218"/>
      <c r="AY21" s="218"/>
      <c r="AZ21" s="218"/>
      <c r="BA21" s="218"/>
      <c r="BB21" s="218"/>
      <c r="BC21" s="218"/>
      <c r="BD21" s="218"/>
      <c r="BE21" s="218"/>
      <c r="BF21" s="218"/>
      <c r="BG21" s="218"/>
      <c r="BH21" s="218"/>
      <c r="BI21" s="218"/>
      <c r="BJ21" s="218"/>
      <c r="BK21" s="218"/>
      <c r="BL21" s="218"/>
      <c r="BM21" s="218"/>
      <c r="BN21" s="218"/>
    </row>
    <row r="22" spans="2:66" x14ac:dyDescent="0.2">
      <c r="B22" s="218"/>
      <c r="C22" s="218"/>
      <c r="D22" s="218"/>
      <c r="E22" s="235">
        <v>16</v>
      </c>
      <c r="F22" s="232">
        <v>42.31</v>
      </c>
      <c r="G22" s="219">
        <v>2.94</v>
      </c>
      <c r="H22" s="219">
        <v>28.87</v>
      </c>
      <c r="I22" s="219">
        <v>-21.07</v>
      </c>
      <c r="J22" s="219">
        <v>9.6300000000000008</v>
      </c>
      <c r="K22" s="219">
        <v>32.58</v>
      </c>
      <c r="L22" s="219">
        <v>-2.7</v>
      </c>
      <c r="M22" s="219">
        <v>33.130000000000003</v>
      </c>
      <c r="N22" s="219">
        <v>-2.86</v>
      </c>
      <c r="O22" s="219">
        <v>-10.08</v>
      </c>
      <c r="P22" s="219">
        <v>-10</v>
      </c>
      <c r="Q22" s="219">
        <v>-19.75</v>
      </c>
      <c r="R22" s="219">
        <v>7.25</v>
      </c>
      <c r="S22" s="219">
        <v>18.420000000000002</v>
      </c>
      <c r="T22" s="219">
        <v>30.48</v>
      </c>
      <c r="U22" s="224">
        <v>5.53</v>
      </c>
      <c r="V22" s="218"/>
      <c r="W22" s="218"/>
      <c r="X22" s="218"/>
      <c r="Y22" s="218"/>
      <c r="Z22" s="218"/>
      <c r="AA22" s="218"/>
      <c r="AB22" s="218"/>
      <c r="AC22" s="218"/>
      <c r="AD22" s="218"/>
      <c r="AE22" s="218"/>
      <c r="AF22" s="218"/>
      <c r="AG22" s="218"/>
      <c r="AH22" s="218"/>
      <c r="AI22" s="218"/>
      <c r="AJ22" s="218"/>
      <c r="AK22" s="218"/>
      <c r="AL22" s="218"/>
      <c r="AM22" s="218"/>
      <c r="AN22" s="218"/>
      <c r="AO22" s="218"/>
      <c r="AP22" s="218"/>
      <c r="AQ22" s="218"/>
      <c r="AR22" s="218"/>
      <c r="AS22" s="218"/>
      <c r="AT22" s="218"/>
      <c r="AU22" s="218"/>
      <c r="AV22" s="218"/>
      <c r="AW22" s="218"/>
      <c r="AX22" s="218"/>
      <c r="AY22" s="218"/>
      <c r="AZ22" s="218"/>
      <c r="BA22" s="218"/>
      <c r="BB22" s="218"/>
      <c r="BC22" s="218"/>
      <c r="BD22" s="218"/>
      <c r="BE22" s="218"/>
      <c r="BF22" s="218"/>
      <c r="BG22" s="218"/>
      <c r="BH22" s="218"/>
      <c r="BI22" s="218"/>
      <c r="BJ22" s="218"/>
      <c r="BK22" s="218"/>
      <c r="BL22" s="218"/>
      <c r="BM22" s="218"/>
      <c r="BN22" s="218"/>
    </row>
    <row r="23" spans="2:66" ht="17" thickBot="1" x14ac:dyDescent="0.25">
      <c r="B23" s="218"/>
      <c r="C23" s="218"/>
      <c r="D23" s="218"/>
      <c r="E23" s="236">
        <v>32</v>
      </c>
      <c r="F23" s="233">
        <v>20.51</v>
      </c>
      <c r="G23" s="226">
        <v>25.49</v>
      </c>
      <c r="H23" s="226"/>
      <c r="I23" s="226"/>
      <c r="J23" s="226">
        <v>36.36</v>
      </c>
      <c r="K23" s="226">
        <v>9.85</v>
      </c>
      <c r="L23" s="226">
        <v>-8.11</v>
      </c>
      <c r="M23" s="226">
        <v>0.63</v>
      </c>
      <c r="N23" s="226">
        <v>-1.9</v>
      </c>
      <c r="O23" s="226">
        <v>-10.92</v>
      </c>
      <c r="P23" s="226">
        <v>6.67</v>
      </c>
      <c r="Q23" s="226">
        <v>8.92</v>
      </c>
      <c r="R23" s="226">
        <v>2.9</v>
      </c>
      <c r="S23" s="226"/>
      <c r="T23" s="226">
        <v>6.67</v>
      </c>
      <c r="U23" s="227">
        <v>3.02</v>
      </c>
      <c r="V23" s="218"/>
      <c r="W23" s="218"/>
      <c r="X23" s="218"/>
      <c r="Y23" s="218"/>
      <c r="Z23" s="218"/>
      <c r="AA23" s="218"/>
      <c r="AB23" s="218"/>
      <c r="AC23" s="218"/>
      <c r="AD23" s="218"/>
      <c r="AE23" s="218"/>
      <c r="AF23" s="218"/>
      <c r="AG23" s="218"/>
      <c r="AH23" s="218"/>
      <c r="AI23" s="218"/>
      <c r="AJ23" s="218"/>
      <c r="AK23" s="218"/>
      <c r="AL23" s="218"/>
      <c r="AM23" s="218"/>
      <c r="AN23" s="218"/>
      <c r="AO23" s="218"/>
      <c r="AP23" s="218"/>
      <c r="AQ23" s="218"/>
      <c r="AR23" s="218"/>
      <c r="AS23" s="218"/>
      <c r="AT23" s="218"/>
      <c r="AU23" s="218"/>
      <c r="AV23" s="218"/>
      <c r="AW23" s="218"/>
      <c r="AX23" s="218"/>
      <c r="AY23" s="218"/>
      <c r="AZ23" s="218"/>
      <c r="BA23" s="218"/>
      <c r="BB23" s="218"/>
      <c r="BC23" s="218"/>
      <c r="BD23" s="218"/>
      <c r="BE23" s="218"/>
      <c r="BF23" s="218"/>
      <c r="BG23" s="218"/>
      <c r="BH23" s="218"/>
      <c r="BI23" s="218"/>
      <c r="BJ23" s="218"/>
      <c r="BK23" s="218"/>
      <c r="BL23" s="218"/>
      <c r="BM23" s="218"/>
      <c r="BN23" s="218"/>
    </row>
    <row r="25" spans="2:66" ht="17" thickBot="1" x14ac:dyDescent="0.25"/>
    <row r="26" spans="2:66" x14ac:dyDescent="0.2">
      <c r="E26" s="229" t="s">
        <v>340</v>
      </c>
      <c r="F26" s="384" t="s">
        <v>341</v>
      </c>
      <c r="G26" s="384"/>
      <c r="H26" s="384"/>
      <c r="I26" s="384"/>
      <c r="J26" s="384"/>
      <c r="K26" s="384"/>
      <c r="L26" s="384"/>
      <c r="M26" s="384"/>
      <c r="N26" s="384"/>
      <c r="O26" s="384"/>
      <c r="P26" s="384"/>
      <c r="Q26" s="384"/>
      <c r="R26" s="384"/>
      <c r="S26" s="384"/>
      <c r="T26" s="384"/>
      <c r="U26" s="385"/>
    </row>
    <row r="27" spans="2:66" x14ac:dyDescent="0.2">
      <c r="E27" s="230"/>
      <c r="F27" s="228" t="s">
        <v>342</v>
      </c>
      <c r="G27" s="228" t="s">
        <v>343</v>
      </c>
      <c r="H27" s="228" t="s">
        <v>344</v>
      </c>
      <c r="I27" s="228" t="s">
        <v>345</v>
      </c>
      <c r="J27" s="228" t="s">
        <v>346</v>
      </c>
      <c r="K27" s="228" t="s">
        <v>347</v>
      </c>
      <c r="L27" s="228" t="s">
        <v>348</v>
      </c>
      <c r="M27" s="228" t="s">
        <v>349</v>
      </c>
      <c r="N27" s="228" t="s">
        <v>350</v>
      </c>
      <c r="O27" s="228" t="s">
        <v>351</v>
      </c>
      <c r="P27" s="228" t="s">
        <v>352</v>
      </c>
      <c r="Q27" s="228" t="s">
        <v>353</v>
      </c>
      <c r="R27" s="228" t="s">
        <v>354</v>
      </c>
      <c r="S27" s="228" t="s">
        <v>355</v>
      </c>
      <c r="T27" s="228" t="s">
        <v>356</v>
      </c>
      <c r="U27" s="231"/>
    </row>
    <row r="28" spans="2:66" x14ac:dyDescent="0.2">
      <c r="E28" s="232">
        <v>0</v>
      </c>
      <c r="F28" s="219">
        <v>0</v>
      </c>
      <c r="G28" s="219">
        <v>0</v>
      </c>
      <c r="H28" s="219">
        <v>0</v>
      </c>
      <c r="I28" s="219">
        <v>0</v>
      </c>
      <c r="J28" s="219">
        <v>0</v>
      </c>
      <c r="K28" s="219">
        <v>0</v>
      </c>
      <c r="L28" s="219">
        <v>0</v>
      </c>
      <c r="M28" s="219">
        <v>0</v>
      </c>
      <c r="N28" s="219">
        <v>0</v>
      </c>
      <c r="O28" s="219">
        <v>0</v>
      </c>
      <c r="P28" s="219">
        <v>0</v>
      </c>
      <c r="Q28" s="219">
        <v>0</v>
      </c>
      <c r="R28" s="219">
        <v>0</v>
      </c>
      <c r="S28" s="219">
        <v>0</v>
      </c>
      <c r="T28" s="219">
        <v>0</v>
      </c>
      <c r="U28" s="224"/>
    </row>
    <row r="29" spans="2:66" x14ac:dyDescent="0.2">
      <c r="E29" s="232">
        <v>8</v>
      </c>
      <c r="F29" s="219">
        <v>-10.23</v>
      </c>
      <c r="G29" s="219">
        <v>-43.22</v>
      </c>
      <c r="H29" s="219">
        <v>-59.46</v>
      </c>
      <c r="I29" s="219">
        <v>-49.33</v>
      </c>
      <c r="J29" s="219">
        <v>-53.49</v>
      </c>
      <c r="K29" s="219">
        <v>-39.159999999999997</v>
      </c>
      <c r="L29" s="219">
        <v>-36.840000000000003</v>
      </c>
      <c r="M29" s="219">
        <v>-47.02</v>
      </c>
      <c r="N29" s="219">
        <v>-30.25</v>
      </c>
      <c r="O29" s="219">
        <v>-30.56</v>
      </c>
      <c r="P29" s="219">
        <v>-19.329999999999998</v>
      </c>
      <c r="Q29" s="219">
        <v>-21.92</v>
      </c>
      <c r="R29" s="219">
        <v>-33.770000000000003</v>
      </c>
      <c r="S29" s="219">
        <v>-19.38</v>
      </c>
      <c r="T29" s="219">
        <v>-23.58</v>
      </c>
      <c r="U29" s="224"/>
    </row>
    <row r="30" spans="2:66" x14ac:dyDescent="0.2">
      <c r="E30" s="232">
        <v>16</v>
      </c>
      <c r="F30" s="219">
        <v>-18.18</v>
      </c>
      <c r="G30" s="219">
        <v>-41.53</v>
      </c>
      <c r="H30" s="219">
        <v>-59.46</v>
      </c>
      <c r="I30" s="219">
        <v>-46.67</v>
      </c>
      <c r="J30" s="219">
        <v>-46.51</v>
      </c>
      <c r="K30" s="219">
        <v>-36.36</v>
      </c>
      <c r="L30" s="219">
        <v>-38.35</v>
      </c>
      <c r="M30" s="219">
        <v>-47.68</v>
      </c>
      <c r="N30" s="219">
        <v>-27.73</v>
      </c>
      <c r="O30" s="219">
        <v>-37.04</v>
      </c>
      <c r="P30" s="219">
        <v>-26.05</v>
      </c>
      <c r="Q30" s="219">
        <v>-13.7</v>
      </c>
      <c r="R30" s="219">
        <v>-33.770000000000003</v>
      </c>
      <c r="S30" s="219">
        <v>-33.33</v>
      </c>
      <c r="T30" s="219">
        <v>-19.809999999999999</v>
      </c>
      <c r="U30" s="224"/>
    </row>
    <row r="31" spans="2:66" ht="17" thickBot="1" x14ac:dyDescent="0.25">
      <c r="E31" s="233">
        <v>32</v>
      </c>
      <c r="F31" s="226">
        <v>7.95</v>
      </c>
      <c r="G31" s="226">
        <v>-20.34</v>
      </c>
      <c r="H31" s="226">
        <v>-41.62</v>
      </c>
      <c r="I31" s="226">
        <v>-40.67</v>
      </c>
      <c r="J31" s="226">
        <v>-49.42</v>
      </c>
      <c r="K31" s="226">
        <v>-43.36</v>
      </c>
      <c r="L31" s="226">
        <v>-19.55</v>
      </c>
      <c r="M31" s="226">
        <v>-35.76</v>
      </c>
      <c r="N31" s="226">
        <v>-13.45</v>
      </c>
      <c r="O31" s="226">
        <v>-30.56</v>
      </c>
      <c r="P31" s="226">
        <v>-5.04</v>
      </c>
      <c r="Q31" s="226">
        <v>-21.92</v>
      </c>
      <c r="R31" s="226">
        <v>-43.05</v>
      </c>
      <c r="S31" s="226"/>
      <c r="T31" s="226">
        <v>-43.4</v>
      </c>
      <c r="U31" s="227"/>
    </row>
    <row r="32" spans="2:66" ht="17" thickBot="1" x14ac:dyDescent="0.25"/>
    <row r="33" spans="5:21" ht="17" thickBot="1" x14ac:dyDescent="0.25">
      <c r="E33" s="229" t="s">
        <v>340</v>
      </c>
      <c r="F33" s="388" t="s">
        <v>357</v>
      </c>
      <c r="G33" s="388"/>
      <c r="H33" s="388"/>
      <c r="I33" s="388"/>
      <c r="J33" s="388"/>
      <c r="K33" s="388"/>
      <c r="L33" s="388"/>
      <c r="M33" s="388"/>
      <c r="N33" s="388"/>
      <c r="O33" s="388"/>
      <c r="P33" s="388"/>
      <c r="Q33" s="388"/>
      <c r="R33" s="388"/>
      <c r="S33" s="388"/>
      <c r="T33" s="388"/>
      <c r="U33" s="389"/>
    </row>
    <row r="34" spans="5:21" x14ac:dyDescent="0.2">
      <c r="E34" s="234"/>
      <c r="F34" s="229" t="s">
        <v>358</v>
      </c>
      <c r="G34" s="221" t="s">
        <v>359</v>
      </c>
      <c r="H34" s="221" t="s">
        <v>360</v>
      </c>
      <c r="I34" s="221" t="s">
        <v>361</v>
      </c>
      <c r="J34" s="221" t="s">
        <v>362</v>
      </c>
      <c r="K34" s="221" t="s">
        <v>363</v>
      </c>
      <c r="L34" s="221" t="s">
        <v>364</v>
      </c>
      <c r="M34" s="221" t="s">
        <v>365</v>
      </c>
      <c r="N34" s="221" t="s">
        <v>366</v>
      </c>
      <c r="O34" s="221" t="s">
        <v>367</v>
      </c>
      <c r="P34" s="221" t="s">
        <v>368</v>
      </c>
      <c r="Q34" s="221" t="s">
        <v>369</v>
      </c>
      <c r="R34" s="221" t="s">
        <v>370</v>
      </c>
      <c r="S34" s="221" t="s">
        <v>371</v>
      </c>
      <c r="T34" s="221" t="s">
        <v>372</v>
      </c>
      <c r="U34" s="222" t="s">
        <v>373</v>
      </c>
    </row>
    <row r="35" spans="5:21" x14ac:dyDescent="0.2">
      <c r="E35" s="235">
        <v>0</v>
      </c>
      <c r="F35" s="232">
        <v>0</v>
      </c>
      <c r="G35" s="219">
        <v>0</v>
      </c>
      <c r="H35" s="219">
        <v>0</v>
      </c>
      <c r="I35" s="219">
        <v>0</v>
      </c>
      <c r="J35" s="219">
        <v>0</v>
      </c>
      <c r="K35" s="219">
        <v>0</v>
      </c>
      <c r="L35" s="219">
        <v>0</v>
      </c>
      <c r="M35" s="219">
        <v>0</v>
      </c>
      <c r="N35" s="219">
        <v>0</v>
      </c>
      <c r="O35" s="219">
        <v>0</v>
      </c>
      <c r="P35" s="219">
        <v>0</v>
      </c>
      <c r="Q35" s="219">
        <v>0</v>
      </c>
      <c r="R35" s="219">
        <v>0</v>
      </c>
      <c r="S35" s="219">
        <v>0</v>
      </c>
      <c r="T35" s="219">
        <v>0</v>
      </c>
      <c r="U35" s="224">
        <v>0</v>
      </c>
    </row>
    <row r="36" spans="5:21" x14ac:dyDescent="0.2">
      <c r="E36" s="235">
        <v>8</v>
      </c>
      <c r="F36" s="232">
        <v>33.33</v>
      </c>
      <c r="G36" s="219">
        <v>-26.7</v>
      </c>
      <c r="H36" s="219">
        <v>0</v>
      </c>
      <c r="I36" s="219">
        <v>-21.95</v>
      </c>
      <c r="J36" s="219">
        <v>-7.02</v>
      </c>
      <c r="K36" s="219">
        <v>-31.54</v>
      </c>
      <c r="L36" s="219">
        <v>2.88</v>
      </c>
      <c r="M36" s="219">
        <v>12.21</v>
      </c>
      <c r="N36" s="219">
        <v>-13.1</v>
      </c>
      <c r="O36" s="219">
        <v>3.85</v>
      </c>
      <c r="P36" s="219">
        <v>39.200000000000003</v>
      </c>
      <c r="Q36" s="219">
        <v>21.93</v>
      </c>
      <c r="R36" s="219">
        <v>29.38</v>
      </c>
      <c r="S36" s="219">
        <v>0.82</v>
      </c>
      <c r="T36" s="219">
        <v>4.0199999999999996</v>
      </c>
      <c r="U36" s="224">
        <v>46.2</v>
      </c>
    </row>
    <row r="37" spans="5:21" x14ac:dyDescent="0.2">
      <c r="E37" s="235">
        <v>16</v>
      </c>
      <c r="F37" s="232">
        <v>29.52</v>
      </c>
      <c r="G37" s="219">
        <v>-38.22</v>
      </c>
      <c r="H37" s="219">
        <v>-11.9</v>
      </c>
      <c r="I37" s="219">
        <v>-16.260000000000002</v>
      </c>
      <c r="J37" s="219">
        <v>18.420000000000002</v>
      </c>
      <c r="K37" s="219">
        <v>-6.92</v>
      </c>
      <c r="L37" s="219">
        <v>7.91</v>
      </c>
      <c r="M37" s="219">
        <v>10.69</v>
      </c>
      <c r="N37" s="219">
        <v>20</v>
      </c>
      <c r="O37" s="219">
        <v>29.23</v>
      </c>
      <c r="P37" s="219">
        <v>10.4</v>
      </c>
      <c r="Q37" s="219">
        <v>41.23</v>
      </c>
      <c r="R37" s="219">
        <v>3.61</v>
      </c>
      <c r="S37" s="219">
        <v>6.56</v>
      </c>
      <c r="T37" s="219">
        <v>6.9</v>
      </c>
      <c r="U37" s="224">
        <v>12.03</v>
      </c>
    </row>
    <row r="38" spans="5:21" ht="17" thickBot="1" x14ac:dyDescent="0.25">
      <c r="E38" s="236">
        <v>32</v>
      </c>
      <c r="F38" s="233">
        <v>24.76</v>
      </c>
      <c r="G38" s="226">
        <v>-10.47</v>
      </c>
      <c r="H38" s="226">
        <v>38.89</v>
      </c>
      <c r="I38" s="226">
        <v>26.83</v>
      </c>
      <c r="J38" s="226">
        <v>21.05</v>
      </c>
      <c r="K38" s="226">
        <v>97.69</v>
      </c>
      <c r="L38" s="226">
        <v>-11.51</v>
      </c>
      <c r="M38" s="226">
        <v>-10.69</v>
      </c>
      <c r="N38" s="226">
        <v>14.48</v>
      </c>
      <c r="O38" s="226">
        <v>23.85</v>
      </c>
      <c r="P38" s="226">
        <v>58.4</v>
      </c>
      <c r="Q38" s="226">
        <v>12.28</v>
      </c>
      <c r="R38" s="226"/>
      <c r="S38" s="226">
        <v>-5.74</v>
      </c>
      <c r="T38" s="226"/>
      <c r="U38" s="227">
        <v>32.28</v>
      </c>
    </row>
    <row r="40" spans="5:21" ht="17" thickBot="1" x14ac:dyDescent="0.25"/>
    <row r="41" spans="5:21" x14ac:dyDescent="0.2">
      <c r="E41" s="237" t="s">
        <v>340</v>
      </c>
      <c r="F41" s="390" t="s">
        <v>374</v>
      </c>
      <c r="G41" s="384"/>
      <c r="H41" s="384"/>
      <c r="I41" s="384"/>
      <c r="J41" s="384"/>
      <c r="K41" s="384"/>
      <c r="L41" s="384"/>
      <c r="M41" s="384"/>
      <c r="N41" s="384"/>
      <c r="O41" s="384"/>
      <c r="P41" s="384"/>
      <c r="Q41" s="384"/>
      <c r="R41" s="384"/>
      <c r="S41" s="384"/>
      <c r="T41" s="384"/>
      <c r="U41" s="385"/>
    </row>
    <row r="42" spans="5:21" x14ac:dyDescent="0.2">
      <c r="E42" s="234"/>
      <c r="F42" s="230" t="s">
        <v>375</v>
      </c>
      <c r="G42" s="228" t="s">
        <v>376</v>
      </c>
      <c r="H42" s="228" t="s">
        <v>377</v>
      </c>
      <c r="I42" s="228" t="s">
        <v>378</v>
      </c>
      <c r="J42" s="228" t="s">
        <v>379</v>
      </c>
      <c r="K42" s="228" t="s">
        <v>380</v>
      </c>
      <c r="L42" s="228" t="s">
        <v>381</v>
      </c>
      <c r="M42" s="228" t="s">
        <v>382</v>
      </c>
      <c r="N42" s="228" t="s">
        <v>383</v>
      </c>
      <c r="O42" s="228" t="s">
        <v>384</v>
      </c>
      <c r="P42" s="228" t="s">
        <v>385</v>
      </c>
      <c r="Q42" s="228" t="s">
        <v>386</v>
      </c>
      <c r="R42" s="228" t="s">
        <v>387</v>
      </c>
      <c r="S42" s="228" t="s">
        <v>388</v>
      </c>
      <c r="T42" s="228" t="s">
        <v>389</v>
      </c>
      <c r="U42" s="231"/>
    </row>
    <row r="43" spans="5:21" x14ac:dyDescent="0.2">
      <c r="E43" s="235">
        <v>0</v>
      </c>
      <c r="F43" s="232">
        <v>0</v>
      </c>
      <c r="G43" s="219">
        <v>0</v>
      </c>
      <c r="H43" s="219">
        <v>0</v>
      </c>
      <c r="I43" s="219">
        <v>0</v>
      </c>
      <c r="J43" s="219">
        <v>0</v>
      </c>
      <c r="K43" s="219">
        <v>0</v>
      </c>
      <c r="L43" s="219">
        <v>0</v>
      </c>
      <c r="M43" s="219">
        <v>0</v>
      </c>
      <c r="N43" s="219">
        <v>0</v>
      </c>
      <c r="O43" s="219">
        <v>0</v>
      </c>
      <c r="P43" s="219">
        <v>0</v>
      </c>
      <c r="Q43" s="219">
        <v>0</v>
      </c>
      <c r="R43" s="219">
        <v>0</v>
      </c>
      <c r="S43" s="219">
        <v>0</v>
      </c>
      <c r="T43" s="219">
        <v>0</v>
      </c>
      <c r="U43" s="224"/>
    </row>
    <row r="44" spans="5:21" x14ac:dyDescent="0.2">
      <c r="E44" s="235">
        <v>8</v>
      </c>
      <c r="F44" s="232">
        <v>-45</v>
      </c>
      <c r="G44" s="219">
        <v>-15.22</v>
      </c>
      <c r="H44" s="219">
        <v>-21</v>
      </c>
      <c r="I44" s="219">
        <v>-4.07</v>
      </c>
      <c r="J44" s="219">
        <v>-0.94</v>
      </c>
      <c r="K44" s="219">
        <v>-42.37</v>
      </c>
      <c r="L44" s="219">
        <v>-36.31</v>
      </c>
      <c r="M44" s="219">
        <v>-35.57</v>
      </c>
      <c r="N44" s="219">
        <v>-18.64</v>
      </c>
      <c r="O44" s="219">
        <v>-45.45</v>
      </c>
      <c r="P44" s="219">
        <v>-42.75</v>
      </c>
      <c r="Q44" s="219">
        <v>-57.51</v>
      </c>
      <c r="R44" s="219">
        <v>-58.04</v>
      </c>
      <c r="S44" s="219">
        <v>-26.61</v>
      </c>
      <c r="T44" s="219">
        <v>-33.590000000000003</v>
      </c>
      <c r="U44" s="224"/>
    </row>
    <row r="45" spans="5:21" x14ac:dyDescent="0.2">
      <c r="E45" s="235">
        <v>16</v>
      </c>
      <c r="F45" s="232">
        <v>-37.5</v>
      </c>
      <c r="G45" s="219">
        <v>-11.96</v>
      </c>
      <c r="H45" s="219">
        <v>-27</v>
      </c>
      <c r="I45" s="219">
        <v>46.34</v>
      </c>
      <c r="J45" s="219">
        <v>11.32</v>
      </c>
      <c r="K45" s="219">
        <v>-42.94</v>
      </c>
      <c r="L45" s="219">
        <v>-31.21</v>
      </c>
      <c r="M45" s="219">
        <v>-44.97</v>
      </c>
      <c r="N45" s="219">
        <v>-25.42</v>
      </c>
      <c r="O45" s="219">
        <v>-30.07</v>
      </c>
      <c r="P45" s="219">
        <v>-22.14</v>
      </c>
      <c r="Q45" s="219">
        <v>-51.5</v>
      </c>
      <c r="R45" s="219">
        <v>-52.23</v>
      </c>
      <c r="S45" s="219">
        <v>-21.1</v>
      </c>
      <c r="T45" s="219">
        <v>-42.97</v>
      </c>
      <c r="U45" s="224"/>
    </row>
    <row r="46" spans="5:21" ht="17" thickBot="1" x14ac:dyDescent="0.25">
      <c r="E46" s="236">
        <v>32</v>
      </c>
      <c r="F46" s="233">
        <v>-22.5</v>
      </c>
      <c r="G46" s="226">
        <v>-8.6999999999999993</v>
      </c>
      <c r="H46" s="226">
        <v>-8</v>
      </c>
      <c r="I46" s="226">
        <v>52.03</v>
      </c>
      <c r="J46" s="226">
        <v>51.89</v>
      </c>
      <c r="K46" s="226">
        <v>-38.42</v>
      </c>
      <c r="L46" s="226">
        <v>-31.85</v>
      </c>
      <c r="M46" s="226">
        <v>0.67</v>
      </c>
      <c r="N46" s="226"/>
      <c r="O46" s="226">
        <v>-31.47</v>
      </c>
      <c r="P46" s="226">
        <v>-16.79</v>
      </c>
      <c r="Q46" s="226">
        <v>-53.65</v>
      </c>
      <c r="R46" s="226">
        <v>-54.91</v>
      </c>
      <c r="S46" s="226">
        <v>-35.78</v>
      </c>
      <c r="T46" s="226"/>
      <c r="U46" s="227"/>
    </row>
  </sheetData>
  <mergeCells count="4">
    <mergeCell ref="F18:U18"/>
    <mergeCell ref="F26:U26"/>
    <mergeCell ref="F33:U33"/>
    <mergeCell ref="F41:U41"/>
  </mergeCells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C062E-4034-5845-8016-C85985FE995C}">
  <dimension ref="A1:D17"/>
  <sheetViews>
    <sheetView workbookViewId="0">
      <selection activeCell="D13" sqref="D13"/>
    </sheetView>
  </sheetViews>
  <sheetFormatPr baseColWidth="10" defaultColWidth="11.1640625" defaultRowHeight="16" x14ac:dyDescent="0.2"/>
  <sheetData>
    <row r="1" spans="1:4" x14ac:dyDescent="0.2">
      <c r="A1" s="238" t="s">
        <v>322</v>
      </c>
      <c r="B1" s="239" t="s">
        <v>390</v>
      </c>
      <c r="C1" s="239" t="s">
        <v>322</v>
      </c>
      <c r="D1" s="240" t="s">
        <v>321</v>
      </c>
    </row>
    <row r="2" spans="1:4" x14ac:dyDescent="0.2">
      <c r="A2" s="232">
        <v>181</v>
      </c>
      <c r="B2" s="219">
        <v>178</v>
      </c>
      <c r="C2" s="219">
        <v>240</v>
      </c>
      <c r="D2" s="224">
        <v>161</v>
      </c>
    </row>
    <row r="3" spans="1:4" x14ac:dyDescent="0.2">
      <c r="A3" s="232">
        <v>120</v>
      </c>
      <c r="B3" s="219">
        <v>162</v>
      </c>
      <c r="C3" s="219">
        <v>227</v>
      </c>
      <c r="D3" s="224">
        <v>160</v>
      </c>
    </row>
    <row r="4" spans="1:4" x14ac:dyDescent="0.2">
      <c r="A4" s="232">
        <v>156</v>
      </c>
      <c r="B4" s="219">
        <v>177</v>
      </c>
      <c r="C4" s="219">
        <v>201</v>
      </c>
      <c r="D4" s="224">
        <v>152</v>
      </c>
    </row>
    <row r="5" spans="1:4" x14ac:dyDescent="0.2">
      <c r="A5" s="232">
        <v>330</v>
      </c>
      <c r="B5" s="219">
        <v>169</v>
      </c>
      <c r="C5" s="219">
        <v>152</v>
      </c>
      <c r="D5" s="224">
        <v>239</v>
      </c>
    </row>
    <row r="6" spans="1:4" x14ac:dyDescent="0.2">
      <c r="A6" s="232">
        <v>176</v>
      </c>
      <c r="B6" s="219">
        <v>173</v>
      </c>
      <c r="C6" s="219">
        <v>243</v>
      </c>
      <c r="D6" s="224">
        <v>161</v>
      </c>
    </row>
    <row r="7" spans="1:4" x14ac:dyDescent="0.2">
      <c r="A7" s="232">
        <v>180</v>
      </c>
      <c r="B7" s="219">
        <v>149</v>
      </c>
      <c r="C7" s="219">
        <v>165</v>
      </c>
      <c r="D7" s="224">
        <v>179</v>
      </c>
    </row>
    <row r="8" spans="1:4" x14ac:dyDescent="0.2">
      <c r="A8" s="232">
        <v>152</v>
      </c>
      <c r="B8" s="219">
        <v>154</v>
      </c>
      <c r="C8" s="219">
        <v>127</v>
      </c>
      <c r="D8" s="224">
        <v>161</v>
      </c>
    </row>
    <row r="9" spans="1:4" x14ac:dyDescent="0.2">
      <c r="A9" s="232">
        <v>145</v>
      </c>
      <c r="B9" s="219">
        <v>168</v>
      </c>
      <c r="C9" s="219">
        <v>220</v>
      </c>
      <c r="D9" s="224">
        <v>245</v>
      </c>
    </row>
    <row r="10" spans="1:4" x14ac:dyDescent="0.2">
      <c r="A10" s="232">
        <v>161</v>
      </c>
      <c r="B10" s="219">
        <v>216</v>
      </c>
      <c r="C10" s="219">
        <v>223</v>
      </c>
      <c r="D10" s="224">
        <v>139</v>
      </c>
    </row>
    <row r="11" spans="1:4" x14ac:dyDescent="0.2">
      <c r="A11" s="232">
        <v>144</v>
      </c>
      <c r="B11" s="219">
        <v>128</v>
      </c>
      <c r="C11" s="219">
        <v>207</v>
      </c>
      <c r="D11" s="224">
        <v>196</v>
      </c>
    </row>
    <row r="12" spans="1:4" x14ac:dyDescent="0.2">
      <c r="A12" s="232">
        <v>233</v>
      </c>
      <c r="B12" s="219">
        <v>177</v>
      </c>
      <c r="C12" s="219">
        <v>195</v>
      </c>
      <c r="D12" s="224">
        <v>175</v>
      </c>
    </row>
    <row r="13" spans="1:4" x14ac:dyDescent="0.2">
      <c r="A13" s="232">
        <v>211</v>
      </c>
      <c r="B13" s="219">
        <v>186</v>
      </c>
      <c r="C13" s="219">
        <v>200</v>
      </c>
      <c r="D13" s="224">
        <v>169</v>
      </c>
    </row>
    <row r="14" spans="1:4" x14ac:dyDescent="0.2">
      <c r="A14" s="232">
        <v>190</v>
      </c>
      <c r="B14" s="219">
        <v>161</v>
      </c>
      <c r="C14" s="219">
        <v>317</v>
      </c>
      <c r="D14" s="215"/>
    </row>
    <row r="15" spans="1:4" x14ac:dyDescent="0.2">
      <c r="A15" s="232">
        <v>254</v>
      </c>
      <c r="B15" s="219">
        <v>111</v>
      </c>
      <c r="C15" s="219"/>
      <c r="D15" s="224"/>
    </row>
    <row r="16" spans="1:4" ht="17" thickBot="1" x14ac:dyDescent="0.25">
      <c r="A16" s="162"/>
      <c r="B16" s="226">
        <v>115</v>
      </c>
      <c r="C16" s="158"/>
      <c r="D16" s="227"/>
    </row>
    <row r="17" spans="2:4" x14ac:dyDescent="0.2">
      <c r="B17" s="218"/>
      <c r="C17" s="218"/>
      <c r="D17" s="2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107</vt:i4>
      </vt:variant>
    </vt:vector>
  </HeadingPairs>
  <TitlesOfParts>
    <vt:vector size="107" baseType="lpstr">
      <vt:lpstr>Fig. 1D</vt:lpstr>
      <vt:lpstr>Fig. 2A</vt:lpstr>
      <vt:lpstr>Fig. 2B</vt:lpstr>
      <vt:lpstr>Fig. 2C</vt:lpstr>
      <vt:lpstr>Fig. 2D`</vt:lpstr>
      <vt:lpstr>Fig. 2E</vt:lpstr>
      <vt:lpstr>Fig. 3A</vt:lpstr>
      <vt:lpstr>Fig. 3B</vt:lpstr>
      <vt:lpstr>Fig. 3C</vt:lpstr>
      <vt:lpstr>Fig. 4B</vt:lpstr>
      <vt:lpstr>Fig. 4C</vt:lpstr>
      <vt:lpstr>Fig. 5B</vt:lpstr>
      <vt:lpstr>Fig. 5C</vt:lpstr>
      <vt:lpstr>Fig. 5D</vt:lpstr>
      <vt:lpstr>Fig. 5E</vt:lpstr>
      <vt:lpstr>Fig. 5F</vt:lpstr>
      <vt:lpstr>Fig. 5G</vt:lpstr>
      <vt:lpstr>Fig. 6B</vt:lpstr>
      <vt:lpstr>Fig. 6C</vt:lpstr>
      <vt:lpstr>Fig. 6D</vt:lpstr>
      <vt:lpstr>Fig. 6E</vt:lpstr>
      <vt:lpstr>Fig. 6F</vt:lpstr>
      <vt:lpstr>Fig. 6G</vt:lpstr>
      <vt:lpstr>Fig. 6H</vt:lpstr>
      <vt:lpstr>Fig. 7B</vt:lpstr>
      <vt:lpstr>Fig. 7C</vt:lpstr>
      <vt:lpstr>Fig. 7D</vt:lpstr>
      <vt:lpstr>Fig. 7F</vt:lpstr>
      <vt:lpstr>Fig. 7G</vt:lpstr>
      <vt:lpstr>Fig. 8A</vt:lpstr>
      <vt:lpstr>Fig. 8B</vt:lpstr>
      <vt:lpstr>Fig. 8C</vt:lpstr>
      <vt:lpstr>Fig. 8D</vt:lpstr>
      <vt:lpstr>Fig. 8E</vt:lpstr>
      <vt:lpstr>Fig. 10A</vt:lpstr>
      <vt:lpstr>Fig. 10B</vt:lpstr>
      <vt:lpstr>Fig. 10C</vt:lpstr>
      <vt:lpstr>Fig. 10D</vt:lpstr>
      <vt:lpstr>Fig. 10E</vt:lpstr>
      <vt:lpstr>Fig. 10F</vt:lpstr>
      <vt:lpstr>Fig. 10G</vt:lpstr>
      <vt:lpstr>Fig. 10H</vt:lpstr>
      <vt:lpstr>Fig. 11</vt:lpstr>
      <vt:lpstr>Fig. 11B</vt:lpstr>
      <vt:lpstr>Fig. 11C</vt:lpstr>
      <vt:lpstr>Fig. S1B</vt:lpstr>
      <vt:lpstr>Fig. S1D</vt:lpstr>
      <vt:lpstr>Fig. S2B</vt:lpstr>
      <vt:lpstr>Fig. S3A</vt:lpstr>
      <vt:lpstr>Fig. S3B</vt:lpstr>
      <vt:lpstr>Fig. S3C</vt:lpstr>
      <vt:lpstr>Fig. S3D</vt:lpstr>
      <vt:lpstr>Fig. S3E</vt:lpstr>
      <vt:lpstr>Fig. S3F</vt:lpstr>
      <vt:lpstr>Fig. S3G</vt:lpstr>
      <vt:lpstr>Fig. S3J</vt:lpstr>
      <vt:lpstr>FIg. S3K</vt:lpstr>
      <vt:lpstr>Fig. S3L</vt:lpstr>
      <vt:lpstr>Fig. S3M</vt:lpstr>
      <vt:lpstr>FIg. S3N</vt:lpstr>
      <vt:lpstr>Fig. S3O</vt:lpstr>
      <vt:lpstr>Fig. S3P</vt:lpstr>
      <vt:lpstr>Fig. S4A</vt:lpstr>
      <vt:lpstr>Fig.S4B</vt:lpstr>
      <vt:lpstr>Fig.S4C</vt:lpstr>
      <vt:lpstr>Fig.S4D</vt:lpstr>
      <vt:lpstr>Fig.S4E</vt:lpstr>
      <vt:lpstr>Fig. S4F</vt:lpstr>
      <vt:lpstr>Fig. S4G</vt:lpstr>
      <vt:lpstr>Fig. S4I</vt:lpstr>
      <vt:lpstr>Fig. S4J</vt:lpstr>
      <vt:lpstr>Fig. S4K</vt:lpstr>
      <vt:lpstr>Fig. S4L</vt:lpstr>
      <vt:lpstr>FIg. S4M</vt:lpstr>
      <vt:lpstr>Fig. S4N</vt:lpstr>
      <vt:lpstr>Fig. S4O</vt:lpstr>
      <vt:lpstr>Fig. S4P</vt:lpstr>
      <vt:lpstr>Fig. S4Q</vt:lpstr>
      <vt:lpstr>Fig. S4R</vt:lpstr>
      <vt:lpstr>Fig. S5A</vt:lpstr>
      <vt:lpstr>Fig. S5B</vt:lpstr>
      <vt:lpstr>Fig. S5C</vt:lpstr>
      <vt:lpstr>Fig. S5D</vt:lpstr>
      <vt:lpstr>Fig. S5E</vt:lpstr>
      <vt:lpstr>Fig. S5F</vt:lpstr>
      <vt:lpstr>Fig. S5G</vt:lpstr>
      <vt:lpstr>Fig. S5H</vt:lpstr>
      <vt:lpstr>Fig. S5I</vt:lpstr>
      <vt:lpstr>Fig. S5J</vt:lpstr>
      <vt:lpstr>Fig. S5K</vt:lpstr>
      <vt:lpstr>Fig. S5L</vt:lpstr>
      <vt:lpstr>Fig. S5M</vt:lpstr>
      <vt:lpstr>Fig. S6A</vt:lpstr>
      <vt:lpstr>Fig. S6B</vt:lpstr>
      <vt:lpstr>Fig. S6C</vt:lpstr>
      <vt:lpstr>Fig. S6D</vt:lpstr>
      <vt:lpstr>Fig. S6E</vt:lpstr>
      <vt:lpstr>Fig. S7B</vt:lpstr>
      <vt:lpstr>Fig. S7C</vt:lpstr>
      <vt:lpstr>Fig. S7D</vt:lpstr>
      <vt:lpstr>Fig. S7E</vt:lpstr>
      <vt:lpstr>Fig. S7F</vt:lpstr>
      <vt:lpstr>Fig. S7G</vt:lpstr>
      <vt:lpstr>Fig. S7H</vt:lpstr>
      <vt:lpstr>Fig S7I</vt:lpstr>
      <vt:lpstr>Fig. S7J</vt:lpstr>
      <vt:lpstr>Fig. S7K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Schmidt, Paul</dc:creator>
  <cp:lastModifiedBy>Schmidt, Paul</cp:lastModifiedBy>
  <dcterms:created xsi:type="dcterms:W3CDTF">2024-12-12T18:18:59Z</dcterms:created>
  <dcterms:modified xsi:type="dcterms:W3CDTF">2025-05-23T20:44:29Z</dcterms:modified>
</cp:coreProperties>
</file>