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LovbeskyttetMapper\Classification VUS\BRCA2 VUS Project\Manuscript\JCI Files+Revision\"/>
    </mc:Choice>
  </mc:AlternateContent>
  <xr:revisionPtr revIDLastSave="0" documentId="13_ncr:1_{C13CD09B-CEAD-4728-8FFE-8EE525EE064D}" xr6:coauthVersionLast="47" xr6:coauthVersionMax="47" xr10:uidLastSave="{00000000-0000-0000-0000-000000000000}"/>
  <bookViews>
    <workbookView xWindow="-120" yWindow="-120" windowWidth="38640" windowHeight="23520" activeTab="2" xr2:uid="{00000000-000D-0000-FFFF-FFFF00000000}"/>
  </bookViews>
  <sheets>
    <sheet name="Supplementary Table 1" sheetId="7" r:id="rId1"/>
    <sheet name="Supplementary Table 2" sheetId="8" r:id="rId2"/>
    <sheet name="Supplementary Table 3" sheetId="6" r:id="rId3"/>
    <sheet name="Supplementary Table 4" sheetId="4" r:id="rId4"/>
    <sheet name="Supplementary Table 8" sheetId="2" r:id="rId5"/>
    <sheet name="Supplementary Table 9" sheetId="5" r:id="rId6"/>
  </sheets>
  <definedNames>
    <definedName name="ExternalData_1" localSheetId="1" hidden="1">'Supplementary Table 2'!$B$4:$J$81</definedName>
    <definedName name="_xlnm.Print_Area" localSheetId="0">'Supplementary Table 1'!$C$2:$C$80</definedName>
    <definedName name="_xlnm.Print_Area" localSheetId="1">'Supplementary Table 2'!$A$1:$J$66</definedName>
    <definedName name="_xlnm.Print_Area" localSheetId="2">'Supplementary Table 3'!$A$1:$L$57</definedName>
    <definedName name="_xlnm.Print_Area" localSheetId="3">'Supplementary Table 4'!$A$2:$G$224</definedName>
    <definedName name="_xlnm.Print_Area" localSheetId="4">'Supplementary Table 8'!$A$2:$Q$7</definedName>
    <definedName name="_xlnm.Print_Area" localSheetId="5">'Supplementary Table 9'!$A$2:$Q$7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5" l="1"/>
  <c r="O3" i="5"/>
  <c r="O7" i="5"/>
  <c r="Q7" i="5" s="1"/>
  <c r="O6" i="5"/>
  <c r="Q6" i="5" s="1"/>
  <c r="O5" i="5"/>
  <c r="Q5" i="5" s="1"/>
  <c r="O4" i="5"/>
  <c r="Q4" i="5" s="1"/>
  <c r="M7" i="5"/>
  <c r="K7" i="5"/>
  <c r="I7" i="5"/>
  <c r="G7" i="5"/>
  <c r="E7" i="5"/>
  <c r="C7" i="5"/>
  <c r="M6" i="5"/>
  <c r="K6" i="5"/>
  <c r="I6" i="5"/>
  <c r="G6" i="5"/>
  <c r="E6" i="5"/>
  <c r="C6" i="5"/>
  <c r="M5" i="5"/>
  <c r="K5" i="5"/>
  <c r="I5" i="5"/>
  <c r="G5" i="5"/>
  <c r="E5" i="5"/>
  <c r="C5" i="5"/>
  <c r="M4" i="5"/>
  <c r="K4" i="5"/>
  <c r="I4" i="5"/>
  <c r="G4" i="5"/>
  <c r="E4" i="5"/>
  <c r="C4" i="5"/>
  <c r="M3" i="5"/>
  <c r="K3" i="5"/>
  <c r="I3" i="5"/>
  <c r="G3" i="5"/>
  <c r="E3" i="5"/>
  <c r="C3" i="5"/>
  <c r="O7" i="2"/>
  <c r="Q7" i="2" s="1"/>
  <c r="O4" i="2"/>
  <c r="O3" i="2"/>
  <c r="Q3" i="2" s="1"/>
  <c r="Q4" i="2" l="1"/>
  <c r="O6" i="2"/>
  <c r="Q6" i="2" s="1"/>
  <c r="O5" i="2"/>
  <c r="Q5" i="2" s="1"/>
  <c r="M7" i="2"/>
  <c r="K7" i="2"/>
  <c r="I7" i="2"/>
  <c r="G7" i="2"/>
  <c r="E7" i="2"/>
  <c r="C7" i="2"/>
  <c r="M6" i="2"/>
  <c r="K6" i="2"/>
  <c r="I6" i="2"/>
  <c r="G6" i="2"/>
  <c r="E6" i="2"/>
  <c r="C6" i="2"/>
  <c r="M5" i="2"/>
  <c r="K5" i="2"/>
  <c r="I5" i="2"/>
  <c r="G5" i="2"/>
  <c r="E5" i="2"/>
  <c r="C5" i="2"/>
  <c r="M4" i="2"/>
  <c r="K4" i="2"/>
  <c r="I4" i="2"/>
  <c r="G4" i="2"/>
  <c r="E4" i="2"/>
  <c r="C4" i="2"/>
  <c r="M3" i="2"/>
  <c r="K3" i="2"/>
  <c r="I3" i="2"/>
  <c r="G3" i="2"/>
  <c r="E3" i="2"/>
  <c r="C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CE7053-F7B0-42C8-85BA-B008AF28EF23}" keepAlive="1" name="Query - Supplementary Table 2" description="Connection to the 'Supplementary Table 2' query in the workbook." type="5" refreshedVersion="8" background="1" saveData="1">
    <dbPr connection="Provider=Microsoft.Mashup.OleDb.1;Data Source=$Workbook$;Location=&quot;Supplementary Table 2&quot;;Extended Properties=&quot;&quot;" command="SELECT * FROM [Supplementary Table 2]"/>
  </connection>
</connections>
</file>

<file path=xl/sharedStrings.xml><?xml version="1.0" encoding="utf-8"?>
<sst xmlns="http://schemas.openxmlformats.org/spreadsheetml/2006/main" count="2112" uniqueCount="561">
  <si>
    <t>#Chr</t>
  </si>
  <si>
    <t>Start</t>
  </si>
  <si>
    <t>ref</t>
  </si>
  <si>
    <t>alt</t>
  </si>
  <si>
    <t>T</t>
  </si>
  <si>
    <t>A</t>
  </si>
  <si>
    <t>C</t>
  </si>
  <si>
    <t>G</t>
  </si>
  <si>
    <t>BayesDel_noAF</t>
  </si>
  <si>
    <t>Variant</t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</si>
  <si>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c.28A&gt;C p.(Thr10Pro)</t>
    </r>
  </si>
  <si>
    <t>Included in this study (Yes/No)</t>
  </si>
  <si>
    <t>Yes</t>
  </si>
  <si>
    <t>No</t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</si>
  <si>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c.28A&gt;G p.(Thr10Ala)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</si>
  <si>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c.28A&gt;T p.(Thr10Ser)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</si>
  <si>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c.29C&gt;A p.(Thr10Lys)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</si>
  <si>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c.29C&gt;G p.(Thr10Arg)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</si>
  <si>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c.31T&gt;A p.(Phe11Ile)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</si>
  <si>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c.31T&gt;C p.(Phe11Leu)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</si>
  <si>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c.31T&gt;G p.(Phe11Val)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</si>
  <si>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c.32T&gt;A p.(Phe11Tyr)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</si>
  <si>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c.32T&gt;C p.(Phe11Ser)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</si>
  <si>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c.32T&gt;G p.(Phe11Cys)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</si>
  <si>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c.33T&gt;A p.(Phe11Leu)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</si>
  <si>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c.33T&gt;G p.(Phe11Leu)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</si>
  <si>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c.34T&gt;A p.(Phe12Ile)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</si>
  <si>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c.34T&gt;C p.(Phe12Leu)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</si>
  <si>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c.34T&gt;G p.(Phe12Val)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</si>
  <si>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c.35T&gt;A p.(Phe12Tyr)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</si>
  <si>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c.35T&gt;C p.(Phe12Ser)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</si>
  <si>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c.35T&gt;G p.(Phe12Cys)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</si>
  <si>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c.36T&gt;A p.(Phe12Leu)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</si>
  <si>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c.36T&gt;G p.(Phe12Leu)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</si>
  <si>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c.37G&gt;A p.(Glu13Lys)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</si>
  <si>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c.37G&gt;C p.(Glu13Gln)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</si>
  <si>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c.38A&gt;C p.(Glu13Ala)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</si>
  <si>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c.38A&gt;G p.(Glu13Gly)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</si>
  <si>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c.38A&gt;T p.(Glu13Val)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</si>
  <si>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c.39A&gt;C p.(Glu13Asp)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</si>
  <si>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c.39A&gt;T p.(Glu13Asp)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</si>
  <si>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c.40A&gt;C p.(Ile14Leu)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</si>
  <si>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c.40A&gt;G p.(Ile14Val)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</si>
  <si>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c.40A&gt;T p.(Ile14Phe)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</si>
  <si>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c.41T&gt;A p.(Ile14Asn)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</si>
  <si>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c.41T&gt;C p.(Ile14Thr)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</si>
  <si>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c.41T&gt;G p.(Ile14Ser)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</si>
  <si>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c.42T&gt;G p.(Ile14Met)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</si>
  <si>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c.43T&gt;A p.(Phe15Ile)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</si>
  <si>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c.43T&gt;C p.(Phe15Leu)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</si>
  <si>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c.43T&gt;G p.(Phe15Val)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</si>
  <si>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c.44T&gt;A p.(Phe15Tyr)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</si>
  <si>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c.44T&gt;C p.(Phe15Ser)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</si>
  <si>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c.44T&gt;G p.(Phe15Cys)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</si>
  <si>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c.45T&gt;A p.(Phe15Leu)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</si>
  <si>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c.45T&gt;G p.(Phe15Leu)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</si>
  <si>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c.46A&gt;C p.(Lys16Gln)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</si>
  <si>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c.46A&gt;G p.(Lys16Glu)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</si>
  <si>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c.47A&gt;C p.(Lys16Thr)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</si>
  <si>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c.47A&gt;G p.(Lys16Arg)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</si>
  <si>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c.47A&gt;T p.(Lys16Met)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</si>
  <si>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c.48G&gt;C p.(Lys16Asn)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</si>
  <si>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c.48G&gt;T p.(Lys16Asn)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</si>
  <si>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c.49A&gt;C p.(Thr17Pro)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</si>
  <si>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c.49A&gt;G p.(Thr17Ala)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</si>
  <si>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c.49A&gt;T p.(Thr17Ser)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</si>
  <si>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c.50C&gt;A p.(Thr17Lys)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</si>
  <si>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c.50C&gt;G p.(Thr17Arg)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</si>
  <si>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c.50C&gt;T p.(Thr17Ile)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</si>
  <si>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c.52C&gt;A p.(Arg18Ser)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</si>
  <si>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c.52C&gt;G p.(Arg18Gly)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</si>
  <si>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c.52C&gt;T p.(Arg18Cys)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</si>
  <si>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c.53G&gt;A p.(Arg18His)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</si>
  <si>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c.53G&gt;C p.(Arg18Pro)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</si>
  <si>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c.53G&gt;T p.(Arg18Leu)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</si>
  <si>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c.55T&gt;A p.(Cys19Ser)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</si>
  <si>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c.55T&gt;C p.(Cys19Arg)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</si>
  <si>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c.55T&gt;G p.(Cys19Gly)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</si>
  <si>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c.56G&gt;A p.(Cys19Tyr)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</si>
  <si>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c.56G&gt;C p.(Cys19Ser)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</si>
  <si>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c.56G&gt;T p.(Cys19Phe)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</si>
  <si>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c.57C&gt;G p.(Cys19Trp)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</si>
  <si>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c.58A&gt;C p.(Asn20His)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</si>
  <si>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c.58A&gt;G p.(Asn20Asp)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</si>
  <si>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c.58A&gt;T p.(Asn20Tyr)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</si>
  <si>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c.59A&gt;C p.(Asn20Thr)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</si>
  <si>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c.59A&gt;G p.(Asn20Ser)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</si>
  <si>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c.59A&gt;T p.(Asn20Ile)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</si>
  <si>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c.60C&gt;A p.(Asn20Lys)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</si>
  <si>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c.60C&gt;G p.(Asn20Lys)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</si>
  <si>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c.61A&gt;C p.(Lys21Gln)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</si>
  <si>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c.61A&gt;G p.(Lys21Glu)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</si>
  <si>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c.61A&gt;T p.(Lys21Ter)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</si>
  <si>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c.62A&gt;C p.(Lys21Thr)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</si>
  <si>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c.62A&gt;G p.(Lys21Arg)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</si>
  <si>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c.62A&gt;T p.(Lys21Ile)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</si>
  <si>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c.63A&gt;C p.(Lys21Asn)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</si>
  <si>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c.63A&gt;T p.(Lys21Asn)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</si>
  <si>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c.64G&gt;A p.(Ala22Thr)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</si>
  <si>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c.64G&gt;C p.(Ala22Pro)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</si>
  <si>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c.64G&gt;T p.(Ala22Ser)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</si>
  <si>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c.65C&gt;A p.(Ala22Glu)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</si>
  <si>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c.65C&gt;G p.(Ala22Gly)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</si>
  <si>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c.65C&gt;T p.(Ala22Val)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</si>
  <si>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c.67G&gt;A p.(Asp23Asn)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</si>
  <si>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c.67G&gt;C p.(Asp23His)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</si>
  <si>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c.67G&gt;T p.(Asp23Tyr)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</si>
  <si>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c.68A&gt;C p.(Asp23Ala)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</si>
  <si>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c.68A&gt;G p.(Asp23Gly)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</si>
  <si>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c.68A&gt;T p.(Asp23Val)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</si>
  <si>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c.69T&gt;A p.(Asp23Glu)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</si>
  <si>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c.69T&gt;G p.(Asp23Glu)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</si>
  <si>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c.70T&gt;A p.(Leu24Ile)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</si>
  <si>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c.70T&gt;G p.(Leu24Val)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</si>
  <si>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c.71T&gt;C p.(Leu24Ser)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</si>
  <si>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c.72A&gt;C p.(Leu24Phe)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</si>
  <si>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c.72A&gt;T p.(Leu24Phe)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</si>
  <si>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c.73G&gt;A p.(Gly25Arg)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</si>
  <si>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c.73G&gt;C p.(Gly25Arg)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</si>
  <si>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c.74G&gt;A p.(Gly25Glu)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</si>
  <si>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c.74G&gt;C p.(Gly25Ala)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</si>
  <si>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c.74G&gt;T p.(Gly25Val)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</si>
  <si>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c.76C&gt;A p.(Pro26Thr)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</si>
  <si>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c.76C&gt;G p.(Pro26Ala)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</si>
  <si>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c.76C&gt;T p.(Pro26Ser)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</si>
  <si>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c.77C&gt;A p.(Pro26Gln)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</si>
  <si>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c.77C&gt;G p.(Pro26Arg)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</si>
  <si>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c.77C&gt;T p.(Pro26Leu)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</si>
  <si>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c.79A&gt;C p.(Ile27Leu)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</si>
  <si>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c.79A&gt;G p.(Ile27Val)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</si>
  <si>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c.79A&gt;T p.(Ile27Leu)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</si>
  <si>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c.80T&gt;A p.(Ile27Lys)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</si>
  <si>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c.80T&gt;C p.(Ile27Thr)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</si>
  <si>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c.80T&gt;G p.(Ile27Arg)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</si>
  <si>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c.81A&gt;G p.(Ile27Met)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</si>
  <si>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c.82A&gt;C p.(Ser28Arg)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</si>
  <si>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c.82A&gt;G p.(Ser28Gly)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</si>
  <si>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c.82A&gt;T p.(Ser28Cys)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</si>
  <si>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c.83G&gt;A p.(Ser28Asn)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</si>
  <si>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c.83G&gt;C p.(Ser28Thr)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</si>
  <si>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c.83G&gt;T p.(Ser28Ile)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</si>
  <si>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c.84T&gt;A p.(Ser28Arg)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</si>
  <si>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c.84T&gt;G p.(Ser28Arg)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</si>
  <si>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c.85C&gt;A p.(Leu29Ile)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</si>
  <si>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c.85C&gt;G p.(Leu29Val)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</si>
  <si>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c.85C&gt;T p.(Leu29Phe)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</si>
  <si>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c.86T&gt;A p.(Leu29His)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</si>
  <si>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c.86T&gt;C p.(Leu29Pro)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</si>
  <si>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c.86T&gt;G p.(Leu29Arg)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</si>
  <si>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c.88A&gt;C p.(Asn30His)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</si>
  <si>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c.88A&gt;G p.(Asn30Asp)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</si>
  <si>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c.88A&gt;T p.(Asn30Tyr)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</si>
  <si>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c.89A&gt;C p.(Asn30Thr)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</si>
  <si>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c.89A&gt;G p.(Asn30Ser)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</si>
  <si>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c.89A&gt;T p.(Asn30Ile)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</si>
  <si>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c.90T&gt;A p.(Asn30Lys)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</si>
  <si>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c.90T&gt;G p.(Asn30Lys)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</si>
  <si>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c.91T&gt;A p.(Trp31Arg)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</si>
  <si>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c.91T&gt;C p.(Trp31Arg)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</si>
  <si>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c.91T&gt;G p.(Trp31Gly)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</si>
  <si>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c.92G&gt;C p.(Trp31Ser)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</si>
  <si>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c.92G&gt;T p.(Trp31Leu)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</si>
  <si>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c.93G&gt;C p.(Trp31Cys)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</si>
  <si>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c.93G&gt;T p.(Trp31Cys)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</si>
  <si>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c.94T&gt;A p.(Phe32Ile)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</si>
  <si>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c.94T&gt;C p.(Phe32Leu)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</si>
  <si>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c.94T&gt;G p.(Phe32Val)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</si>
  <si>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c.95T&gt;A p.(Phe32Tyr)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</si>
  <si>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c.95T&gt;C p.(Phe32Ser)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</si>
  <si>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c.95T&gt;G p.(Phe32Cys)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</si>
  <si>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c.96T&gt;A p.(Phe32Leu)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</si>
  <si>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c.96T&gt;G p.(Phe32Leu)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</si>
  <si>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c.97G&gt;A p.(Glu33Lys)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</si>
  <si>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c.97G&gt;C p.(Glu33Gln)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</si>
  <si>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c.98A&gt;C p.(Glu33Ala)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</si>
  <si>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c.98A&gt;G p.(Glu33Gly)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</si>
  <si>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c.98A&gt;T p.(Glu33Val)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</si>
  <si>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c.99A&gt;C p.(Glu33Asp)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</si>
  <si>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c.99A&gt;T p.(Glu33Asp)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</si>
  <si>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c.100G&gt;A p.(Glu34Lys)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</si>
  <si>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c.100G&gt;C p.(Glu34Gln)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</si>
  <si>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c.101A&gt;C p.(Glu34Ala)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</si>
  <si>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c.101A&gt;G p.(Glu34Gly)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</si>
  <si>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c.101A&gt;T p.(Glu34Val)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</si>
  <si>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c.102A&gt;C p.(Glu34Asp)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</si>
  <si>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c.102A&gt;T p.(Glu34Asp)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</si>
  <si>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c.103C&gt;A p.(Leu35Ile)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</si>
  <si>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c.103C&gt;G p.(Leu35Val)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</si>
  <si>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c.103C&gt;T p.(Leu35Phe)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</si>
  <si>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c.104T&gt;A p.(Leu35His)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</si>
  <si>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c.104T&gt;C p.(Leu35Pro)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</si>
  <si>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c.104T&gt;G p.(Leu35Arg)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</si>
  <si>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c.106T&gt;A p.(Ser36Thr)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</si>
  <si>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c.106T&gt;C p.(Ser36Pro)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</si>
  <si>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c.106T&gt;G p.(Ser36Ala)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</si>
  <si>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c.107C&gt;A p.(Ser36Tyr)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</si>
  <si>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c.107C&gt;G p.(Ser36Cys)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</si>
  <si>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c.107C&gt;T p.(Ser36Phe)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</si>
  <si>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c.109T&gt;A p.(Ser37Thr)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</si>
  <si>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c.109T&gt;C p.(Ser37Pro)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</si>
  <si>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c.109T&gt;G p.(Ser37Ala)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</si>
  <si>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c.110C&gt;T p.(Ser37Leu)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</si>
  <si>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c.112G&gt;A p.(Glu38Lys)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</si>
  <si>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c.112G&gt;C p.(Glu38Gln)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</si>
  <si>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c.113A&gt;C p.(Glu38Ala)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</si>
  <si>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c.113A&gt;G p.(Glu38Gly)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</si>
  <si>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c.113A&gt;T p.(Glu38Val)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</si>
  <si>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c.114A&gt;C p.(Glu38Asp)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</si>
  <si>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c.114A&gt;T p.(Glu38Asp)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</si>
  <si>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c.115G&gt;A p.(Ala39Thr)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</si>
  <si>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c.115G&gt;C p.(Ala39Pro)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</si>
  <si>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c.115G&gt;T p.(Ala39Ser)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</si>
  <si>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c.116C&gt;A p.(Ala39Asp)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</si>
  <si>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c.116C&gt;G p.(Ala39Gly)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</si>
  <si>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c.116C&gt;T p.(Ala39Val)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</si>
  <si>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c.118C&gt;A p.(Pro40Thr)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</si>
  <si>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c.118C&gt;G p.(Pro40Ala)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</si>
  <si>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c.118C&gt;T p.(Pro40Ser)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</si>
  <si>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c.119C&gt;A p.(Pro40Gln)</t>
    </r>
  </si>
  <si>
    <r>
      <rPr>
        <i/>
        <sz val="11"/>
        <color rgb="FF000000"/>
        <rFont val="Arial"/>
        <family val="2"/>
      </rPr>
      <t xml:space="preserve">BRCA2 </t>
    </r>
    <r>
      <rPr>
        <sz val="11"/>
        <color rgb="FF000000"/>
        <rFont val="Arial"/>
        <family val="2"/>
      </rPr>
      <t>c.119C&gt;G p.(Pro40Arg)</t>
    </r>
  </si>
  <si>
    <r>
      <rPr>
        <i/>
        <sz val="11"/>
        <color rgb="FF000000"/>
        <rFont val="Arial"/>
        <family val="2"/>
      </rPr>
      <t>BRCA2</t>
    </r>
    <r>
      <rPr>
        <sz val="11"/>
        <color rgb="FF000000"/>
        <rFont val="Arial"/>
        <family val="2"/>
      </rPr>
      <t xml:space="preserve"> c.119C&gt;T p.(Pro40Leu)</t>
    </r>
  </si>
  <si>
    <r>
      <t xml:space="preserve">BRCA2 </t>
    </r>
    <r>
      <rPr>
        <sz val="11"/>
        <color rgb="FF000000"/>
        <rFont val="Arial"/>
        <family val="2"/>
      </rPr>
      <t>c.29C&gt;T p.(Thr10Ile)</t>
    </r>
  </si>
  <si>
    <r>
      <rPr>
        <b/>
        <i/>
        <sz val="11"/>
        <color rgb="FF000000"/>
        <rFont val="Arial"/>
        <family val="2"/>
      </rPr>
      <t>BRCA2</t>
    </r>
    <r>
      <rPr>
        <b/>
        <sz val="11"/>
        <color rgb="FF000000"/>
        <rFont val="Arial"/>
        <family val="2"/>
      </rPr>
      <t xml:space="preserve"> c.37G&gt;T p.(Glu13Ter)</t>
    </r>
  </si>
  <si>
    <r>
      <rPr>
        <b/>
        <i/>
        <sz val="11"/>
        <color rgb="FF000000"/>
        <rFont val="Arial"/>
        <family val="2"/>
      </rPr>
      <t>BRCA2</t>
    </r>
    <r>
      <rPr>
        <b/>
        <sz val="11"/>
        <color rgb="FF000000"/>
        <rFont val="Arial"/>
        <family val="2"/>
      </rPr>
      <t xml:space="preserve"> c.46A&gt;T p.(Lys16Ter)</t>
    </r>
  </si>
  <si>
    <r>
      <rPr>
        <b/>
        <i/>
        <sz val="11"/>
        <color rgb="FF000000"/>
        <rFont val="Arial"/>
        <family val="2"/>
      </rPr>
      <t xml:space="preserve">BRCA2 </t>
    </r>
    <r>
      <rPr>
        <b/>
        <sz val="11"/>
        <color rgb="FF000000"/>
        <rFont val="Arial"/>
        <family val="2"/>
      </rPr>
      <t>c.57C&gt;A p.(Cys19Ter)</t>
    </r>
  </si>
  <si>
    <r>
      <rPr>
        <b/>
        <i/>
        <sz val="11"/>
        <color rgb="FF000000"/>
        <rFont val="Arial"/>
        <family val="2"/>
      </rPr>
      <t xml:space="preserve">BRCA2 </t>
    </r>
    <r>
      <rPr>
        <b/>
        <sz val="11"/>
        <color rgb="FF000000"/>
        <rFont val="Arial"/>
        <family val="2"/>
      </rPr>
      <t>c.71T&gt;A p.(Leu24Ter)</t>
    </r>
  </si>
  <si>
    <r>
      <rPr>
        <b/>
        <i/>
        <sz val="11"/>
        <color rgb="FF000000"/>
        <rFont val="Arial"/>
        <family val="2"/>
      </rPr>
      <t>BRCA2</t>
    </r>
    <r>
      <rPr>
        <b/>
        <sz val="11"/>
        <color rgb="FF000000"/>
        <rFont val="Arial"/>
        <family val="2"/>
      </rPr>
      <t xml:space="preserve"> c.71T&gt;G p.(Leu24Ter)</t>
    </r>
  </si>
  <si>
    <r>
      <rPr>
        <b/>
        <i/>
        <sz val="11"/>
        <color rgb="FF000000"/>
        <rFont val="Arial"/>
        <family val="2"/>
      </rPr>
      <t xml:space="preserve">BRCA2 </t>
    </r>
    <r>
      <rPr>
        <b/>
        <sz val="11"/>
        <color rgb="FF000000"/>
        <rFont val="Arial"/>
        <family val="2"/>
      </rPr>
      <t>c.73G&gt;T p.(Gly25Ter)</t>
    </r>
  </si>
  <si>
    <r>
      <rPr>
        <b/>
        <i/>
        <sz val="11"/>
        <color rgb="FF000000"/>
        <rFont val="Arial"/>
        <family val="2"/>
      </rPr>
      <t>BRCA2</t>
    </r>
    <r>
      <rPr>
        <b/>
        <sz val="11"/>
        <color rgb="FF000000"/>
        <rFont val="Arial"/>
        <family val="2"/>
      </rPr>
      <t xml:space="preserve"> c.92G&gt;A p.(Trp31Ter)</t>
    </r>
  </si>
  <si>
    <r>
      <rPr>
        <b/>
        <i/>
        <sz val="11"/>
        <color rgb="FF000000"/>
        <rFont val="Arial"/>
        <family val="2"/>
      </rPr>
      <t>BRCA2</t>
    </r>
    <r>
      <rPr>
        <b/>
        <sz val="11"/>
        <color rgb="FF000000"/>
        <rFont val="Arial"/>
        <family val="2"/>
      </rPr>
      <t xml:space="preserve"> c.93G&gt;A p.(Trp31Ter)</t>
    </r>
  </si>
  <si>
    <r>
      <rPr>
        <b/>
        <i/>
        <sz val="11"/>
        <color rgb="FF000000"/>
        <rFont val="Arial"/>
        <family val="2"/>
      </rPr>
      <t>BRCA2</t>
    </r>
    <r>
      <rPr>
        <b/>
        <sz val="11"/>
        <color rgb="FF000000"/>
        <rFont val="Arial"/>
        <family val="2"/>
      </rPr>
      <t xml:space="preserve"> c.97G&gt;T p.(Glu33Ter)</t>
    </r>
  </si>
  <si>
    <r>
      <rPr>
        <b/>
        <i/>
        <sz val="11"/>
        <color rgb="FF000000"/>
        <rFont val="Arial"/>
        <family val="2"/>
      </rPr>
      <t>BRCA2</t>
    </r>
    <r>
      <rPr>
        <b/>
        <sz val="11"/>
        <color rgb="FF000000"/>
        <rFont val="Arial"/>
        <family val="2"/>
      </rPr>
      <t xml:space="preserve"> c.100G&gt;T p.(Glu34Ter)</t>
    </r>
  </si>
  <si>
    <r>
      <rPr>
        <b/>
        <i/>
        <sz val="11"/>
        <color rgb="FF000000"/>
        <rFont val="Arial"/>
        <family val="2"/>
      </rPr>
      <t>BRCA2</t>
    </r>
    <r>
      <rPr>
        <b/>
        <sz val="11"/>
        <color rgb="FF000000"/>
        <rFont val="Arial"/>
        <family val="2"/>
      </rPr>
      <t xml:space="preserve"> c.110C&gt;A p.(Ser37Ter)</t>
    </r>
  </si>
  <si>
    <r>
      <rPr>
        <b/>
        <i/>
        <sz val="11"/>
        <color rgb="FF000000"/>
        <rFont val="Arial"/>
        <family val="2"/>
      </rPr>
      <t>BRCA2</t>
    </r>
    <r>
      <rPr>
        <b/>
        <sz val="11"/>
        <color rgb="FF000000"/>
        <rFont val="Arial"/>
        <family val="2"/>
      </rPr>
      <t xml:space="preserve"> c.110C&gt;G p.(Ser37Ter)</t>
    </r>
  </si>
  <si>
    <r>
      <rPr>
        <b/>
        <i/>
        <sz val="11"/>
        <color rgb="FF000000"/>
        <rFont val="Arial"/>
        <family val="2"/>
      </rPr>
      <t>BRCA2</t>
    </r>
    <r>
      <rPr>
        <b/>
        <sz val="11"/>
        <color rgb="FF000000"/>
        <rFont val="Arial"/>
        <family val="2"/>
      </rPr>
      <t xml:space="preserve"> c.112G&gt;T p.(Glu38Ter)</t>
    </r>
  </si>
  <si>
    <t>Sample set</t>
  </si>
  <si>
    <t>WT/Unmodified</t>
  </si>
  <si>
    <t>Reads</t>
  </si>
  <si>
    <t>Frame shift</t>
  </si>
  <si>
    <t>In-frame</t>
  </si>
  <si>
    <t>Indel</t>
  </si>
  <si>
    <t>Reads/Modified</t>
  </si>
  <si>
    <t>Total Reads</t>
  </si>
  <si>
    <t xml:space="preserve">WT′ </t>
  </si>
  <si>
    <t>Variant/WT′ ratio</t>
  </si>
  <si>
    <r>
      <rPr>
        <i/>
        <sz val="8"/>
        <color theme="1"/>
        <rFont val="Times New Roman"/>
        <family val="1"/>
      </rPr>
      <t>BRCA2</t>
    </r>
    <r>
      <rPr>
        <sz val="8"/>
        <color theme="1"/>
        <rFont val="Times New Roman"/>
        <family val="1"/>
      </rPr>
      <t>-D23H</t>
    </r>
  </si>
  <si>
    <t>Normalized Variant/WT′ ratio  (%)</t>
  </si>
  <si>
    <t>Frameshift InDel:WT´ ratio</t>
  </si>
  <si>
    <t>Normalized Frameshift InDel:WT´ ratio  (%)</t>
  </si>
  <si>
    <t>Frameshift InDel</t>
  </si>
  <si>
    <t>ACMG/AMP codes used in this study</t>
  </si>
  <si>
    <t>BRCA2 Exon</t>
  </si>
  <si>
    <t>HGVS Nucleotide</t>
  </si>
  <si>
    <t>HGVS Protein</t>
  </si>
  <si>
    <t>Variant described in this study as</t>
  </si>
  <si>
    <t>Original ClinVar Classification</t>
  </si>
  <si>
    <t>PM2/BA1/BS1</t>
  </si>
  <si>
    <t>PP3/BP4</t>
  </si>
  <si>
    <t>PS1(Splicing)</t>
  </si>
  <si>
    <t>SpliceAI scores</t>
  </si>
  <si>
    <t>AlignGVGD class</t>
  </si>
  <si>
    <t>Exon 2</t>
  </si>
  <si>
    <t xml:space="preserve">c.28A&gt;C </t>
  </si>
  <si>
    <t>p.Thr10Pro</t>
  </si>
  <si>
    <t>T10P</t>
  </si>
  <si>
    <t>VUS</t>
  </si>
  <si>
    <t xml:space="preserve">BS3-Moderate </t>
  </si>
  <si>
    <t xml:space="preserve">PM2-Supporting </t>
  </si>
  <si>
    <t>BP4</t>
  </si>
  <si>
    <t>-</t>
  </si>
  <si>
    <t>Likely Benign (BS3-Moderate + BP4)</t>
  </si>
  <si>
    <r>
      <t>Likely Benign</t>
    </r>
    <r>
      <rPr>
        <i/>
        <sz val="11"/>
        <color theme="1"/>
        <rFont val="Arial"/>
        <family val="2"/>
      </rPr>
      <t xml:space="preserve"> (</t>
    </r>
    <r>
      <rPr>
        <i/>
        <sz val="11"/>
        <rFont val="Arial"/>
        <family val="2"/>
      </rPr>
      <t>-2 + 1 + -1 = -2</t>
    </r>
    <r>
      <rPr>
        <i/>
        <sz val="11"/>
        <color theme="1"/>
        <rFont val="Arial"/>
        <family val="2"/>
      </rPr>
      <t>)</t>
    </r>
  </si>
  <si>
    <t>C0</t>
  </si>
  <si>
    <t xml:space="preserve">c.29C&gt;T </t>
  </si>
  <si>
    <t>p.Thr10Ile</t>
  </si>
  <si>
    <t>T10I</t>
  </si>
  <si>
    <t xml:space="preserve">c.29C&gt;A </t>
  </si>
  <si>
    <t>p.Thr10Lys</t>
  </si>
  <si>
    <t>T10K</t>
  </si>
  <si>
    <t xml:space="preserve">PS3-Indeterminate </t>
  </si>
  <si>
    <r>
      <rPr>
        <sz val="11"/>
        <color theme="1"/>
        <rFont val="Arial"/>
        <family val="2"/>
      </rPr>
      <t>VUS</t>
    </r>
    <r>
      <rPr>
        <i/>
        <sz val="11"/>
        <color theme="1"/>
        <rFont val="Arial"/>
        <family val="2"/>
      </rPr>
      <t xml:space="preserve"> (</t>
    </r>
    <r>
      <rPr>
        <i/>
        <sz val="11"/>
        <rFont val="Arial"/>
        <family val="2"/>
      </rPr>
      <t>0 + 1 + -1 = 0</t>
    </r>
    <r>
      <rPr>
        <i/>
        <sz val="11"/>
        <color theme="1"/>
        <rFont val="Arial"/>
        <family val="2"/>
      </rPr>
      <t>)</t>
    </r>
  </si>
  <si>
    <t xml:space="preserve">c.31T&gt;C </t>
  </si>
  <si>
    <t>p.Phe11Leu</t>
  </si>
  <si>
    <t>F11L (c.31T&gt;C)</t>
  </si>
  <si>
    <t xml:space="preserve">c.31T&gt;G </t>
  </si>
  <si>
    <t>p.Phe11Val</t>
  </si>
  <si>
    <t>F11V</t>
  </si>
  <si>
    <t xml:space="preserve">c.32T&gt;G </t>
  </si>
  <si>
    <t>p.Phe11Cys</t>
  </si>
  <si>
    <t>F11C</t>
  </si>
  <si>
    <t>C55</t>
  </si>
  <si>
    <t xml:space="preserve">c.33T&gt;G </t>
  </si>
  <si>
    <t>F11L (c.33T&gt;G)</t>
  </si>
  <si>
    <t xml:space="preserve">c.35T&gt;C </t>
  </si>
  <si>
    <t>p.Phe12Ser</t>
  </si>
  <si>
    <t>F12S</t>
  </si>
  <si>
    <t xml:space="preserve">PM2-Indeterminate </t>
  </si>
  <si>
    <r>
      <t>Likely Benign</t>
    </r>
    <r>
      <rPr>
        <i/>
        <sz val="11"/>
        <color theme="1"/>
        <rFont val="Arial"/>
        <family val="2"/>
      </rPr>
      <t xml:space="preserve"> (</t>
    </r>
    <r>
      <rPr>
        <i/>
        <sz val="11"/>
        <rFont val="Arial"/>
        <family val="2"/>
      </rPr>
      <t>-2 + 0 + -1 = -3</t>
    </r>
    <r>
      <rPr>
        <i/>
        <sz val="11"/>
        <color theme="1"/>
        <rFont val="Arial"/>
        <family val="2"/>
      </rPr>
      <t>)</t>
    </r>
  </si>
  <si>
    <t xml:space="preserve">c.37G&gt;A </t>
  </si>
  <si>
    <t>p.Glu13Lys</t>
  </si>
  <si>
    <t>E13K</t>
  </si>
  <si>
    <t xml:space="preserve">c.38_39inv </t>
  </si>
  <si>
    <t>p.Glu13Val</t>
  </si>
  <si>
    <t>E13V</t>
  </si>
  <si>
    <t xml:space="preserve">c.39A&gt;C </t>
  </si>
  <si>
    <t>p.Glu13Asp</t>
  </si>
  <si>
    <t>E13D</t>
  </si>
  <si>
    <t xml:space="preserve">c.40A&gt;G </t>
  </si>
  <si>
    <t>p.Ile14Val</t>
  </si>
  <si>
    <t>I14V</t>
  </si>
  <si>
    <t xml:space="preserve">c.41T&gt;A </t>
  </si>
  <si>
    <t>p.Ile14Asn</t>
  </si>
  <si>
    <t>I14N</t>
  </si>
  <si>
    <t xml:space="preserve">c.42T&gt;G </t>
  </si>
  <si>
    <t>p.Ile14Met</t>
  </si>
  <si>
    <t>I14M</t>
  </si>
  <si>
    <t xml:space="preserve">c.43T&gt;C </t>
  </si>
  <si>
    <t>p.Phe15Leu</t>
  </si>
  <si>
    <t>F15L</t>
  </si>
  <si>
    <t>C15</t>
  </si>
  <si>
    <t xml:space="preserve">c.44T&gt;G </t>
  </si>
  <si>
    <t>p.Phe15Cys</t>
  </si>
  <si>
    <t>F15C</t>
  </si>
  <si>
    <t>C65</t>
  </si>
  <si>
    <t xml:space="preserve">c.47A&gt;G </t>
  </si>
  <si>
    <t>p.Lys16Arg</t>
  </si>
  <si>
    <t>K16R</t>
  </si>
  <si>
    <t xml:space="preserve">c.50C&gt;T </t>
  </si>
  <si>
    <t>p.Thr17Ile</t>
  </si>
  <si>
    <t>T17I</t>
  </si>
  <si>
    <t xml:space="preserve">c.55T&gt;C </t>
  </si>
  <si>
    <t>p.Cys19Arg</t>
  </si>
  <si>
    <t>C19R</t>
  </si>
  <si>
    <t xml:space="preserve">c.56G&gt;A </t>
  </si>
  <si>
    <t>p.Cys19Tyr</t>
  </si>
  <si>
    <t>C19Y</t>
  </si>
  <si>
    <t xml:space="preserve">c.56G&gt;T </t>
  </si>
  <si>
    <t>p.Cys19Phe</t>
  </si>
  <si>
    <t>C19F</t>
  </si>
  <si>
    <t xml:space="preserve">BS1-Supporting </t>
  </si>
  <si>
    <t>Likely Benign (BS3-Moderate + BS1-Supporting + BP4)</t>
  </si>
  <si>
    <r>
      <t>Likely Benign</t>
    </r>
    <r>
      <rPr>
        <i/>
        <sz val="11"/>
        <color theme="1"/>
        <rFont val="Arial"/>
        <family val="2"/>
      </rPr>
      <t xml:space="preserve"> (</t>
    </r>
    <r>
      <rPr>
        <i/>
        <sz val="11"/>
        <rFont val="Arial"/>
        <family val="2"/>
      </rPr>
      <t>-2 + -1 + -1 = -4</t>
    </r>
    <r>
      <rPr>
        <i/>
        <sz val="11"/>
        <color theme="1"/>
        <rFont val="Arial"/>
        <family val="2"/>
      </rPr>
      <t>)</t>
    </r>
  </si>
  <si>
    <t xml:space="preserve">c.66A&gt;C </t>
  </si>
  <si>
    <t>p.Ala22=</t>
  </si>
  <si>
    <t>A22= (c.66A&gt;C)</t>
  </si>
  <si>
    <t xml:space="preserve">PS3-Moderate </t>
  </si>
  <si>
    <t xml:space="preserve">PP3 </t>
  </si>
  <si>
    <t xml:space="preserve">PS1(Splicing)-Moderate </t>
  </si>
  <si>
    <t>Likely Pathogenic (PS1(Splicing)-Moderate + PS3-Moderate + PM2-Supporting + PP3)</t>
  </si>
  <si>
    <t>Likely Pathogenic (2 + 1 + 1 + 2 = 6)</t>
  </si>
  <si>
    <t xml:space="preserve">c.66A&gt;G </t>
  </si>
  <si>
    <t>A22= (c.66A&gt;G)</t>
  </si>
  <si>
    <t xml:space="preserve">c.66A&gt;T </t>
  </si>
  <si>
    <t>A22= (c.66A&gt;T)</t>
  </si>
  <si>
    <t xml:space="preserve">c.67G&gt;C </t>
  </si>
  <si>
    <t>p.Asp23His</t>
  </si>
  <si>
    <t>D23H</t>
  </si>
  <si>
    <t>Exon 3</t>
  </si>
  <si>
    <t xml:space="preserve">c.68A&gt;G </t>
  </si>
  <si>
    <t>p.Asp23Gly</t>
  </si>
  <si>
    <t>D23G</t>
  </si>
  <si>
    <t xml:space="preserve">c.68A&gt;T </t>
  </si>
  <si>
    <t>p.Asp23Val</t>
  </si>
  <si>
    <t>D23V</t>
  </si>
  <si>
    <t xml:space="preserve">c.70T&gt;G </t>
  </si>
  <si>
    <t>p.Leu24Val</t>
  </si>
  <si>
    <t>L24V</t>
  </si>
  <si>
    <t>C25</t>
  </si>
  <si>
    <t xml:space="preserve">c.72A&gt;T </t>
  </si>
  <si>
    <t>p.Leu24Phe</t>
  </si>
  <si>
    <t>L24F</t>
  </si>
  <si>
    <t xml:space="preserve">c.73G&gt;A </t>
  </si>
  <si>
    <t>p.Gly25Arg</t>
  </si>
  <si>
    <t>G25R</t>
  </si>
  <si>
    <t xml:space="preserve">c.74G&gt;A </t>
  </si>
  <si>
    <t>p.Gly25Glu</t>
  </si>
  <si>
    <t>G25E</t>
  </si>
  <si>
    <t xml:space="preserve">c.76C&gt;T </t>
  </si>
  <si>
    <t>p.Pro26Ser</t>
  </si>
  <si>
    <t>P26S</t>
  </si>
  <si>
    <t xml:space="preserve">c.77C&gt;G </t>
  </si>
  <si>
    <t>p.Pro26Arg</t>
  </si>
  <si>
    <t>P26R</t>
  </si>
  <si>
    <t xml:space="preserve">c.77C&gt;T </t>
  </si>
  <si>
    <t>p.Pro26Leu</t>
  </si>
  <si>
    <t>P26L</t>
  </si>
  <si>
    <t xml:space="preserve">c.82A&gt;G </t>
  </si>
  <si>
    <t>p.Ser28Gly</t>
  </si>
  <si>
    <t>S28G</t>
  </si>
  <si>
    <t xml:space="preserve">c.83G&gt;A </t>
  </si>
  <si>
    <t>p.Ser28Asn</t>
  </si>
  <si>
    <t>S28N</t>
  </si>
  <si>
    <t xml:space="preserve">c.85C&gt;G </t>
  </si>
  <si>
    <t>p.Leu29Val</t>
  </si>
  <si>
    <t>L29V</t>
  </si>
  <si>
    <t xml:space="preserve">c.86T&gt;G </t>
  </si>
  <si>
    <t>p.Leu29Arg</t>
  </si>
  <si>
    <t>L29R</t>
  </si>
  <si>
    <t xml:space="preserve">c.88A&gt;G </t>
  </si>
  <si>
    <t>p.Asn30Asp</t>
  </si>
  <si>
    <t>N30D</t>
  </si>
  <si>
    <t xml:space="preserve">c.88A&gt;C </t>
  </si>
  <si>
    <t>p.Asn30His</t>
  </si>
  <si>
    <t>N30H</t>
  </si>
  <si>
    <t xml:space="preserve">c.89A&gt;G </t>
  </si>
  <si>
    <t>p.Asn30Ser</t>
  </si>
  <si>
    <t>N30S</t>
  </si>
  <si>
    <t xml:space="preserve">c.90T&gt;G </t>
  </si>
  <si>
    <t>p.Asn30Lys</t>
  </si>
  <si>
    <t>N30K</t>
  </si>
  <si>
    <t xml:space="preserve">c.91T&gt;G </t>
  </si>
  <si>
    <t>p.Trp31Gly</t>
  </si>
  <si>
    <t>W31G</t>
  </si>
  <si>
    <r>
      <rPr>
        <sz val="11"/>
        <color theme="1"/>
        <rFont val="Arial"/>
        <family val="2"/>
      </rPr>
      <t>VUS</t>
    </r>
    <r>
      <rPr>
        <i/>
        <sz val="11"/>
        <color theme="1"/>
        <rFont val="Arial"/>
        <family val="2"/>
      </rPr>
      <t xml:space="preserve"> (</t>
    </r>
    <r>
      <rPr>
        <i/>
        <sz val="11"/>
        <rFont val="Arial"/>
        <family val="2"/>
      </rPr>
      <t>2 + 1 + -1 = 2</t>
    </r>
    <r>
      <rPr>
        <i/>
        <sz val="11"/>
        <color theme="1"/>
        <rFont val="Arial"/>
        <family val="2"/>
      </rPr>
      <t>)</t>
    </r>
  </si>
  <si>
    <t xml:space="preserve">c.92G&gt;T </t>
  </si>
  <si>
    <t>p.Trp31Leu</t>
  </si>
  <si>
    <t>W31L</t>
  </si>
  <si>
    <r>
      <rPr>
        <sz val="11"/>
        <color theme="1"/>
        <rFont val="Arial"/>
        <family val="2"/>
      </rPr>
      <t>VUS</t>
    </r>
    <r>
      <rPr>
        <i/>
        <sz val="11"/>
        <color theme="1"/>
        <rFont val="Arial"/>
        <family val="2"/>
      </rPr>
      <t xml:space="preserve"> (</t>
    </r>
    <r>
      <rPr>
        <i/>
        <sz val="11"/>
        <rFont val="Arial"/>
        <family val="2"/>
      </rPr>
      <t>2 + 0 + -1 = 1</t>
    </r>
    <r>
      <rPr>
        <i/>
        <sz val="11"/>
        <color theme="1"/>
        <rFont val="Arial"/>
        <family val="2"/>
      </rPr>
      <t>)</t>
    </r>
  </si>
  <si>
    <t xml:space="preserve">c.93G&gt;C </t>
  </si>
  <si>
    <t>p.Trp31Cys</t>
  </si>
  <si>
    <t>W31C</t>
  </si>
  <si>
    <t xml:space="preserve">c.94T&gt;C </t>
  </si>
  <si>
    <t>p.Phe32Leu</t>
  </si>
  <si>
    <t>F32L (c.94T&gt;C)</t>
  </si>
  <si>
    <t xml:space="preserve">c.96T&gt;G </t>
  </si>
  <si>
    <t>F32L (c.96T&gt;G)</t>
  </si>
  <si>
    <t xml:space="preserve">c.97G&gt;A </t>
  </si>
  <si>
    <t>p.Glu33Lys</t>
  </si>
  <si>
    <t>E33K</t>
  </si>
  <si>
    <t xml:space="preserve">c.103C&gt;T </t>
  </si>
  <si>
    <t>p.Leu35Phe</t>
  </si>
  <si>
    <t>L35F</t>
  </si>
  <si>
    <t xml:space="preserve">c.107C&gt;A </t>
  </si>
  <si>
    <t>p.Ser36Tyr</t>
  </si>
  <si>
    <t>S36Y</t>
  </si>
  <si>
    <t xml:space="preserve">c.107C&gt;T </t>
  </si>
  <si>
    <t>p.Ser36Phe</t>
  </si>
  <si>
    <t>S36F</t>
  </si>
  <si>
    <t xml:space="preserve">c.109T&gt;G </t>
  </si>
  <si>
    <t>p.Ser37Ala</t>
  </si>
  <si>
    <t>S37A</t>
  </si>
  <si>
    <t xml:space="preserve">c.110C&gt;T </t>
  </si>
  <si>
    <t>p.Ser37Leu</t>
  </si>
  <si>
    <t>S37L</t>
  </si>
  <si>
    <t xml:space="preserve">c.112G&gt;A </t>
  </si>
  <si>
    <t>p.Glu38Lys</t>
  </si>
  <si>
    <t>E38K</t>
  </si>
  <si>
    <t xml:space="preserve">PVS1_Strong (RNA) </t>
  </si>
  <si>
    <t>Likely Pathogenic (PVS1_Strong (RNA)  + PS3-Moderate + PM2-Supporting)</t>
  </si>
  <si>
    <t>Likely Pathogenic (2 + 1 + 4 = 7)</t>
  </si>
  <si>
    <t>Supplementary Table 3: VUS classified in this study along with related functional and bioinformatic data</t>
  </si>
  <si>
    <r>
      <t xml:space="preserve">Supplementary Table 4: BayesDel score for all possible substitution variant in </t>
    </r>
    <r>
      <rPr>
        <b/>
        <i/>
        <sz val="11"/>
        <color theme="1"/>
        <rFont val="Arial"/>
        <family val="2"/>
      </rPr>
      <t>BRCA2</t>
    </r>
    <r>
      <rPr>
        <b/>
        <sz val="11"/>
        <color theme="1"/>
        <rFont val="Arial"/>
        <family val="2"/>
      </rPr>
      <t xml:space="preserve">-PBD. Variants with BayesDel_noAF score ≥0.30 are indicated in bold letters </t>
    </r>
  </si>
  <si>
    <t>Supplementary Table 8: An example illustrating the normalization of raw NGS counts of variant and WT′ reads to produce Figures 2 and 3.</t>
  </si>
  <si>
    <t>Supplementary Table 9: An example illustrating the normalization of raw NGS counts of Frameshift InDel and WT′ reads to produce Supplementary Figure 2</t>
  </si>
  <si>
    <r>
      <t>Final classification based on this study (</t>
    </r>
    <r>
      <rPr>
        <b/>
        <i/>
        <sz val="11"/>
        <color theme="1"/>
        <rFont val="Arial"/>
        <family val="2"/>
      </rPr>
      <t>Using qualitative ACMG/AMP code combinations</t>
    </r>
    <r>
      <rPr>
        <b/>
        <sz val="11"/>
        <color theme="1"/>
        <rFont val="Arial"/>
        <family val="2"/>
      </rPr>
      <t>)</t>
    </r>
  </si>
  <si>
    <r>
      <t>Final Classification based on this study (</t>
    </r>
    <r>
      <rPr>
        <b/>
        <i/>
        <sz val="11"/>
        <color theme="1"/>
        <rFont val="Arial"/>
        <family val="2"/>
      </rPr>
      <t>Using quantitative point-based system</t>
    </r>
    <r>
      <rPr>
        <b/>
        <sz val="11"/>
        <color theme="1"/>
        <rFont val="Arial"/>
        <family val="2"/>
      </rPr>
      <t>)</t>
    </r>
  </si>
  <si>
    <t>ClinVar Classification</t>
  </si>
  <si>
    <t>Supplementary Table 1: Variants analyzed in this study using CRISPR-Select.</t>
  </si>
  <si>
    <t xml:space="preserve">c.30A&gt;G </t>
  </si>
  <si>
    <t>p.Thr10=</t>
  </si>
  <si>
    <t>T10=</t>
  </si>
  <si>
    <t>Likely benign</t>
  </si>
  <si>
    <t xml:space="preserve">c.37G&gt;T </t>
  </si>
  <si>
    <t>p.Glu13Ter</t>
  </si>
  <si>
    <t>E13*</t>
  </si>
  <si>
    <t>Pathogenic</t>
  </si>
  <si>
    <t xml:space="preserve">c.51A&gt;G </t>
  </si>
  <si>
    <t>p.Thr17=</t>
  </si>
  <si>
    <t>T17=</t>
  </si>
  <si>
    <t xml:space="preserve">c.53G&gt;A </t>
  </si>
  <si>
    <t>p.Arg18His</t>
  </si>
  <si>
    <t>R18H</t>
  </si>
  <si>
    <t>Benign</t>
  </si>
  <si>
    <t xml:space="preserve">c.73G&gt;T </t>
  </si>
  <si>
    <t>p.Gly25Ter</t>
  </si>
  <si>
    <t>G25*</t>
  </si>
  <si>
    <t xml:space="preserve">c.78A&gt;G </t>
  </si>
  <si>
    <t>p.Pro26=</t>
  </si>
  <si>
    <t>P26=</t>
  </si>
  <si>
    <t xml:space="preserve">c.91T&gt;C </t>
  </si>
  <si>
    <t>p.Trp31Arg</t>
  </si>
  <si>
    <t>W31R</t>
  </si>
  <si>
    <t>Likely pathogenic</t>
  </si>
  <si>
    <t xml:space="preserve">c.97G&gt;T </t>
  </si>
  <si>
    <t>p.Glu33Ter</t>
  </si>
  <si>
    <t>E33*</t>
  </si>
  <si>
    <t xml:space="preserve">c.110C&gt;G </t>
  </si>
  <si>
    <t>p.Ser37Ter</t>
  </si>
  <si>
    <t>S37*</t>
  </si>
  <si>
    <t xml:space="preserve">c.117T&gt;C </t>
  </si>
  <si>
    <t>p.Ala39=</t>
  </si>
  <si>
    <t>A39=</t>
  </si>
  <si>
    <t>V2728I</t>
  </si>
  <si>
    <t>K2729N</t>
  </si>
  <si>
    <t>p.Val2728Ile</t>
  </si>
  <si>
    <t>c.8182G&gt;A</t>
  </si>
  <si>
    <t>p.Lys2729Asn</t>
  </si>
  <si>
    <t>c.8187G&gt;T</t>
  </si>
  <si>
    <t>V3079I</t>
  </si>
  <si>
    <t>p.Leu3074=</t>
  </si>
  <si>
    <t>c.9222A&gt;G</t>
  </si>
  <si>
    <t>L3074=</t>
  </si>
  <si>
    <t>p.Val3079Ile</t>
  </si>
  <si>
    <t>c.9235G&gt;A</t>
  </si>
  <si>
    <t>c.9104A&gt;C </t>
  </si>
  <si>
    <t>p.Tyr3035Ser</t>
  </si>
  <si>
    <t>Y3035S</t>
  </si>
  <si>
    <t>Conflicting classifications of pathogenicity</t>
  </si>
  <si>
    <t>Yes (PMID: 28283652)</t>
  </si>
  <si>
    <t>H2623Y</t>
  </si>
  <si>
    <t>H2623R</t>
  </si>
  <si>
    <t>W2626C</t>
  </si>
  <si>
    <t>I2627F</t>
  </si>
  <si>
    <t>T2722R</t>
  </si>
  <si>
    <t>D2723A</t>
  </si>
  <si>
    <t>D2723G</t>
  </si>
  <si>
    <t>G3076V</t>
  </si>
  <si>
    <t>G3076E</t>
  </si>
  <si>
    <t>Pathogenic/Likely pathogenic</t>
  </si>
  <si>
    <t>p.His2623Tyr</t>
  </si>
  <si>
    <t>p.His2623Arg</t>
  </si>
  <si>
    <t>p.Trp2626Cys</t>
  </si>
  <si>
    <t>p.Ile2627Phe</t>
  </si>
  <si>
    <t>p.Thr2722Arg</t>
  </si>
  <si>
    <t>p.Asp2723Ala</t>
  </si>
  <si>
    <t>p.Asp2723Gly</t>
  </si>
  <si>
    <t>p.Gly3076Val</t>
  </si>
  <si>
    <t>p.Gly3076Glu</t>
  </si>
  <si>
    <t>c.7867C&gt;T</t>
  </si>
  <si>
    <t>c.7868A&gt;G</t>
  </si>
  <si>
    <t>c.7878G&gt;C</t>
  </si>
  <si>
    <t>c.7879A&gt;T</t>
  </si>
  <si>
    <t>c.8165C&gt;G</t>
  </si>
  <si>
    <t>c.8168A&gt;C</t>
  </si>
  <si>
    <t>c.8168A&gt;G</t>
  </si>
  <si>
    <t>c.9227G&gt;T</t>
  </si>
  <si>
    <t>c.9227G&gt;A</t>
  </si>
  <si>
    <t>Yes (PMID: 34906479)</t>
  </si>
  <si>
    <t>Low-Penetrance or Risk Allele (Yes/-)</t>
  </si>
  <si>
    <r>
      <t xml:space="preserve">K2729N was previously identified as a risk allele in Asians (OR = 1.4, </t>
    </r>
    <r>
      <rPr>
        <i/>
        <sz val="11"/>
        <color rgb="FF000000"/>
        <rFont val="Arial"/>
        <family val="2"/>
      </rPr>
      <t>P</t>
    </r>
    <r>
      <rPr>
        <sz val="11"/>
        <color rgb="FF000000"/>
        <rFont val="Arial"/>
        <family val="2"/>
      </rPr>
      <t xml:space="preserve"> = 0.004; PMID: 28283652). However, in this study, it is not recognized as a "risk allele" due to its high allele frequencies (BA1) among East and South Asians</t>
    </r>
  </si>
  <si>
    <t>Day2</t>
  </si>
  <si>
    <t>Day12-Untreated</t>
  </si>
  <si>
    <t>Day12-PARPi</t>
  </si>
  <si>
    <t>Day12-Cisplatin</t>
  </si>
  <si>
    <t>Day12-MMC</t>
  </si>
  <si>
    <r>
      <t xml:space="preserve">Supplementary Table 2: Normalized variant/WT′ ratios (%) for all variants included in this study </t>
    </r>
    <r>
      <rPr>
        <sz val="11"/>
        <color theme="1"/>
        <rFont val="Arial"/>
        <family val="2"/>
      </rPr>
      <t>(variant/WT′ values &lt;50% is highlighted in bold)</t>
    </r>
  </si>
  <si>
    <t xml:space="preserve">Thresholds used to identify biological effects </t>
  </si>
  <si>
    <t>Variants</t>
  </si>
  <si>
    <t>Untreated</t>
  </si>
  <si>
    <t>PARPi</t>
  </si>
  <si>
    <t>Cisplatin</t>
  </si>
  <si>
    <t>MMC</t>
  </si>
  <si>
    <r>
      <rPr>
        <b/>
        <sz val="11"/>
        <color theme="1"/>
        <rFont val="Arial"/>
        <family val="2"/>
      </rPr>
      <t xml:space="preserve">Neutral: </t>
    </r>
    <r>
      <rPr>
        <sz val="11"/>
        <color theme="1"/>
        <rFont val="Arial"/>
        <family val="2"/>
      </rPr>
      <t>variant/WT′ ratio &gt;50%</t>
    </r>
  </si>
  <si>
    <t>Mean</t>
  </si>
  <si>
    <t>s.d.</t>
  </si>
  <si>
    <r>
      <rPr>
        <b/>
        <sz val="11"/>
        <color theme="1"/>
        <rFont val="Arial"/>
        <family val="2"/>
      </rPr>
      <t xml:space="preserve">Intermediate: </t>
    </r>
    <r>
      <rPr>
        <sz val="11"/>
        <color theme="1"/>
        <rFont val="Arial"/>
        <family val="2"/>
      </rPr>
      <t>variant/WT′ ratio 25-50%</t>
    </r>
  </si>
  <si>
    <t>Benign/Likely benign</t>
  </si>
  <si>
    <r>
      <rPr>
        <b/>
        <sz val="11"/>
        <color theme="1"/>
        <rFont val="Arial"/>
        <family val="2"/>
      </rPr>
      <t>Deleterious:</t>
    </r>
    <r>
      <rPr>
        <sz val="11"/>
        <color theme="1"/>
        <rFont val="Arial"/>
        <family val="2"/>
      </rPr>
      <t xml:space="preserve"> variant/WT′ ratio ≤25%</t>
    </r>
  </si>
  <si>
    <t>Likely pathogenic/ Pathogenic</t>
  </si>
  <si>
    <t>PS3/BS3*</t>
  </si>
  <si>
    <t>* - Variants were assigned PS3 or BS3 classifications in the following manner: PS3-Moderate was applied to variants demonstrating deleterious effects in either untreated or drug sensitivity assays. PS3-Indeterminate was assigned to variants exhibiting an intermediate effect in either untreated or drug sensitivity assays, without evidence of deleteriousness. BS3-Moderate was applied to variants classified as Neutral in both untreated and drug sensitivity assays. Please refer to Supplementary Table 2 for normalized functional assay scores (variant/WT′ ratio)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</si>
</sst>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00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2"/>
      <color theme="1"/>
      <name val="Calibri"/>
      <family val="2"/>
      <charset val="134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8"/>
      <name val="Arial"/>
      <family val="2"/>
    </font>
    <font>
      <i/>
      <sz val="8"/>
      <color theme="1"/>
      <name val="Times New Roman"/>
      <family val="1"/>
    </font>
    <font>
      <sz val="11"/>
      <color theme="1"/>
      <name val="Arial"/>
      <family val="2"/>
    </font>
    <font>
      <sz val="11"/>
      <color rgb="FFFFFF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  <font>
      <b/>
      <sz val="8"/>
      <color theme="1"/>
      <name val="Times New Roman"/>
      <family val="1"/>
    </font>
    <font>
      <b/>
      <sz val="8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>
      <alignment vertical="center"/>
    </xf>
  </cellStyleXfs>
  <cellXfs count="89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5" fillId="0" borderId="10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1" fontId="25" fillId="0" borderId="10" xfId="42" applyNumberFormat="1" applyFont="1" applyBorder="1" applyAlignment="1">
      <alignment horizontal="center" vertical="center"/>
    </xf>
    <xf numFmtId="10" fontId="25" fillId="0" borderId="10" xfId="42" applyNumberFormat="1" applyFont="1" applyBorder="1" applyAlignment="1">
      <alignment horizontal="center" vertical="center"/>
    </xf>
    <xf numFmtId="1" fontId="25" fillId="0" borderId="10" xfId="42" applyNumberFormat="1" applyFont="1" applyBorder="1" applyAlignment="1">
      <alignment horizontal="center" vertical="center" wrapText="1"/>
    </xf>
    <xf numFmtId="0" fontId="25" fillId="0" borderId="0" xfId="42" applyFont="1" applyAlignment="1">
      <alignment horizontal="left" vertical="center"/>
    </xf>
    <xf numFmtId="0" fontId="25" fillId="0" borderId="11" xfId="42" applyFont="1" applyBorder="1" applyAlignment="1">
      <alignment horizontal="left" vertical="center"/>
    </xf>
    <xf numFmtId="49" fontId="28" fillId="0" borderId="10" xfId="42" applyNumberFormat="1" applyFont="1" applyBorder="1" applyAlignment="1">
      <alignment horizontal="center" vertical="center"/>
    </xf>
    <xf numFmtId="10" fontId="26" fillId="0" borderId="10" xfId="42" applyNumberFormat="1" applyFont="1" applyBorder="1" applyAlignment="1">
      <alignment horizontal="center" vertical="center"/>
    </xf>
    <xf numFmtId="1" fontId="26" fillId="0" borderId="10" xfId="42" applyNumberFormat="1" applyFont="1" applyBorder="1" applyAlignment="1">
      <alignment horizontal="center" vertical="center"/>
    </xf>
    <xf numFmtId="2" fontId="25" fillId="0" borderId="10" xfId="42" applyNumberFormat="1" applyFont="1" applyBorder="1" applyAlignment="1">
      <alignment horizontal="center" vertical="center"/>
    </xf>
    <xf numFmtId="0" fontId="25" fillId="0" borderId="0" xfId="42" applyFont="1" applyAlignment="1">
      <alignment horizontal="left" vertical="center" wrapText="1"/>
    </xf>
    <xf numFmtId="49" fontId="28" fillId="0" borderId="0" xfId="42" applyNumberFormat="1" applyFont="1" applyAlignment="1">
      <alignment horizontal="left" vertical="center"/>
    </xf>
    <xf numFmtId="10" fontId="26" fillId="0" borderId="0" xfId="42" applyNumberFormat="1" applyFont="1" applyAlignment="1">
      <alignment horizontal="right" vertical="center"/>
    </xf>
    <xf numFmtId="0" fontId="26" fillId="0" borderId="0" xfId="42" applyFont="1" applyAlignment="1">
      <alignment horizontal="right" vertical="center"/>
    </xf>
    <xf numFmtId="1" fontId="26" fillId="0" borderId="0" xfId="42" applyNumberFormat="1" applyFont="1" applyAlignment="1">
      <alignment horizontal="right" vertical="center"/>
    </xf>
    <xf numFmtId="0" fontId="26" fillId="0" borderId="0" xfId="42" applyFont="1" applyAlignment="1">
      <alignment horizontal="left" vertical="center"/>
    </xf>
    <xf numFmtId="0" fontId="25" fillId="0" borderId="0" xfId="42" applyFont="1" applyAlignment="1">
      <alignment horizontal="right" vertical="center"/>
    </xf>
    <xf numFmtId="49" fontId="27" fillId="0" borderId="0" xfId="42" applyNumberFormat="1" applyFont="1" applyAlignment="1">
      <alignment horizontal="left" vertical="center"/>
    </xf>
    <xf numFmtId="10" fontId="25" fillId="0" borderId="0" xfId="42" applyNumberFormat="1" applyFont="1" applyAlignment="1">
      <alignment horizontal="left" vertical="center"/>
    </xf>
    <xf numFmtId="2" fontId="25" fillId="0" borderId="0" xfId="42" applyNumberFormat="1" applyFont="1" applyAlignment="1">
      <alignment horizontal="left" vertical="center"/>
    </xf>
    <xf numFmtId="1" fontId="25" fillId="0" borderId="0" xfId="42" applyNumberFormat="1" applyFont="1" applyAlignment="1">
      <alignment horizontal="left" vertical="center"/>
    </xf>
    <xf numFmtId="10" fontId="26" fillId="0" borderId="0" xfId="42" applyNumberFormat="1" applyFont="1" applyAlignment="1">
      <alignment horizontal="left" vertical="center"/>
    </xf>
    <xf numFmtId="2" fontId="26" fillId="0" borderId="0" xfId="42" applyNumberFormat="1" applyFont="1" applyAlignment="1">
      <alignment horizontal="left" vertical="center"/>
    </xf>
    <xf numFmtId="164" fontId="26" fillId="0" borderId="0" xfId="42" applyNumberFormat="1" applyFont="1" applyAlignment="1">
      <alignment horizontal="left" vertical="center"/>
    </xf>
    <xf numFmtId="0" fontId="29" fillId="0" borderId="0" xfId="42" applyFont="1" applyAlignment="1"/>
    <xf numFmtId="1" fontId="26" fillId="0" borderId="0" xfId="42" applyNumberFormat="1" applyFont="1" applyAlignment="1">
      <alignment horizontal="left" vertical="center"/>
    </xf>
    <xf numFmtId="164" fontId="25" fillId="0" borderId="0" xfId="42" applyNumberFormat="1" applyFont="1" applyAlignment="1">
      <alignment horizontal="left" vertical="center"/>
    </xf>
    <xf numFmtId="0" fontId="31" fillId="0" borderId="0" xfId="0" applyFont="1"/>
    <xf numFmtId="0" fontId="32" fillId="0" borderId="0" xfId="0" applyFont="1"/>
    <xf numFmtId="0" fontId="31" fillId="0" borderId="10" xfId="0" applyFont="1" applyBorder="1"/>
    <xf numFmtId="0" fontId="32" fillId="0" borderId="10" xfId="0" applyFont="1" applyBorder="1"/>
    <xf numFmtId="0" fontId="18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34" fillId="0" borderId="10" xfId="0" applyFont="1" applyBorder="1"/>
    <xf numFmtId="165" fontId="34" fillId="0" borderId="10" xfId="0" applyNumberFormat="1" applyFont="1" applyBorder="1" applyAlignment="1">
      <alignment horizontal="left"/>
    </xf>
    <xf numFmtId="0" fontId="31" fillId="0" borderId="10" xfId="0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0" fontId="35" fillId="0" borderId="10" xfId="0" applyFont="1" applyBorder="1"/>
    <xf numFmtId="0" fontId="31" fillId="0" borderId="10" xfId="0" applyFont="1" applyBorder="1" applyAlignment="1">
      <alignment vertical="center"/>
    </xf>
    <xf numFmtId="0" fontId="20" fillId="0" borderId="10" xfId="0" applyFont="1" applyBorder="1" applyAlignment="1">
      <alignment horizontal="left"/>
    </xf>
    <xf numFmtId="0" fontId="31" fillId="0" borderId="10" xfId="0" applyFont="1" applyBorder="1" applyAlignment="1">
      <alignment horizontal="left" wrapText="1"/>
    </xf>
    <xf numFmtId="0" fontId="31" fillId="0" borderId="10" xfId="0" applyFont="1" applyBorder="1" applyAlignment="1">
      <alignment wrapText="1"/>
    </xf>
    <xf numFmtId="0" fontId="20" fillId="0" borderId="15" xfId="0" applyFont="1" applyBorder="1" applyAlignment="1">
      <alignment horizontal="left"/>
    </xf>
    <xf numFmtId="0" fontId="18" fillId="0" borderId="14" xfId="0" applyFont="1" applyBorder="1" applyAlignment="1">
      <alignment horizontal="center"/>
    </xf>
    <xf numFmtId="0" fontId="37" fillId="0" borderId="0" xfId="42" applyFont="1" applyAlignment="1">
      <alignment horizontal="left" vertical="center"/>
    </xf>
    <xf numFmtId="0" fontId="38" fillId="0" borderId="10" xfId="42" applyFont="1" applyBorder="1" applyAlignment="1">
      <alignment horizontal="center" vertical="center"/>
    </xf>
    <xf numFmtId="0" fontId="38" fillId="0" borderId="10" xfId="42" applyFont="1" applyBorder="1" applyAlignment="1">
      <alignment horizontal="center" vertical="center" wrapText="1"/>
    </xf>
    <xf numFmtId="0" fontId="24" fillId="0" borderId="0" xfId="42">
      <alignment vertical="center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0" fillId="0" borderId="16" xfId="0" applyFont="1" applyFill="1" applyBorder="1" applyAlignment="1">
      <alignment vertical="center"/>
    </xf>
    <xf numFmtId="0" fontId="31" fillId="0" borderId="10" xfId="0" applyFont="1" applyBorder="1" applyAlignment="1">
      <alignment horizontal="center"/>
    </xf>
    <xf numFmtId="0" fontId="18" fillId="0" borderId="12" xfId="0" applyFont="1" applyBorder="1"/>
    <xf numFmtId="0" fontId="31" fillId="0" borderId="17" xfId="0" applyFont="1" applyBorder="1"/>
    <xf numFmtId="0" fontId="31" fillId="0" borderId="13" xfId="0" applyFont="1" applyBorder="1"/>
    <xf numFmtId="0" fontId="31" fillId="0" borderId="14" xfId="0" applyFont="1" applyBorder="1"/>
    <xf numFmtId="0" fontId="18" fillId="0" borderId="10" xfId="0" applyFont="1" applyBorder="1" applyAlignment="1">
      <alignment horizontal="center"/>
    </xf>
    <xf numFmtId="2" fontId="31" fillId="0" borderId="10" xfId="0" applyNumberFormat="1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2" fontId="31" fillId="0" borderId="18" xfId="0" applyNumberFormat="1" applyFont="1" applyBorder="1" applyAlignment="1">
      <alignment horizontal="center"/>
    </xf>
    <xf numFmtId="0" fontId="31" fillId="0" borderId="20" xfId="0" applyFont="1" applyBorder="1" applyAlignment="1">
      <alignment horizontal="center"/>
    </xf>
    <xf numFmtId="2" fontId="31" fillId="0" borderId="20" xfId="0" applyNumberFormat="1" applyFont="1" applyBorder="1" applyAlignment="1">
      <alignment horizontal="center"/>
    </xf>
    <xf numFmtId="0" fontId="18" fillId="0" borderId="2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0" fontId="31" fillId="0" borderId="24" xfId="0" applyFont="1" applyBorder="1"/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31" fillId="0" borderId="10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4B20769C-5674-4D98-B7E0-54A5C1C68B46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alignment horizontal="center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u val="none"/>
      </font>
    </dxf>
    <dxf>
      <font>
        <b/>
        <i val="0"/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'Supplementary Table 8'!$B$3:$B$7</c:f>
              <c:strCache>
                <c:ptCount val="5"/>
                <c:pt idx="0">
                  <c:v>Day2</c:v>
                </c:pt>
                <c:pt idx="1">
                  <c:v>Day12-Untreated</c:v>
                </c:pt>
                <c:pt idx="2">
                  <c:v>Day12-PARPi</c:v>
                </c:pt>
                <c:pt idx="3">
                  <c:v>Day12-Cisplatin</c:v>
                </c:pt>
                <c:pt idx="4">
                  <c:v>Day12-MMC</c:v>
                </c:pt>
              </c:strCache>
            </c:strRef>
          </c:cat>
          <c:val>
            <c:numRef>
              <c:f>'Supplementary Table 8'!$Q$3:$Q$7</c:f>
              <c:numCache>
                <c:formatCode>0.00</c:formatCode>
                <c:ptCount val="5"/>
                <c:pt idx="0">
                  <c:v>100</c:v>
                </c:pt>
                <c:pt idx="1">
                  <c:v>2.6925735161019602</c:v>
                </c:pt>
                <c:pt idx="2">
                  <c:v>0</c:v>
                </c:pt>
                <c:pt idx="3">
                  <c:v>0</c:v>
                </c:pt>
                <c:pt idx="4">
                  <c:v>1.5332426517551303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F-42FF-8D71-5B74952C0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255224"/>
        <c:axId val="875257192"/>
      </c:barChart>
      <c:catAx>
        <c:axId val="87525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5257192"/>
        <c:crosses val="autoZero"/>
        <c:auto val="1"/>
        <c:lblAlgn val="ctr"/>
        <c:lblOffset val="100"/>
        <c:noMultiLvlLbl val="0"/>
      </c:catAx>
      <c:valAx>
        <c:axId val="875257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i="1"/>
                  <a:t>Normalized Variant/WT′ ratio  (%)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5255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'Supplementary Table 9'!$B$3:$B$7</c:f>
              <c:strCache>
                <c:ptCount val="5"/>
                <c:pt idx="0">
                  <c:v>Day2</c:v>
                </c:pt>
                <c:pt idx="1">
                  <c:v>Day12-Untreated</c:v>
                </c:pt>
                <c:pt idx="2">
                  <c:v>Day12-PARPi</c:v>
                </c:pt>
                <c:pt idx="3">
                  <c:v>Day12-Cisplatin</c:v>
                </c:pt>
                <c:pt idx="4">
                  <c:v>Day12-MMC</c:v>
                </c:pt>
              </c:strCache>
            </c:strRef>
          </c:cat>
          <c:val>
            <c:numRef>
              <c:f>'Supplementary Table 9'!$Q$3:$Q$7</c:f>
              <c:numCache>
                <c:formatCode>0.00</c:formatCode>
                <c:ptCount val="5"/>
                <c:pt idx="0">
                  <c:v>100</c:v>
                </c:pt>
                <c:pt idx="1">
                  <c:v>7.7575728346601505</c:v>
                </c:pt>
                <c:pt idx="2">
                  <c:v>1.5494371809322454</c:v>
                </c:pt>
                <c:pt idx="3">
                  <c:v>1.5767696051521136</c:v>
                </c:pt>
                <c:pt idx="4">
                  <c:v>4.4741582832295927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6-4336-A04A-1BAC631F1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255224"/>
        <c:axId val="875257192"/>
      </c:barChart>
      <c:catAx>
        <c:axId val="87525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5257192"/>
        <c:crosses val="autoZero"/>
        <c:auto val="1"/>
        <c:lblAlgn val="ctr"/>
        <c:lblOffset val="100"/>
        <c:noMultiLvlLbl val="0"/>
      </c:catAx>
      <c:valAx>
        <c:axId val="875257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i="1"/>
                  <a:t>Normalized Frameshift InDel:WT´ ratio  (%)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75255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42863</xdr:colOff>
      <xdr:row>1</xdr:row>
      <xdr:rowOff>38100</xdr:rowOff>
    </xdr:from>
    <xdr:to>
      <xdr:col>18</xdr:col>
      <xdr:colOff>914236</xdr:colOff>
      <xdr:row>21</xdr:row>
      <xdr:rowOff>47626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8C9981-AE5C-4CB8-A31E-089761DB3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42863</xdr:colOff>
      <xdr:row>1</xdr:row>
      <xdr:rowOff>38099</xdr:rowOff>
    </xdr:from>
    <xdr:to>
      <xdr:col>18</xdr:col>
      <xdr:colOff>914236</xdr:colOff>
      <xdr:row>22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6E3616-79DA-4B21-8D90-D44BEFFB2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headers="0" connectionId="1" xr16:uid="{6C58AFB3-84E3-40B1-87A8-1A2400C8CEAA}" autoFormatId="16" applyNumberFormats="0" applyBorderFormats="0" applyFontFormats="0" applyPatternFormats="0" applyAlignmentFormats="0" applyWidthHeightFormats="0">
  <queryTableRefresh headersInLastRefresh="0" nextId="14">
    <queryTableFields count="9">
      <queryTableField id="1" name="Column1" tableColumnId="1"/>
      <queryTableField id="2" name="D12-Untreated" tableColumnId="2"/>
      <queryTableField id="3" name="D12-Untreated_1" tableColumnId="3"/>
      <queryTableField id="5" name="D12-PARPi" tableColumnId="5"/>
      <queryTableField id="6" name="D12-PARPi_3" tableColumnId="6"/>
      <queryTableField id="8" name="D12-Cisplatin" tableColumnId="8"/>
      <queryTableField id="9" name="D12-Cisplatin_5" tableColumnId="9"/>
      <queryTableField id="11" name="D12-MMC" tableColumnId="11"/>
      <queryTableField id="12" name="D12-MMC_7" tableColumnId="12"/>
    </queryTableFields>
    <queryTableDeletedFields count="4">
      <deletedField name="D12-Untreated_2"/>
      <deletedField name="D12-PARPi_4"/>
      <deletedField name="D12-Cisplatin_6"/>
      <deletedField name="D12-MMC_8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936A837-EFC3-4EB2-9BA7-C7D271EB98FC}" name="Supplementary_Table_2" displayName="Supplementary_Table_2" ref="B4:J81" tableType="queryTable" headerRowCount="0" totalsRowShown="0" headerRowDxfId="10" dataDxfId="9">
  <tableColumns count="9">
    <tableColumn id="1" xr3:uid="{615963CA-6534-4B45-9DFF-C1ED60F3AD0A}" uniqueName="1" name="Column1" queryTableFieldId="1" dataDxfId="8"/>
    <tableColumn id="2" xr3:uid="{5C4E50D0-61F2-48E6-923F-4C8AFFDA8DAD}" uniqueName="2" name="D12-Untreated" queryTableFieldId="2" dataDxfId="7"/>
    <tableColumn id="3" xr3:uid="{BD6ED0C1-6A44-4A7B-8050-B31671275808}" uniqueName="3" name="D12-Untreated_1" queryTableFieldId="3" dataDxfId="6"/>
    <tableColumn id="5" xr3:uid="{015B884C-49A2-464D-8A68-5D21D27448BF}" uniqueName="5" name="D12-PARPi" queryTableFieldId="5" dataDxfId="5"/>
    <tableColumn id="6" xr3:uid="{24D829B1-4421-4C51-8AA3-9F8DE3A86F63}" uniqueName="6" name="D12-PARPi_3" queryTableFieldId="6" dataDxfId="4"/>
    <tableColumn id="8" xr3:uid="{73E47EFB-76D8-454E-864C-2EFEEE07DCDC}" uniqueName="8" name="D12-Cisplatin" queryTableFieldId="8" dataDxfId="3"/>
    <tableColumn id="9" xr3:uid="{1C56C0F7-C46B-408D-B82B-7B55307D276F}" uniqueName="9" name="D12-Cisplatin_5" queryTableFieldId="9" dataDxfId="2"/>
    <tableColumn id="11" xr3:uid="{E7072FCF-32DC-40F9-A4C4-3A038E550E87}" uniqueName="11" name="D12-MMC" queryTableFieldId="11" dataDxfId="1"/>
    <tableColumn id="12" xr3:uid="{0E4C6961-1E26-433D-86B6-43674658385B}" uniqueName="12" name="D12-MMC_7" queryTableFieldId="1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B1687-E990-4E7D-80CB-F4EEBEC6AB35}">
  <dimension ref="A1:F80"/>
  <sheetViews>
    <sheetView workbookViewId="0">
      <selection activeCell="D80" sqref="D80"/>
    </sheetView>
  </sheetViews>
  <sheetFormatPr defaultRowHeight="15.75"/>
  <cols>
    <col min="1" max="4" width="20.7109375" customWidth="1"/>
    <col min="5" max="5" width="20.7109375" style="56" customWidth="1"/>
  </cols>
  <sheetData>
    <row r="1" spans="1:6">
      <c r="A1" s="1" t="s">
        <v>457</v>
      </c>
    </row>
    <row r="2" spans="1:6" ht="33" customHeight="1">
      <c r="A2" s="2" t="s">
        <v>252</v>
      </c>
      <c r="B2" s="2" t="s">
        <v>253</v>
      </c>
      <c r="C2" s="2" t="s">
        <v>254</v>
      </c>
      <c r="D2" s="2" t="s">
        <v>456</v>
      </c>
      <c r="E2" s="2" t="s">
        <v>538</v>
      </c>
    </row>
    <row r="3" spans="1:6" ht="15">
      <c r="A3" s="41" t="s">
        <v>458</v>
      </c>
      <c r="B3" s="41" t="s">
        <v>459</v>
      </c>
      <c r="C3" s="41" t="s">
        <v>460</v>
      </c>
      <c r="D3" s="41" t="s">
        <v>461</v>
      </c>
      <c r="E3" s="41" t="s">
        <v>269</v>
      </c>
    </row>
    <row r="4" spans="1:6" ht="15">
      <c r="A4" s="41" t="s">
        <v>466</v>
      </c>
      <c r="B4" s="41" t="s">
        <v>467</v>
      </c>
      <c r="C4" s="41" t="s">
        <v>468</v>
      </c>
      <c r="D4" s="41" t="s">
        <v>461</v>
      </c>
      <c r="E4" s="41" t="s">
        <v>269</v>
      </c>
    </row>
    <row r="5" spans="1:6" ht="15">
      <c r="A5" s="41" t="s">
        <v>469</v>
      </c>
      <c r="B5" s="41" t="s">
        <v>470</v>
      </c>
      <c r="C5" s="41" t="s">
        <v>471</v>
      </c>
      <c r="D5" s="41" t="s">
        <v>472</v>
      </c>
      <c r="E5" s="41" t="s">
        <v>269</v>
      </c>
    </row>
    <row r="6" spans="1:6" ht="15">
      <c r="A6" s="41" t="s">
        <v>476</v>
      </c>
      <c r="B6" s="41" t="s">
        <v>477</v>
      </c>
      <c r="C6" s="41" t="s">
        <v>478</v>
      </c>
      <c r="D6" s="41" t="s">
        <v>461</v>
      </c>
      <c r="E6" s="41" t="s">
        <v>269</v>
      </c>
    </row>
    <row r="7" spans="1:6" ht="15">
      <c r="A7" s="41" t="s">
        <v>489</v>
      </c>
      <c r="B7" s="41" t="s">
        <v>490</v>
      </c>
      <c r="C7" s="41" t="s">
        <v>491</v>
      </c>
      <c r="D7" s="41" t="s">
        <v>461</v>
      </c>
      <c r="E7" s="41" t="s">
        <v>269</v>
      </c>
    </row>
    <row r="8" spans="1:6" ht="15">
      <c r="A8" s="41" t="s">
        <v>495</v>
      </c>
      <c r="B8" s="41" t="s">
        <v>494</v>
      </c>
      <c r="C8" s="41" t="s">
        <v>492</v>
      </c>
      <c r="D8" s="41" t="s">
        <v>472</v>
      </c>
      <c r="E8" s="41" t="s">
        <v>269</v>
      </c>
    </row>
    <row r="9" spans="1:6" ht="15">
      <c r="A9" s="41" t="s">
        <v>497</v>
      </c>
      <c r="B9" s="41" t="s">
        <v>496</v>
      </c>
      <c r="C9" s="41" t="s">
        <v>493</v>
      </c>
      <c r="D9" s="41" t="s">
        <v>472</v>
      </c>
      <c r="E9" s="41" t="s">
        <v>269</v>
      </c>
      <c r="F9" s="59" t="s">
        <v>539</v>
      </c>
    </row>
    <row r="10" spans="1:6" ht="15">
      <c r="A10" s="41" t="s">
        <v>500</v>
      </c>
      <c r="B10" s="41" t="s">
        <v>499</v>
      </c>
      <c r="C10" s="41" t="s">
        <v>501</v>
      </c>
      <c r="D10" s="41" t="s">
        <v>461</v>
      </c>
      <c r="E10" s="41" t="s">
        <v>269</v>
      </c>
    </row>
    <row r="11" spans="1:6" ht="15">
      <c r="A11" s="41" t="s">
        <v>503</v>
      </c>
      <c r="B11" s="41" t="s">
        <v>502</v>
      </c>
      <c r="C11" s="41" t="s">
        <v>498</v>
      </c>
      <c r="D11" s="41" t="s">
        <v>472</v>
      </c>
      <c r="E11" s="41" t="s">
        <v>269</v>
      </c>
    </row>
    <row r="12" spans="1:6" ht="15">
      <c r="A12" s="41" t="s">
        <v>262</v>
      </c>
      <c r="B12" s="41" t="s">
        <v>263</v>
      </c>
      <c r="C12" s="41" t="s">
        <v>264</v>
      </c>
      <c r="D12" s="41" t="s">
        <v>265</v>
      </c>
      <c r="E12" s="41" t="s">
        <v>269</v>
      </c>
    </row>
    <row r="13" spans="1:6" ht="15">
      <c r="A13" s="41" t="s">
        <v>273</v>
      </c>
      <c r="B13" s="41" t="s">
        <v>274</v>
      </c>
      <c r="C13" s="41" t="s">
        <v>275</v>
      </c>
      <c r="D13" s="41" t="s">
        <v>265</v>
      </c>
      <c r="E13" s="41" t="s">
        <v>269</v>
      </c>
    </row>
    <row r="14" spans="1:6" ht="15">
      <c r="A14" s="41" t="s">
        <v>276</v>
      </c>
      <c r="B14" s="41" t="s">
        <v>277</v>
      </c>
      <c r="C14" s="41" t="s">
        <v>278</v>
      </c>
      <c r="D14" s="41" t="s">
        <v>265</v>
      </c>
      <c r="E14" s="41" t="s">
        <v>269</v>
      </c>
    </row>
    <row r="15" spans="1:6" ht="15">
      <c r="A15" s="41" t="s">
        <v>281</v>
      </c>
      <c r="B15" s="41" t="s">
        <v>282</v>
      </c>
      <c r="C15" s="47" t="s">
        <v>283</v>
      </c>
      <c r="D15" s="41" t="s">
        <v>265</v>
      </c>
      <c r="E15" s="41" t="s">
        <v>269</v>
      </c>
    </row>
    <row r="16" spans="1:6" ht="15">
      <c r="A16" s="41" t="s">
        <v>284</v>
      </c>
      <c r="B16" s="41" t="s">
        <v>285</v>
      </c>
      <c r="C16" s="41" t="s">
        <v>286</v>
      </c>
      <c r="D16" s="41" t="s">
        <v>265</v>
      </c>
      <c r="E16" s="41" t="s">
        <v>269</v>
      </c>
    </row>
    <row r="17" spans="1:5" ht="15">
      <c r="A17" s="41" t="s">
        <v>287</v>
      </c>
      <c r="B17" s="41" t="s">
        <v>288</v>
      </c>
      <c r="C17" s="41" t="s">
        <v>289</v>
      </c>
      <c r="D17" s="41" t="s">
        <v>265</v>
      </c>
      <c r="E17" s="41" t="s">
        <v>269</v>
      </c>
    </row>
    <row r="18" spans="1:5" ht="15">
      <c r="A18" s="41" t="s">
        <v>291</v>
      </c>
      <c r="B18" s="41" t="s">
        <v>282</v>
      </c>
      <c r="C18" s="47" t="s">
        <v>292</v>
      </c>
      <c r="D18" s="41" t="s">
        <v>265</v>
      </c>
      <c r="E18" s="41" t="s">
        <v>269</v>
      </c>
    </row>
    <row r="19" spans="1:5" ht="15">
      <c r="A19" s="41" t="s">
        <v>293</v>
      </c>
      <c r="B19" s="41" t="s">
        <v>294</v>
      </c>
      <c r="C19" s="41" t="s">
        <v>295</v>
      </c>
      <c r="D19" s="41" t="s">
        <v>265</v>
      </c>
      <c r="E19" s="41" t="s">
        <v>269</v>
      </c>
    </row>
    <row r="20" spans="1:5" ht="15">
      <c r="A20" s="41" t="s">
        <v>298</v>
      </c>
      <c r="B20" s="41" t="s">
        <v>299</v>
      </c>
      <c r="C20" s="41" t="s">
        <v>300</v>
      </c>
      <c r="D20" s="41" t="s">
        <v>265</v>
      </c>
      <c r="E20" s="41" t="s">
        <v>269</v>
      </c>
    </row>
    <row r="21" spans="1:5" ht="15">
      <c r="A21" s="41" t="s">
        <v>301</v>
      </c>
      <c r="B21" s="41" t="s">
        <v>302</v>
      </c>
      <c r="C21" s="41" t="s">
        <v>303</v>
      </c>
      <c r="D21" s="41" t="s">
        <v>265</v>
      </c>
      <c r="E21" s="41" t="s">
        <v>269</v>
      </c>
    </row>
    <row r="22" spans="1:5" ht="15">
      <c r="A22" s="41" t="s">
        <v>304</v>
      </c>
      <c r="B22" s="41" t="s">
        <v>305</v>
      </c>
      <c r="C22" s="41" t="s">
        <v>306</v>
      </c>
      <c r="D22" s="41" t="s">
        <v>265</v>
      </c>
      <c r="E22" s="41" t="s">
        <v>269</v>
      </c>
    </row>
    <row r="23" spans="1:5" ht="15">
      <c r="A23" s="41" t="s">
        <v>307</v>
      </c>
      <c r="B23" s="41" t="s">
        <v>308</v>
      </c>
      <c r="C23" s="41" t="s">
        <v>309</v>
      </c>
      <c r="D23" s="41" t="s">
        <v>265</v>
      </c>
      <c r="E23" s="41" t="s">
        <v>269</v>
      </c>
    </row>
    <row r="24" spans="1:5" ht="15">
      <c r="A24" s="41" t="s">
        <v>310</v>
      </c>
      <c r="B24" s="41" t="s">
        <v>311</v>
      </c>
      <c r="C24" s="41" t="s">
        <v>312</v>
      </c>
      <c r="D24" s="41" t="s">
        <v>265</v>
      </c>
      <c r="E24" s="41" t="s">
        <v>269</v>
      </c>
    </row>
    <row r="25" spans="1:5" ht="15">
      <c r="A25" s="41" t="s">
        <v>313</v>
      </c>
      <c r="B25" s="41" t="s">
        <v>314</v>
      </c>
      <c r="C25" s="41" t="s">
        <v>315</v>
      </c>
      <c r="D25" s="41" t="s">
        <v>265</v>
      </c>
      <c r="E25" s="41" t="s">
        <v>269</v>
      </c>
    </row>
    <row r="26" spans="1:5" ht="15">
      <c r="A26" s="41" t="s">
        <v>316</v>
      </c>
      <c r="B26" s="41" t="s">
        <v>317</v>
      </c>
      <c r="C26" s="41" t="s">
        <v>318</v>
      </c>
      <c r="D26" s="41" t="s">
        <v>265</v>
      </c>
      <c r="E26" s="41" t="s">
        <v>269</v>
      </c>
    </row>
    <row r="27" spans="1:5" ht="15">
      <c r="A27" s="41" t="s">
        <v>320</v>
      </c>
      <c r="B27" s="41" t="s">
        <v>321</v>
      </c>
      <c r="C27" s="41" t="s">
        <v>322</v>
      </c>
      <c r="D27" s="41" t="s">
        <v>265</v>
      </c>
      <c r="E27" s="41" t="s">
        <v>269</v>
      </c>
    </row>
    <row r="28" spans="1:5" ht="15">
      <c r="A28" s="41" t="s">
        <v>324</v>
      </c>
      <c r="B28" s="41" t="s">
        <v>325</v>
      </c>
      <c r="C28" s="41" t="s">
        <v>326</v>
      </c>
      <c r="D28" s="41" t="s">
        <v>265</v>
      </c>
      <c r="E28" s="41" t="s">
        <v>269</v>
      </c>
    </row>
    <row r="29" spans="1:5" ht="15">
      <c r="A29" s="41" t="s">
        <v>327</v>
      </c>
      <c r="B29" s="41" t="s">
        <v>328</v>
      </c>
      <c r="C29" s="41" t="s">
        <v>329</v>
      </c>
      <c r="D29" s="41" t="s">
        <v>265</v>
      </c>
      <c r="E29" s="41" t="s">
        <v>269</v>
      </c>
    </row>
    <row r="30" spans="1:5" ht="15">
      <c r="A30" s="41" t="s">
        <v>330</v>
      </c>
      <c r="B30" s="41" t="s">
        <v>331</v>
      </c>
      <c r="C30" s="41" t="s">
        <v>332</v>
      </c>
      <c r="D30" s="41" t="s">
        <v>265</v>
      </c>
      <c r="E30" s="41" t="s">
        <v>269</v>
      </c>
    </row>
    <row r="31" spans="1:5" ht="15">
      <c r="A31" s="41" t="s">
        <v>333</v>
      </c>
      <c r="B31" s="41" t="s">
        <v>334</v>
      </c>
      <c r="C31" s="41" t="s">
        <v>335</v>
      </c>
      <c r="D31" s="41" t="s">
        <v>265</v>
      </c>
      <c r="E31" s="41" t="s">
        <v>269</v>
      </c>
    </row>
    <row r="32" spans="1:5" ht="15">
      <c r="A32" s="48" t="s">
        <v>336</v>
      </c>
      <c r="B32" s="48" t="s">
        <v>337</v>
      </c>
      <c r="C32" s="48" t="s">
        <v>338</v>
      </c>
      <c r="D32" s="48" t="s">
        <v>265</v>
      </c>
      <c r="E32" s="41" t="s">
        <v>269</v>
      </c>
    </row>
    <row r="33" spans="1:5" ht="15">
      <c r="A33" s="48" t="s">
        <v>342</v>
      </c>
      <c r="B33" s="48" t="s">
        <v>343</v>
      </c>
      <c r="C33" s="44" t="s">
        <v>344</v>
      </c>
      <c r="D33" s="48" t="s">
        <v>265</v>
      </c>
      <c r="E33" s="41" t="s">
        <v>269</v>
      </c>
    </row>
    <row r="34" spans="1:5" ht="15">
      <c r="A34" s="48" t="s">
        <v>350</v>
      </c>
      <c r="B34" s="48" t="s">
        <v>343</v>
      </c>
      <c r="C34" s="44" t="s">
        <v>351</v>
      </c>
      <c r="D34" s="48" t="s">
        <v>265</v>
      </c>
      <c r="E34" s="41" t="s">
        <v>269</v>
      </c>
    </row>
    <row r="35" spans="1:5" ht="15">
      <c r="A35" s="48" t="s">
        <v>352</v>
      </c>
      <c r="B35" s="48" t="s">
        <v>343</v>
      </c>
      <c r="C35" s="44" t="s">
        <v>353</v>
      </c>
      <c r="D35" s="48" t="s">
        <v>265</v>
      </c>
      <c r="E35" s="41" t="s">
        <v>269</v>
      </c>
    </row>
    <row r="36" spans="1:5" ht="15">
      <c r="A36" s="51" t="s">
        <v>354</v>
      </c>
      <c r="B36" s="48" t="s">
        <v>355</v>
      </c>
      <c r="C36" s="48" t="s">
        <v>356</v>
      </c>
      <c r="D36" s="48" t="s">
        <v>265</v>
      </c>
      <c r="E36" s="41" t="s">
        <v>269</v>
      </c>
    </row>
    <row r="37" spans="1:5" ht="15">
      <c r="A37" s="41" t="s">
        <v>358</v>
      </c>
      <c r="B37" s="41" t="s">
        <v>359</v>
      </c>
      <c r="C37" s="41" t="s">
        <v>360</v>
      </c>
      <c r="D37" s="41" t="s">
        <v>265</v>
      </c>
      <c r="E37" s="41" t="s">
        <v>269</v>
      </c>
    </row>
    <row r="38" spans="1:5" ht="15">
      <c r="A38" s="41" t="s">
        <v>361</v>
      </c>
      <c r="B38" s="41" t="s">
        <v>362</v>
      </c>
      <c r="C38" s="41" t="s">
        <v>363</v>
      </c>
      <c r="D38" s="41" t="s">
        <v>265</v>
      </c>
      <c r="E38" s="41" t="s">
        <v>269</v>
      </c>
    </row>
    <row r="39" spans="1:5" ht="15">
      <c r="A39" s="41" t="s">
        <v>364</v>
      </c>
      <c r="B39" s="41" t="s">
        <v>365</v>
      </c>
      <c r="C39" s="41" t="s">
        <v>366</v>
      </c>
      <c r="D39" s="41" t="s">
        <v>265</v>
      </c>
      <c r="E39" s="41" t="s">
        <v>269</v>
      </c>
    </row>
    <row r="40" spans="1:5" ht="15">
      <c r="A40" s="41" t="s">
        <v>368</v>
      </c>
      <c r="B40" s="41" t="s">
        <v>369</v>
      </c>
      <c r="C40" s="41" t="s">
        <v>370</v>
      </c>
      <c r="D40" s="41" t="s">
        <v>265</v>
      </c>
      <c r="E40" s="41" t="s">
        <v>269</v>
      </c>
    </row>
    <row r="41" spans="1:5" ht="15">
      <c r="A41" s="41" t="s">
        <v>371</v>
      </c>
      <c r="B41" s="41" t="s">
        <v>372</v>
      </c>
      <c r="C41" s="41" t="s">
        <v>373</v>
      </c>
      <c r="D41" s="41" t="s">
        <v>265</v>
      </c>
      <c r="E41" s="41" t="s">
        <v>269</v>
      </c>
    </row>
    <row r="42" spans="1:5" ht="15">
      <c r="A42" s="41" t="s">
        <v>374</v>
      </c>
      <c r="B42" s="41" t="s">
        <v>375</v>
      </c>
      <c r="C42" s="41" t="s">
        <v>376</v>
      </c>
      <c r="D42" s="41" t="s">
        <v>265</v>
      </c>
      <c r="E42" s="41" t="s">
        <v>269</v>
      </c>
    </row>
    <row r="43" spans="1:5" ht="15">
      <c r="A43" s="41" t="s">
        <v>377</v>
      </c>
      <c r="B43" s="41" t="s">
        <v>378</v>
      </c>
      <c r="C43" s="41" t="s">
        <v>379</v>
      </c>
      <c r="D43" s="41" t="s">
        <v>265</v>
      </c>
      <c r="E43" s="41" t="s">
        <v>269</v>
      </c>
    </row>
    <row r="44" spans="1:5" ht="15">
      <c r="A44" s="41" t="s">
        <v>380</v>
      </c>
      <c r="B44" s="41" t="s">
        <v>381</v>
      </c>
      <c r="C44" s="41" t="s">
        <v>382</v>
      </c>
      <c r="D44" s="41" t="s">
        <v>265</v>
      </c>
      <c r="E44" s="41" t="s">
        <v>269</v>
      </c>
    </row>
    <row r="45" spans="1:5" ht="15">
      <c r="A45" s="41" t="s">
        <v>383</v>
      </c>
      <c r="B45" s="41" t="s">
        <v>384</v>
      </c>
      <c r="C45" s="41" t="s">
        <v>385</v>
      </c>
      <c r="D45" s="41" t="s">
        <v>265</v>
      </c>
      <c r="E45" s="41" t="s">
        <v>269</v>
      </c>
    </row>
    <row r="46" spans="1:5" ht="15">
      <c r="A46" s="41" t="s">
        <v>386</v>
      </c>
      <c r="B46" s="41" t="s">
        <v>387</v>
      </c>
      <c r="C46" s="41" t="s">
        <v>388</v>
      </c>
      <c r="D46" s="41" t="s">
        <v>265</v>
      </c>
      <c r="E46" s="41" t="s">
        <v>269</v>
      </c>
    </row>
    <row r="47" spans="1:5" ht="15">
      <c r="A47" s="41" t="s">
        <v>389</v>
      </c>
      <c r="B47" s="41" t="s">
        <v>390</v>
      </c>
      <c r="C47" s="41" t="s">
        <v>391</v>
      </c>
      <c r="D47" s="41" t="s">
        <v>265</v>
      </c>
      <c r="E47" s="41" t="s">
        <v>269</v>
      </c>
    </row>
    <row r="48" spans="1:5" ht="15">
      <c r="A48" s="41" t="s">
        <v>392</v>
      </c>
      <c r="B48" s="41" t="s">
        <v>393</v>
      </c>
      <c r="C48" s="41" t="s">
        <v>394</v>
      </c>
      <c r="D48" s="41" t="s">
        <v>265</v>
      </c>
      <c r="E48" s="41" t="s">
        <v>269</v>
      </c>
    </row>
    <row r="49" spans="1:5" ht="15">
      <c r="A49" s="41" t="s">
        <v>395</v>
      </c>
      <c r="B49" s="41" t="s">
        <v>396</v>
      </c>
      <c r="C49" s="41" t="s">
        <v>397</v>
      </c>
      <c r="D49" s="41" t="s">
        <v>265</v>
      </c>
      <c r="E49" s="41" t="s">
        <v>269</v>
      </c>
    </row>
    <row r="50" spans="1:5" ht="15">
      <c r="A50" s="41" t="s">
        <v>398</v>
      </c>
      <c r="B50" s="41" t="s">
        <v>399</v>
      </c>
      <c r="C50" s="41" t="s">
        <v>400</v>
      </c>
      <c r="D50" s="41" t="s">
        <v>265</v>
      </c>
      <c r="E50" s="41" t="s">
        <v>269</v>
      </c>
    </row>
    <row r="51" spans="1:5" ht="15">
      <c r="A51" s="41" t="s">
        <v>401</v>
      </c>
      <c r="B51" s="41" t="s">
        <v>402</v>
      </c>
      <c r="C51" s="41" t="s">
        <v>403</v>
      </c>
      <c r="D51" s="41" t="s">
        <v>265</v>
      </c>
      <c r="E51" s="41" t="s">
        <v>269</v>
      </c>
    </row>
    <row r="52" spans="1:5" ht="15">
      <c r="A52" s="41" t="s">
        <v>404</v>
      </c>
      <c r="B52" s="41" t="s">
        <v>405</v>
      </c>
      <c r="C52" s="41" t="s">
        <v>406</v>
      </c>
      <c r="D52" s="41" t="s">
        <v>265</v>
      </c>
      <c r="E52" s="41" t="s">
        <v>269</v>
      </c>
    </row>
    <row r="53" spans="1:5" ht="15">
      <c r="A53" s="41" t="s">
        <v>407</v>
      </c>
      <c r="B53" s="41" t="s">
        <v>408</v>
      </c>
      <c r="C53" s="41" t="s">
        <v>409</v>
      </c>
      <c r="D53" s="41" t="s">
        <v>265</v>
      </c>
      <c r="E53" s="41" t="s">
        <v>269</v>
      </c>
    </row>
    <row r="54" spans="1:5" ht="15">
      <c r="A54" s="41" t="s">
        <v>410</v>
      </c>
      <c r="B54" s="41" t="s">
        <v>411</v>
      </c>
      <c r="C54" s="41" t="s">
        <v>412</v>
      </c>
      <c r="D54" s="41" t="s">
        <v>265</v>
      </c>
      <c r="E54" s="41" t="s">
        <v>269</v>
      </c>
    </row>
    <row r="55" spans="1:5" ht="15">
      <c r="A55" s="41" t="s">
        <v>414</v>
      </c>
      <c r="B55" s="41" t="s">
        <v>415</v>
      </c>
      <c r="C55" s="41" t="s">
        <v>416</v>
      </c>
      <c r="D55" s="41" t="s">
        <v>265</v>
      </c>
      <c r="E55" s="41" t="s">
        <v>269</v>
      </c>
    </row>
    <row r="56" spans="1:5" ht="15">
      <c r="A56" s="41" t="s">
        <v>418</v>
      </c>
      <c r="B56" s="41" t="s">
        <v>419</v>
      </c>
      <c r="C56" s="41" t="s">
        <v>420</v>
      </c>
      <c r="D56" s="41" t="s">
        <v>265</v>
      </c>
      <c r="E56" s="41" t="s">
        <v>269</v>
      </c>
    </row>
    <row r="57" spans="1:5" ht="15">
      <c r="A57" s="41" t="s">
        <v>421</v>
      </c>
      <c r="B57" s="41" t="s">
        <v>422</v>
      </c>
      <c r="C57" s="47" t="s">
        <v>423</v>
      </c>
      <c r="D57" s="41" t="s">
        <v>265</v>
      </c>
      <c r="E57" s="41" t="s">
        <v>269</v>
      </c>
    </row>
    <row r="58" spans="1:5" ht="15">
      <c r="A58" s="41" t="s">
        <v>424</v>
      </c>
      <c r="B58" s="41" t="s">
        <v>422</v>
      </c>
      <c r="C58" s="47" t="s">
        <v>425</v>
      </c>
      <c r="D58" s="41" t="s">
        <v>265</v>
      </c>
      <c r="E58" s="41" t="s">
        <v>269</v>
      </c>
    </row>
    <row r="59" spans="1:5" ht="15">
      <c r="A59" s="41" t="s">
        <v>426</v>
      </c>
      <c r="B59" s="41" t="s">
        <v>427</v>
      </c>
      <c r="C59" s="41" t="s">
        <v>428</v>
      </c>
      <c r="D59" s="41" t="s">
        <v>265</v>
      </c>
      <c r="E59" s="41" t="s">
        <v>269</v>
      </c>
    </row>
    <row r="60" spans="1:5" ht="15">
      <c r="A60" s="41" t="s">
        <v>429</v>
      </c>
      <c r="B60" s="41" t="s">
        <v>430</v>
      </c>
      <c r="C60" s="41" t="s">
        <v>431</v>
      </c>
      <c r="D60" s="41" t="s">
        <v>265</v>
      </c>
      <c r="E60" s="41" t="s">
        <v>269</v>
      </c>
    </row>
    <row r="61" spans="1:5" ht="15">
      <c r="A61" s="41" t="s">
        <v>432</v>
      </c>
      <c r="B61" s="41" t="s">
        <v>433</v>
      </c>
      <c r="C61" s="41" t="s">
        <v>434</v>
      </c>
      <c r="D61" s="41" t="s">
        <v>265</v>
      </c>
      <c r="E61" s="41" t="s">
        <v>269</v>
      </c>
    </row>
    <row r="62" spans="1:5" ht="15">
      <c r="A62" s="41" t="s">
        <v>435</v>
      </c>
      <c r="B62" s="41" t="s">
        <v>436</v>
      </c>
      <c r="C62" s="41" t="s">
        <v>437</v>
      </c>
      <c r="D62" s="41" t="s">
        <v>265</v>
      </c>
      <c r="E62" s="41" t="s">
        <v>269</v>
      </c>
    </row>
    <row r="63" spans="1:5" ht="15">
      <c r="A63" s="41" t="s">
        <v>438</v>
      </c>
      <c r="B63" s="41" t="s">
        <v>439</v>
      </c>
      <c r="C63" s="41" t="s">
        <v>440</v>
      </c>
      <c r="D63" s="41" t="s">
        <v>265</v>
      </c>
      <c r="E63" s="41" t="s">
        <v>269</v>
      </c>
    </row>
    <row r="64" spans="1:5" ht="15">
      <c r="A64" s="41" t="s">
        <v>441</v>
      </c>
      <c r="B64" s="41" t="s">
        <v>442</v>
      </c>
      <c r="C64" s="41" t="s">
        <v>443</v>
      </c>
      <c r="D64" s="41" t="s">
        <v>265</v>
      </c>
      <c r="E64" s="41" t="s">
        <v>269</v>
      </c>
    </row>
    <row r="65" spans="1:5" ht="15">
      <c r="A65" s="41" t="s">
        <v>444</v>
      </c>
      <c r="B65" s="41" t="s">
        <v>445</v>
      </c>
      <c r="C65" s="41" t="s">
        <v>446</v>
      </c>
      <c r="D65" s="41" t="s">
        <v>265</v>
      </c>
      <c r="E65" s="41" t="s">
        <v>269</v>
      </c>
    </row>
    <row r="66" spans="1:5" ht="15">
      <c r="A66" s="41" t="s">
        <v>462</v>
      </c>
      <c r="B66" s="41" t="s">
        <v>463</v>
      </c>
      <c r="C66" s="41" t="s">
        <v>464</v>
      </c>
      <c r="D66" s="41" t="s">
        <v>465</v>
      </c>
      <c r="E66" s="41" t="s">
        <v>269</v>
      </c>
    </row>
    <row r="67" spans="1:5" ht="15">
      <c r="A67" s="41" t="s">
        <v>473</v>
      </c>
      <c r="B67" s="41" t="s">
        <v>474</v>
      </c>
      <c r="C67" s="41" t="s">
        <v>475</v>
      </c>
      <c r="D67" s="41" t="s">
        <v>465</v>
      </c>
      <c r="E67" s="41" t="s">
        <v>269</v>
      </c>
    </row>
    <row r="68" spans="1:5" ht="15">
      <c r="A68" s="41" t="s">
        <v>479</v>
      </c>
      <c r="B68" s="41" t="s">
        <v>480</v>
      </c>
      <c r="C68" s="41" t="s">
        <v>481</v>
      </c>
      <c r="D68" s="41" t="s">
        <v>482</v>
      </c>
      <c r="E68" s="41" t="s">
        <v>269</v>
      </c>
    </row>
    <row r="69" spans="1:5" ht="15">
      <c r="A69" s="41" t="s">
        <v>483</v>
      </c>
      <c r="B69" s="41" t="s">
        <v>484</v>
      </c>
      <c r="C69" s="41" t="s">
        <v>485</v>
      </c>
      <c r="D69" s="41" t="s">
        <v>465</v>
      </c>
      <c r="E69" s="41" t="s">
        <v>269</v>
      </c>
    </row>
    <row r="70" spans="1:5" ht="15">
      <c r="A70" s="41" t="s">
        <v>486</v>
      </c>
      <c r="B70" s="41" t="s">
        <v>487</v>
      </c>
      <c r="C70" s="41" t="s">
        <v>488</v>
      </c>
      <c r="D70" s="41" t="s">
        <v>465</v>
      </c>
      <c r="E70" s="41" t="s">
        <v>269</v>
      </c>
    </row>
    <row r="71" spans="1:5" ht="15">
      <c r="A71" s="41" t="s">
        <v>528</v>
      </c>
      <c r="B71" s="41" t="s">
        <v>519</v>
      </c>
      <c r="C71" s="41" t="s">
        <v>509</v>
      </c>
      <c r="D71" s="41" t="s">
        <v>482</v>
      </c>
      <c r="E71" s="41" t="s">
        <v>269</v>
      </c>
    </row>
    <row r="72" spans="1:5" ht="28.5">
      <c r="A72" s="41" t="s">
        <v>529</v>
      </c>
      <c r="B72" s="41" t="s">
        <v>520</v>
      </c>
      <c r="C72" s="41" t="s">
        <v>510</v>
      </c>
      <c r="D72" s="57" t="s">
        <v>518</v>
      </c>
      <c r="E72" s="41" t="s">
        <v>269</v>
      </c>
    </row>
    <row r="73" spans="1:5" ht="30">
      <c r="A73" s="41" t="s">
        <v>530</v>
      </c>
      <c r="B73" s="41" t="s">
        <v>521</v>
      </c>
      <c r="C73" s="41" t="s">
        <v>511</v>
      </c>
      <c r="D73" s="41" t="s">
        <v>465</v>
      </c>
      <c r="E73" s="58" t="s">
        <v>537</v>
      </c>
    </row>
    <row r="74" spans="1:5" ht="15">
      <c r="A74" s="41" t="s">
        <v>531</v>
      </c>
      <c r="B74" s="41" t="s">
        <v>522</v>
      </c>
      <c r="C74" s="41" t="s">
        <v>512</v>
      </c>
      <c r="D74" s="41" t="s">
        <v>465</v>
      </c>
      <c r="E74" s="41" t="s">
        <v>269</v>
      </c>
    </row>
    <row r="75" spans="1:5" ht="15">
      <c r="A75" s="41" t="s">
        <v>532</v>
      </c>
      <c r="B75" s="41" t="s">
        <v>523</v>
      </c>
      <c r="C75" s="41" t="s">
        <v>513</v>
      </c>
      <c r="D75" s="41" t="s">
        <v>465</v>
      </c>
      <c r="E75" s="41" t="s">
        <v>269</v>
      </c>
    </row>
    <row r="76" spans="1:5" ht="15">
      <c r="A76" s="41" t="s">
        <v>533</v>
      </c>
      <c r="B76" s="41" t="s">
        <v>524</v>
      </c>
      <c r="C76" s="41" t="s">
        <v>514</v>
      </c>
      <c r="D76" s="41" t="s">
        <v>465</v>
      </c>
      <c r="E76" s="41" t="s">
        <v>269</v>
      </c>
    </row>
    <row r="77" spans="1:5" ht="15">
      <c r="A77" s="41" t="s">
        <v>534</v>
      </c>
      <c r="B77" s="41" t="s">
        <v>525</v>
      </c>
      <c r="C77" s="41" t="s">
        <v>515</v>
      </c>
      <c r="D77" s="41" t="s">
        <v>465</v>
      </c>
      <c r="E77" s="41" t="s">
        <v>269</v>
      </c>
    </row>
    <row r="78" spans="1:5" ht="15">
      <c r="A78" s="41" t="s">
        <v>535</v>
      </c>
      <c r="B78" s="41" t="s">
        <v>526</v>
      </c>
      <c r="C78" s="41" t="s">
        <v>516</v>
      </c>
      <c r="D78" s="41" t="s">
        <v>465</v>
      </c>
      <c r="E78" s="41" t="s">
        <v>269</v>
      </c>
    </row>
    <row r="79" spans="1:5" ht="28.5">
      <c r="A79" s="41" t="s">
        <v>536</v>
      </c>
      <c r="B79" s="41" t="s">
        <v>527</v>
      </c>
      <c r="C79" s="41" t="s">
        <v>517</v>
      </c>
      <c r="D79" s="57" t="s">
        <v>518</v>
      </c>
      <c r="E79" s="41" t="s">
        <v>269</v>
      </c>
    </row>
    <row r="80" spans="1:5" ht="42.75">
      <c r="A80" s="41" t="s">
        <v>504</v>
      </c>
      <c r="B80" s="41" t="s">
        <v>505</v>
      </c>
      <c r="C80" s="41" t="s">
        <v>506</v>
      </c>
      <c r="D80" s="57" t="s">
        <v>507</v>
      </c>
      <c r="E80" s="58" t="s">
        <v>508</v>
      </c>
    </row>
  </sheetData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2DAF-6F63-4916-8188-123D3BEF9B84}">
  <dimension ref="A1:M82"/>
  <sheetViews>
    <sheetView workbookViewId="0">
      <selection activeCell="L2" sqref="L2"/>
    </sheetView>
  </sheetViews>
  <sheetFormatPr defaultRowHeight="14.25"/>
  <cols>
    <col min="1" max="1" width="15.42578125" style="34" customWidth="1"/>
    <col min="2" max="10" width="16.7109375" style="34" customWidth="1"/>
    <col min="11" max="16384" width="9.140625" style="34"/>
  </cols>
  <sheetData>
    <row r="1" spans="1:13" ht="15">
      <c r="A1" s="61" t="s">
        <v>545</v>
      </c>
      <c r="B1" s="62"/>
      <c r="C1" s="63"/>
      <c r="D1" s="63"/>
      <c r="E1" s="63"/>
      <c r="F1" s="63"/>
      <c r="G1" s="63"/>
      <c r="H1" s="63"/>
      <c r="I1" s="63"/>
      <c r="J1" s="64"/>
      <c r="K1" s="62"/>
      <c r="L1" s="1" t="s">
        <v>546</v>
      </c>
    </row>
    <row r="2" spans="1:13" ht="15" customHeight="1">
      <c r="A2" s="76" t="s">
        <v>456</v>
      </c>
      <c r="B2" s="77" t="s">
        <v>547</v>
      </c>
      <c r="C2" s="76" t="s">
        <v>548</v>
      </c>
      <c r="D2" s="77"/>
      <c r="E2" s="76" t="s">
        <v>549</v>
      </c>
      <c r="F2" s="77"/>
      <c r="G2" s="76" t="s">
        <v>550</v>
      </c>
      <c r="H2" s="77"/>
      <c r="I2" s="76" t="s">
        <v>551</v>
      </c>
      <c r="J2" s="77"/>
      <c r="L2" s="34" t="s">
        <v>552</v>
      </c>
    </row>
    <row r="3" spans="1:13" ht="15">
      <c r="A3" s="76"/>
      <c r="B3" s="77"/>
      <c r="C3" s="65" t="s">
        <v>553</v>
      </c>
      <c r="D3" s="65" t="s">
        <v>554</v>
      </c>
      <c r="E3" s="65" t="s">
        <v>553</v>
      </c>
      <c r="F3" s="65" t="s">
        <v>554</v>
      </c>
      <c r="G3" s="65" t="s">
        <v>553</v>
      </c>
      <c r="H3" s="65" t="s">
        <v>554</v>
      </c>
      <c r="I3" s="65" t="s">
        <v>553</v>
      </c>
      <c r="J3" s="65" t="s">
        <v>554</v>
      </c>
      <c r="L3" s="34" t="s">
        <v>555</v>
      </c>
    </row>
    <row r="4" spans="1:13" ht="15">
      <c r="A4" s="76" t="s">
        <v>556</v>
      </c>
      <c r="B4" s="60" t="s">
        <v>460</v>
      </c>
      <c r="C4" s="66">
        <v>93.81</v>
      </c>
      <c r="D4" s="66">
        <v>32.252034044382398</v>
      </c>
      <c r="E4" s="66">
        <v>106.87666666666701</v>
      </c>
      <c r="F4" s="66">
        <v>36.951395553258003</v>
      </c>
      <c r="G4" s="66">
        <v>99.67</v>
      </c>
      <c r="H4" s="66">
        <v>17.1804511000148</v>
      </c>
      <c r="I4" s="66">
        <v>97.716666666666697</v>
      </c>
      <c r="J4" s="66">
        <v>32.352001998845999</v>
      </c>
      <c r="L4" s="34" t="s">
        <v>557</v>
      </c>
    </row>
    <row r="5" spans="1:13">
      <c r="A5" s="76"/>
      <c r="B5" s="60" t="s">
        <v>468</v>
      </c>
      <c r="C5" s="66">
        <v>97.662499999999994</v>
      </c>
      <c r="D5" s="66">
        <v>17.326481418145299</v>
      </c>
      <c r="E5" s="66">
        <v>104.3475</v>
      </c>
      <c r="F5" s="66">
        <v>21.243217545058201</v>
      </c>
      <c r="G5" s="66">
        <v>101.765</v>
      </c>
      <c r="H5" s="66">
        <v>54.148514599509902</v>
      </c>
      <c r="I5" s="66">
        <v>82.95</v>
      </c>
      <c r="J5" s="66">
        <v>29.0485054119255</v>
      </c>
    </row>
    <row r="6" spans="1:13">
      <c r="A6" s="76"/>
      <c r="B6" s="60" t="s">
        <v>471</v>
      </c>
      <c r="C6" s="66">
        <v>134.83666666666701</v>
      </c>
      <c r="D6" s="66">
        <v>42.382543969579402</v>
      </c>
      <c r="E6" s="66">
        <v>83.27</v>
      </c>
      <c r="F6" s="66">
        <v>21.961536831469701</v>
      </c>
      <c r="G6" s="66">
        <v>127.85</v>
      </c>
      <c r="H6" s="66">
        <v>23.249937634325001</v>
      </c>
      <c r="I6" s="66">
        <v>131.10333333333301</v>
      </c>
      <c r="J6" s="66">
        <v>72.485373926974603</v>
      </c>
    </row>
    <row r="7" spans="1:13">
      <c r="A7" s="76"/>
      <c r="B7" s="60" t="s">
        <v>478</v>
      </c>
      <c r="C7" s="66">
        <v>137.77000000000001</v>
      </c>
      <c r="D7" s="66">
        <v>91.911103246560998</v>
      </c>
      <c r="E7" s="66">
        <v>141.63333333333301</v>
      </c>
      <c r="F7" s="66">
        <v>81.406939098171094</v>
      </c>
      <c r="G7" s="66">
        <v>133.64666666666699</v>
      </c>
      <c r="H7" s="66">
        <v>99.192860798211299</v>
      </c>
      <c r="I7" s="66">
        <v>131.916666666667</v>
      </c>
      <c r="J7" s="66">
        <v>47.506340980266302</v>
      </c>
    </row>
    <row r="8" spans="1:13">
      <c r="A8" s="76"/>
      <c r="B8" s="60" t="s">
        <v>491</v>
      </c>
      <c r="C8" s="66">
        <v>95.176666666666705</v>
      </c>
      <c r="D8" s="66">
        <v>21.774226354415799</v>
      </c>
      <c r="E8" s="66">
        <v>104.256666666667</v>
      </c>
      <c r="F8" s="66">
        <v>25.324301240771302</v>
      </c>
      <c r="G8" s="66">
        <v>95.033333333333303</v>
      </c>
      <c r="H8" s="66">
        <v>21.792114017078099</v>
      </c>
      <c r="I8" s="66">
        <v>97.51</v>
      </c>
      <c r="J8" s="66">
        <v>46.824629203016599</v>
      </c>
    </row>
    <row r="9" spans="1:13">
      <c r="A9" s="76"/>
      <c r="B9" s="60" t="s">
        <v>492</v>
      </c>
      <c r="C9" s="66">
        <v>131.25</v>
      </c>
      <c r="D9" s="66">
        <v>17.4703949583288</v>
      </c>
      <c r="E9" s="66">
        <v>143.01333333333301</v>
      </c>
      <c r="F9" s="66">
        <v>12.205020824780799</v>
      </c>
      <c r="G9" s="66">
        <v>125.25</v>
      </c>
      <c r="H9" s="66">
        <v>5.8551771962938899</v>
      </c>
      <c r="I9" s="66">
        <v>106.26</v>
      </c>
      <c r="J9" s="66">
        <v>21.0282976010898</v>
      </c>
    </row>
    <row r="10" spans="1:13">
      <c r="A10" s="76"/>
      <c r="B10" s="60" t="s">
        <v>493</v>
      </c>
      <c r="C10" s="66">
        <v>100.786666666667</v>
      </c>
      <c r="D10" s="66">
        <v>13.3019785495742</v>
      </c>
      <c r="E10" s="66">
        <v>98.04</v>
      </c>
      <c r="F10" s="66">
        <v>3.0254421164517402</v>
      </c>
      <c r="G10" s="66">
        <v>73.56</v>
      </c>
      <c r="H10" s="66">
        <v>17.167501274209901</v>
      </c>
      <c r="I10" s="66">
        <v>67.58</v>
      </c>
      <c r="J10" s="66">
        <v>3.1132780152116202</v>
      </c>
    </row>
    <row r="11" spans="1:13">
      <c r="A11" s="76"/>
      <c r="B11" s="60" t="s">
        <v>501</v>
      </c>
      <c r="C11" s="66">
        <v>108.893333333333</v>
      </c>
      <c r="D11" s="66">
        <v>24.607651926450298</v>
      </c>
      <c r="E11" s="66">
        <v>117.756666666667</v>
      </c>
      <c r="F11" s="66">
        <v>9.7657582057581909</v>
      </c>
      <c r="G11" s="66">
        <v>106.866666666667</v>
      </c>
      <c r="H11" s="66">
        <v>27.104620147372199</v>
      </c>
      <c r="I11" s="66">
        <v>131.803333333333</v>
      </c>
      <c r="J11" s="66">
        <v>17.855823513166101</v>
      </c>
    </row>
    <row r="12" spans="1:13" ht="15" thickBot="1">
      <c r="A12" s="78"/>
      <c r="B12" s="67" t="s">
        <v>498</v>
      </c>
      <c r="C12" s="68">
        <v>108.51333333333299</v>
      </c>
      <c r="D12" s="68">
        <v>46.172258265470802</v>
      </c>
      <c r="E12" s="68">
        <v>109.473333333333</v>
      </c>
      <c r="F12" s="68">
        <v>35.983571714510703</v>
      </c>
      <c r="G12" s="68">
        <v>119.196666666667</v>
      </c>
      <c r="H12" s="68">
        <v>112.579742553149</v>
      </c>
      <c r="I12" s="68">
        <v>98.465000000000003</v>
      </c>
      <c r="J12" s="68">
        <v>34.103760056627202</v>
      </c>
    </row>
    <row r="13" spans="1:13" ht="15" customHeight="1" thickTop="1">
      <c r="A13" s="79" t="s">
        <v>265</v>
      </c>
      <c r="B13" s="69" t="s">
        <v>264</v>
      </c>
      <c r="C13" s="70">
        <v>98.9</v>
      </c>
      <c r="D13" s="70">
        <v>8.1124533896966096</v>
      </c>
      <c r="E13" s="70">
        <v>139.78</v>
      </c>
      <c r="F13" s="70">
        <v>56.652483617225499</v>
      </c>
      <c r="G13" s="70">
        <v>124.37</v>
      </c>
      <c r="H13" s="70">
        <v>43.718276498507997</v>
      </c>
      <c r="I13" s="70">
        <v>100.176666666667</v>
      </c>
      <c r="J13" s="70">
        <v>17.381726995132901</v>
      </c>
    </row>
    <row r="14" spans="1:13" ht="15" customHeight="1">
      <c r="A14" s="80"/>
      <c r="B14" s="60" t="s">
        <v>275</v>
      </c>
      <c r="C14" s="66">
        <v>117.606666666667</v>
      </c>
      <c r="D14" s="66">
        <v>22.467737610478999</v>
      </c>
      <c r="E14" s="66">
        <v>120.743333333333</v>
      </c>
      <c r="F14" s="66">
        <v>44.092649425197102</v>
      </c>
      <c r="G14" s="66">
        <v>105.206666666667</v>
      </c>
      <c r="H14" s="66">
        <v>46.962156395690897</v>
      </c>
      <c r="I14" s="66">
        <v>170.24</v>
      </c>
      <c r="J14" s="66">
        <v>125.21859965676001</v>
      </c>
    </row>
    <row r="15" spans="1:13" ht="15">
      <c r="A15" s="80"/>
      <c r="B15" s="60" t="s">
        <v>278</v>
      </c>
      <c r="C15" s="66">
        <v>56.02</v>
      </c>
      <c r="D15" s="66">
        <v>16.7549097281961</v>
      </c>
      <c r="E15" s="66">
        <v>58.342500000000001</v>
      </c>
      <c r="F15" s="66">
        <v>18.968393667712999</v>
      </c>
      <c r="G15" s="66">
        <v>45.29</v>
      </c>
      <c r="H15" s="66">
        <v>14.818198271045</v>
      </c>
      <c r="I15" s="66">
        <v>52.607500000000002</v>
      </c>
      <c r="J15" s="66">
        <v>31.819133002016301</v>
      </c>
      <c r="K15"/>
      <c r="L15"/>
      <c r="M15"/>
    </row>
    <row r="16" spans="1:13" ht="15">
      <c r="A16" s="80"/>
      <c r="B16" s="60" t="s">
        <v>283</v>
      </c>
      <c r="C16" s="66">
        <v>127.793333333333</v>
      </c>
      <c r="D16" s="66">
        <v>51.306122701551601</v>
      </c>
      <c r="E16" s="66">
        <v>120.848333333333</v>
      </c>
      <c r="F16" s="66">
        <v>50.301065363137901</v>
      </c>
      <c r="G16" s="66">
        <v>98.331666666666706</v>
      </c>
      <c r="H16" s="66">
        <v>56.913845913509199</v>
      </c>
      <c r="I16" s="66">
        <v>125.43</v>
      </c>
      <c r="J16" s="66">
        <v>57.019230089505797</v>
      </c>
      <c r="K16"/>
      <c r="L16"/>
      <c r="M16"/>
    </row>
    <row r="17" spans="1:13" ht="15">
      <c r="A17" s="80"/>
      <c r="B17" s="60" t="s">
        <v>286</v>
      </c>
      <c r="C17" s="66">
        <v>123.422</v>
      </c>
      <c r="D17" s="66">
        <v>96.936732820948706</v>
      </c>
      <c r="E17" s="66">
        <v>86.335999999999999</v>
      </c>
      <c r="F17" s="66">
        <v>35.0942129132426</v>
      </c>
      <c r="G17" s="66">
        <v>104.07599999999999</v>
      </c>
      <c r="H17" s="66">
        <v>21.331939199238299</v>
      </c>
      <c r="I17" s="66">
        <v>113.904</v>
      </c>
      <c r="J17" s="66">
        <v>52.7974632913363</v>
      </c>
      <c r="K17"/>
      <c r="L17"/>
      <c r="M17"/>
    </row>
    <row r="18" spans="1:13" ht="15">
      <c r="A18" s="80"/>
      <c r="B18" s="60" t="s">
        <v>289</v>
      </c>
      <c r="C18" s="66">
        <v>119.68</v>
      </c>
      <c r="D18" s="66">
        <v>49.010006121199403</v>
      </c>
      <c r="E18" s="66">
        <v>102.253333333333</v>
      </c>
      <c r="F18" s="66">
        <v>20.4791609528646</v>
      </c>
      <c r="G18" s="66">
        <v>123.413333333333</v>
      </c>
      <c r="H18" s="66">
        <v>38.8350181322648</v>
      </c>
      <c r="I18" s="66">
        <v>139.743333333333</v>
      </c>
      <c r="J18" s="66">
        <v>125.371346540321</v>
      </c>
      <c r="K18"/>
      <c r="L18"/>
      <c r="M18"/>
    </row>
    <row r="19" spans="1:13" ht="15">
      <c r="A19" s="80"/>
      <c r="B19" s="60" t="s">
        <v>292</v>
      </c>
      <c r="C19" s="66">
        <v>94.386666666666699</v>
      </c>
      <c r="D19" s="66">
        <v>31.877144581450001</v>
      </c>
      <c r="E19" s="66">
        <v>89.924999999999997</v>
      </c>
      <c r="F19" s="66">
        <v>16.867288756643699</v>
      </c>
      <c r="G19" s="66">
        <v>88.683333333333294</v>
      </c>
      <c r="H19" s="66">
        <v>40.279112039203</v>
      </c>
      <c r="I19" s="66">
        <v>95.766666666666694</v>
      </c>
      <c r="J19" s="66">
        <v>81.502480371254194</v>
      </c>
      <c r="K19"/>
      <c r="L19"/>
      <c r="M19"/>
    </row>
    <row r="20" spans="1:13" ht="15">
      <c r="A20" s="80"/>
      <c r="B20" s="60" t="s">
        <v>295</v>
      </c>
      <c r="C20" s="66">
        <v>122.73666666666701</v>
      </c>
      <c r="D20" s="66">
        <v>41.760218310412803</v>
      </c>
      <c r="E20" s="66">
        <v>144.916666666667</v>
      </c>
      <c r="F20" s="66">
        <v>75.768002701228298</v>
      </c>
      <c r="G20" s="66">
        <v>197.226666666667</v>
      </c>
      <c r="H20" s="66">
        <v>164.44049663429399</v>
      </c>
      <c r="I20" s="66">
        <v>110.76333333333299</v>
      </c>
      <c r="J20" s="66">
        <v>34.573112867275</v>
      </c>
      <c r="K20"/>
      <c r="L20"/>
      <c r="M20"/>
    </row>
    <row r="21" spans="1:13" ht="15">
      <c r="A21" s="80"/>
      <c r="B21" s="60" t="s">
        <v>300</v>
      </c>
      <c r="C21" s="66">
        <v>71.192499999999995</v>
      </c>
      <c r="D21" s="66">
        <v>18.860347071744599</v>
      </c>
      <c r="E21" s="66">
        <v>82.795000000000002</v>
      </c>
      <c r="F21" s="66">
        <v>22.614176232325299</v>
      </c>
      <c r="G21" s="66">
        <v>82.337500000000006</v>
      </c>
      <c r="H21" s="66">
        <v>36.641752482652898</v>
      </c>
      <c r="I21" s="66">
        <v>162.35499999999999</v>
      </c>
      <c r="J21" s="66">
        <v>68.611834984935399</v>
      </c>
      <c r="K21"/>
      <c r="L21"/>
      <c r="M21"/>
    </row>
    <row r="22" spans="1:13" ht="15" customHeight="1">
      <c r="A22" s="80"/>
      <c r="B22" s="60" t="s">
        <v>303</v>
      </c>
      <c r="C22" s="66">
        <v>148.328</v>
      </c>
      <c r="D22" s="66">
        <v>109.004056438281</v>
      </c>
      <c r="E22" s="66">
        <v>121.77800000000001</v>
      </c>
      <c r="F22" s="66">
        <v>31.742371839545999</v>
      </c>
      <c r="G22" s="66">
        <v>112.738</v>
      </c>
      <c r="H22" s="66">
        <v>55.2525992148786</v>
      </c>
      <c r="I22" s="66">
        <v>123.06399999999999</v>
      </c>
      <c r="J22" s="66">
        <v>41.428888833759501</v>
      </c>
    </row>
    <row r="23" spans="1:13" ht="15" customHeight="1">
      <c r="A23" s="80"/>
      <c r="B23" s="60" t="s">
        <v>306</v>
      </c>
      <c r="C23" s="66">
        <v>69.760000000000005</v>
      </c>
      <c r="D23" s="66">
        <v>23.5913077212773</v>
      </c>
      <c r="E23" s="66">
        <v>95.637500000000003</v>
      </c>
      <c r="F23" s="66">
        <v>20.192994453522701</v>
      </c>
      <c r="G23" s="66">
        <v>91.46</v>
      </c>
      <c r="H23" s="66">
        <v>14.830542808677</v>
      </c>
      <c r="I23" s="66">
        <v>73.267499999999998</v>
      </c>
      <c r="J23" s="66">
        <v>18.304260660658599</v>
      </c>
    </row>
    <row r="24" spans="1:13" ht="15" customHeight="1">
      <c r="A24" s="80"/>
      <c r="B24" s="60" t="s">
        <v>309</v>
      </c>
      <c r="C24" s="66">
        <v>108.416666666667</v>
      </c>
      <c r="D24" s="66">
        <v>9.1363796622805307</v>
      </c>
      <c r="E24" s="66">
        <v>110.496666666667</v>
      </c>
      <c r="F24" s="66">
        <v>22.583074045252001</v>
      </c>
      <c r="G24" s="66">
        <v>105.743333333333</v>
      </c>
      <c r="H24" s="66">
        <v>18.7257745723197</v>
      </c>
      <c r="I24" s="66">
        <v>106.29666666666699</v>
      </c>
      <c r="J24" s="66">
        <v>27.862218743907199</v>
      </c>
    </row>
    <row r="25" spans="1:13" ht="15" customHeight="1">
      <c r="A25" s="80"/>
      <c r="B25" s="60" t="s">
        <v>312</v>
      </c>
      <c r="C25" s="66">
        <v>82.256666666666703</v>
      </c>
      <c r="D25" s="66">
        <v>30.552597816443299</v>
      </c>
      <c r="E25" s="66">
        <v>76.856666666666698</v>
      </c>
      <c r="F25" s="66">
        <v>24.200002754820801</v>
      </c>
      <c r="G25" s="66">
        <v>112.37333333333299</v>
      </c>
      <c r="H25" s="66">
        <v>9.5479858259914305</v>
      </c>
      <c r="I25" s="66">
        <v>115.106666666667</v>
      </c>
      <c r="J25" s="66">
        <v>83.150232912081094</v>
      </c>
    </row>
    <row r="26" spans="1:13" ht="15" customHeight="1">
      <c r="A26" s="80"/>
      <c r="B26" s="60" t="s">
        <v>315</v>
      </c>
      <c r="C26" s="66">
        <v>98.8066666666667</v>
      </c>
      <c r="D26" s="66">
        <v>13.954330271759099</v>
      </c>
      <c r="E26" s="66">
        <v>108.616666666667</v>
      </c>
      <c r="F26" s="66">
        <v>13.8102184390158</v>
      </c>
      <c r="G26" s="66">
        <v>118.15666666666699</v>
      </c>
      <c r="H26" s="66">
        <v>19.569592058429201</v>
      </c>
      <c r="I26" s="66">
        <v>114.81333333333301</v>
      </c>
      <c r="J26" s="66">
        <v>44.881965568960197</v>
      </c>
    </row>
    <row r="27" spans="1:13" ht="15" customHeight="1">
      <c r="A27" s="80"/>
      <c r="B27" s="60" t="s">
        <v>318</v>
      </c>
      <c r="C27" s="66">
        <v>108.842</v>
      </c>
      <c r="D27" s="66">
        <v>19.408876062255601</v>
      </c>
      <c r="E27" s="66">
        <v>100.52</v>
      </c>
      <c r="F27" s="66">
        <v>17.054612279380599</v>
      </c>
      <c r="G27" s="66">
        <v>100.47199999999999</v>
      </c>
      <c r="H27" s="66">
        <v>9.7302502537190705</v>
      </c>
      <c r="I27" s="66">
        <v>93.317999999999998</v>
      </c>
      <c r="J27" s="66">
        <v>9.5885515068752696</v>
      </c>
    </row>
    <row r="28" spans="1:13" ht="15" customHeight="1">
      <c r="A28" s="80"/>
      <c r="B28" s="60" t="s">
        <v>322</v>
      </c>
      <c r="C28" s="66">
        <v>122.446666666667</v>
      </c>
      <c r="D28" s="66">
        <v>33.2056686927599</v>
      </c>
      <c r="E28" s="66">
        <v>105.996666666667</v>
      </c>
      <c r="F28" s="66">
        <v>15.616838134953399</v>
      </c>
      <c r="G28" s="66">
        <v>98.573333333333295</v>
      </c>
      <c r="H28" s="66">
        <v>13.616535291083901</v>
      </c>
      <c r="I28" s="66">
        <v>95.523333333333298</v>
      </c>
      <c r="J28" s="66">
        <v>4.52440419650293</v>
      </c>
    </row>
    <row r="29" spans="1:13" ht="15" customHeight="1">
      <c r="A29" s="80"/>
      <c r="B29" s="60" t="s">
        <v>326</v>
      </c>
      <c r="C29" s="66">
        <v>117.106666666667</v>
      </c>
      <c r="D29" s="66">
        <v>39.865970869067397</v>
      </c>
      <c r="E29" s="66">
        <v>110.62333333333299</v>
      </c>
      <c r="F29" s="66">
        <v>18.181673006996199</v>
      </c>
      <c r="G29" s="66">
        <v>120.93</v>
      </c>
      <c r="H29" s="66">
        <v>11.365029696397601</v>
      </c>
      <c r="I29" s="66">
        <v>142.713333333333</v>
      </c>
      <c r="J29" s="66">
        <v>27.0770056197751</v>
      </c>
    </row>
    <row r="30" spans="1:13" ht="15" customHeight="1">
      <c r="A30" s="80"/>
      <c r="B30" s="60" t="s">
        <v>329</v>
      </c>
      <c r="C30" s="66">
        <v>103.718</v>
      </c>
      <c r="D30" s="66">
        <v>13.458442331860001</v>
      </c>
      <c r="E30" s="66">
        <v>117.184</v>
      </c>
      <c r="F30" s="66">
        <v>34.727000014398001</v>
      </c>
      <c r="G30" s="66">
        <v>100.792</v>
      </c>
      <c r="H30" s="66">
        <v>18.019768866442199</v>
      </c>
      <c r="I30" s="66">
        <v>103.872</v>
      </c>
      <c r="J30" s="66">
        <v>13.1304386826945</v>
      </c>
    </row>
    <row r="31" spans="1:13" ht="15" customHeight="1">
      <c r="A31" s="80"/>
      <c r="B31" s="60" t="s">
        <v>332</v>
      </c>
      <c r="C31" s="66">
        <v>107.08499999999999</v>
      </c>
      <c r="D31" s="66">
        <v>23.5057900668466</v>
      </c>
      <c r="E31" s="66">
        <v>116.63249999999999</v>
      </c>
      <c r="F31" s="66">
        <v>33.335907942237498</v>
      </c>
      <c r="G31" s="66">
        <v>108.0675</v>
      </c>
      <c r="H31" s="66">
        <v>11.0066627548953</v>
      </c>
      <c r="I31" s="66">
        <v>156.04249999999999</v>
      </c>
      <c r="J31" s="66">
        <v>90.727127650260499</v>
      </c>
    </row>
    <row r="32" spans="1:13" ht="15" customHeight="1">
      <c r="A32" s="80"/>
      <c r="B32" s="60" t="s">
        <v>335</v>
      </c>
      <c r="C32" s="66">
        <v>113.133333333333</v>
      </c>
      <c r="D32" s="66">
        <v>28.6036297230497</v>
      </c>
      <c r="E32" s="66">
        <v>102.06333333333301</v>
      </c>
      <c r="F32" s="66">
        <v>17.189288331206001</v>
      </c>
      <c r="G32" s="66">
        <v>103.286666666667</v>
      </c>
      <c r="H32" s="66">
        <v>7.2645325612411797</v>
      </c>
      <c r="I32" s="66">
        <v>101.776666666667</v>
      </c>
      <c r="J32" s="66">
        <v>13.8679354387498</v>
      </c>
    </row>
    <row r="33" spans="1:10" ht="15" customHeight="1">
      <c r="A33" s="80"/>
      <c r="B33" s="60" t="s">
        <v>338</v>
      </c>
      <c r="C33" s="66">
        <v>95.38</v>
      </c>
      <c r="D33" s="66">
        <v>6.0652782293972303</v>
      </c>
      <c r="E33" s="66">
        <v>119.18666666666699</v>
      </c>
      <c r="F33" s="66">
        <v>5.72348087559776</v>
      </c>
      <c r="G33" s="66">
        <v>93.203333333333305</v>
      </c>
      <c r="H33" s="66">
        <v>20.763382030231298</v>
      </c>
      <c r="I33" s="66">
        <v>109.07666666666699</v>
      </c>
      <c r="J33" s="66">
        <v>13.5182444619608</v>
      </c>
    </row>
    <row r="34" spans="1:10" ht="15" customHeight="1">
      <c r="A34" s="80"/>
      <c r="B34" s="60" t="s">
        <v>344</v>
      </c>
      <c r="C34" s="66">
        <v>90.52</v>
      </c>
      <c r="D34" s="66">
        <v>24.8390015902411</v>
      </c>
      <c r="E34" s="66">
        <v>76.447999999999993</v>
      </c>
      <c r="F34" s="66">
        <v>27.555780155894698</v>
      </c>
      <c r="G34" s="66">
        <v>42.08</v>
      </c>
      <c r="H34" s="66">
        <v>21.9957268577331</v>
      </c>
      <c r="I34" s="66">
        <v>18.904</v>
      </c>
      <c r="J34" s="66">
        <v>9.3770267142628896</v>
      </c>
    </row>
    <row r="35" spans="1:10" ht="15" customHeight="1">
      <c r="A35" s="80"/>
      <c r="B35" s="60" t="s">
        <v>351</v>
      </c>
      <c r="C35" s="66">
        <v>99.53</v>
      </c>
      <c r="D35" s="66">
        <v>28.9239485547876</v>
      </c>
      <c r="E35" s="66">
        <v>34.363333333333301</v>
      </c>
      <c r="F35" s="66">
        <v>6.8208528303529103</v>
      </c>
      <c r="G35" s="66">
        <v>47.82</v>
      </c>
      <c r="H35" s="66">
        <v>11.182964723185</v>
      </c>
      <c r="I35" s="66">
        <v>21.593333333333302</v>
      </c>
      <c r="J35" s="66">
        <v>6.5918156325350399</v>
      </c>
    </row>
    <row r="36" spans="1:10" ht="15" customHeight="1">
      <c r="A36" s="80"/>
      <c r="B36" s="60" t="s">
        <v>353</v>
      </c>
      <c r="C36" s="66">
        <v>102.33</v>
      </c>
      <c r="D36" s="66">
        <v>38.948306124913799</v>
      </c>
      <c r="E36" s="66">
        <v>59.064</v>
      </c>
      <c r="F36" s="66">
        <v>45.914184954107597</v>
      </c>
      <c r="G36" s="66">
        <v>36.218000000000004</v>
      </c>
      <c r="H36" s="66">
        <v>28.221245011515698</v>
      </c>
      <c r="I36" s="66">
        <v>11.584</v>
      </c>
      <c r="J36" s="66">
        <v>5.0064538348016399</v>
      </c>
    </row>
    <row r="37" spans="1:10" ht="15" customHeight="1">
      <c r="A37" s="80"/>
      <c r="B37" s="60" t="s">
        <v>356</v>
      </c>
      <c r="C37" s="66">
        <v>1.6839999999999999</v>
      </c>
      <c r="D37" s="66">
        <v>1.7590707774276699</v>
      </c>
      <c r="E37" s="66">
        <v>0.14599999999999999</v>
      </c>
      <c r="F37" s="66">
        <v>0.32646592471496899</v>
      </c>
      <c r="G37" s="66">
        <v>0</v>
      </c>
      <c r="H37" s="66">
        <v>0</v>
      </c>
      <c r="I37" s="66">
        <v>0.30599999999999999</v>
      </c>
      <c r="J37" s="66">
        <v>0.68423680111493601</v>
      </c>
    </row>
    <row r="38" spans="1:10" ht="15" customHeight="1">
      <c r="A38" s="80"/>
      <c r="B38" s="60" t="s">
        <v>360</v>
      </c>
      <c r="C38" s="66">
        <v>116.63</v>
      </c>
      <c r="D38" s="66">
        <v>40.4174578616716</v>
      </c>
      <c r="E38" s="66">
        <v>125.976666666667</v>
      </c>
      <c r="F38" s="66">
        <v>52.647023024415503</v>
      </c>
      <c r="G38" s="66">
        <v>128.946666666667</v>
      </c>
      <c r="H38" s="66">
        <v>36.239266456888103</v>
      </c>
      <c r="I38" s="66">
        <v>147.25</v>
      </c>
      <c r="J38" s="66">
        <v>36.599840163585398</v>
      </c>
    </row>
    <row r="39" spans="1:10" ht="15" customHeight="1">
      <c r="A39" s="80"/>
      <c r="B39" s="60" t="s">
        <v>363</v>
      </c>
      <c r="C39" s="66">
        <v>84.313333333333304</v>
      </c>
      <c r="D39" s="66">
        <v>22.2941614180335</v>
      </c>
      <c r="E39" s="66">
        <v>91.533333333333303</v>
      </c>
      <c r="F39" s="66">
        <v>20.498688575938999</v>
      </c>
      <c r="G39" s="66">
        <v>87.35</v>
      </c>
      <c r="H39" s="66">
        <v>13.024427050738201</v>
      </c>
      <c r="I39" s="66">
        <v>125.78</v>
      </c>
      <c r="J39" s="66">
        <v>40.543348406366199</v>
      </c>
    </row>
    <row r="40" spans="1:10" ht="15" customHeight="1">
      <c r="A40" s="80"/>
      <c r="B40" s="60" t="s">
        <v>366</v>
      </c>
      <c r="C40" s="66">
        <v>93.553333333333299</v>
      </c>
      <c r="D40" s="66">
        <v>12.709061072059299</v>
      </c>
      <c r="E40" s="66">
        <v>148.76333333333301</v>
      </c>
      <c r="F40" s="66">
        <v>82.356479000339306</v>
      </c>
      <c r="G40" s="66">
        <v>135.48666666666699</v>
      </c>
      <c r="H40" s="66">
        <v>79.032636507542506</v>
      </c>
      <c r="I40" s="66">
        <v>120.9</v>
      </c>
      <c r="J40" s="66">
        <v>52.647354159539702</v>
      </c>
    </row>
    <row r="41" spans="1:10" ht="15" customHeight="1">
      <c r="A41" s="80"/>
      <c r="B41" s="60" t="s">
        <v>370</v>
      </c>
      <c r="C41" s="66">
        <v>117.85</v>
      </c>
      <c r="D41" s="66">
        <v>14.8450025261028</v>
      </c>
      <c r="E41" s="66">
        <v>81.163333333333298</v>
      </c>
      <c r="F41" s="66">
        <v>14.698300355256499</v>
      </c>
      <c r="G41" s="66">
        <v>99.89</v>
      </c>
      <c r="H41" s="66">
        <v>10.674188493745101</v>
      </c>
      <c r="I41" s="66">
        <v>86.426666666666705</v>
      </c>
      <c r="J41" s="66">
        <v>44.945176975214302</v>
      </c>
    </row>
    <row r="42" spans="1:10" ht="15" customHeight="1">
      <c r="A42" s="80"/>
      <c r="B42" s="60" t="s">
        <v>373</v>
      </c>
      <c r="C42" s="66">
        <v>109.81333333333301</v>
      </c>
      <c r="D42" s="66">
        <v>17.980529284015301</v>
      </c>
      <c r="E42" s="66">
        <v>95.77</v>
      </c>
      <c r="F42" s="66">
        <v>18.367550190485399</v>
      </c>
      <c r="G42" s="66">
        <v>78.476666666666702</v>
      </c>
      <c r="H42" s="66">
        <v>14.536579148249899</v>
      </c>
      <c r="I42" s="66">
        <v>39.856666666666698</v>
      </c>
      <c r="J42" s="66">
        <v>13.9318208908001</v>
      </c>
    </row>
    <row r="43" spans="1:10" ht="15" customHeight="1">
      <c r="A43" s="80"/>
      <c r="B43" s="60" t="s">
        <v>376</v>
      </c>
      <c r="C43" s="66">
        <v>88.763333333333307</v>
      </c>
      <c r="D43" s="66">
        <v>12.8507950467406</v>
      </c>
      <c r="E43" s="66">
        <v>130.523333333333</v>
      </c>
      <c r="F43" s="66">
        <v>10.532399220184001</v>
      </c>
      <c r="G43" s="66">
        <v>98.786666666666704</v>
      </c>
      <c r="H43" s="66">
        <v>36.224113975821901</v>
      </c>
      <c r="I43" s="66">
        <v>129.61000000000001</v>
      </c>
      <c r="J43" s="66">
        <v>35.073298960890497</v>
      </c>
    </row>
    <row r="44" spans="1:10" ht="15" customHeight="1">
      <c r="A44" s="80"/>
      <c r="B44" s="60" t="s">
        <v>379</v>
      </c>
      <c r="C44" s="66">
        <v>167.536666666667</v>
      </c>
      <c r="D44" s="66">
        <v>67.252568971997903</v>
      </c>
      <c r="E44" s="66">
        <v>176.07333333333301</v>
      </c>
      <c r="F44" s="66">
        <v>63.0323379967246</v>
      </c>
      <c r="G44" s="66">
        <v>214.02</v>
      </c>
      <c r="H44" s="66">
        <v>75.795323734383501</v>
      </c>
      <c r="I44" s="66">
        <v>172.44333333333299</v>
      </c>
      <c r="J44" s="66">
        <v>153.111204466993</v>
      </c>
    </row>
    <row r="45" spans="1:10" ht="15" customHeight="1">
      <c r="A45" s="80"/>
      <c r="B45" s="60" t="s">
        <v>382</v>
      </c>
      <c r="C45" s="66">
        <v>73.993333333333297</v>
      </c>
      <c r="D45" s="66">
        <v>15.4398747836028</v>
      </c>
      <c r="E45" s="66">
        <v>119.40333333333299</v>
      </c>
      <c r="F45" s="66">
        <v>75.177224166188296</v>
      </c>
      <c r="G45" s="66">
        <v>81.923333333333304</v>
      </c>
      <c r="H45" s="66">
        <v>48.222007769620397</v>
      </c>
      <c r="I45" s="66">
        <v>96.613333333333301</v>
      </c>
      <c r="J45" s="66">
        <v>39.191939647500703</v>
      </c>
    </row>
    <row r="46" spans="1:10" ht="15" customHeight="1">
      <c r="A46" s="80"/>
      <c r="B46" s="60" t="s">
        <v>385</v>
      </c>
      <c r="C46" s="66">
        <v>135.273333333333</v>
      </c>
      <c r="D46" s="66">
        <v>25.940873796642499</v>
      </c>
      <c r="E46" s="66">
        <v>132.54</v>
      </c>
      <c r="F46" s="66">
        <v>46.283477613507003</v>
      </c>
      <c r="G46" s="66">
        <v>87.216666666666697</v>
      </c>
      <c r="H46" s="66">
        <v>61.694149911748802</v>
      </c>
      <c r="I46" s="66">
        <v>76.013333333333307</v>
      </c>
      <c r="J46" s="66">
        <v>57.121975047553597</v>
      </c>
    </row>
    <row r="47" spans="1:10" ht="15" customHeight="1">
      <c r="A47" s="80"/>
      <c r="B47" s="60" t="s">
        <v>388</v>
      </c>
      <c r="C47" s="66">
        <v>83.5822222222222</v>
      </c>
      <c r="D47" s="66">
        <v>20.148053738374902</v>
      </c>
      <c r="E47" s="66">
        <v>77.5555555555556</v>
      </c>
      <c r="F47" s="66">
        <v>26.850072211779601</v>
      </c>
      <c r="G47" s="66">
        <v>74.324444444444396</v>
      </c>
      <c r="H47" s="66">
        <v>26.504904787185701</v>
      </c>
      <c r="I47" s="66">
        <v>81.863333333333301</v>
      </c>
      <c r="J47" s="66">
        <v>26.877042713066501</v>
      </c>
    </row>
    <row r="48" spans="1:10" ht="15" customHeight="1">
      <c r="A48" s="80"/>
      <c r="B48" s="60" t="s">
        <v>391</v>
      </c>
      <c r="C48" s="66">
        <v>99.5</v>
      </c>
      <c r="D48" s="66">
        <v>30.527582609830102</v>
      </c>
      <c r="E48" s="66">
        <v>96.396666666666704</v>
      </c>
      <c r="F48" s="66">
        <v>20.526452039583798</v>
      </c>
      <c r="G48" s="66">
        <v>95.773333333333298</v>
      </c>
      <c r="H48" s="66">
        <v>23.658305800148401</v>
      </c>
      <c r="I48" s="66">
        <v>142.54666666666699</v>
      </c>
      <c r="J48" s="66">
        <v>85.533024226513405</v>
      </c>
    </row>
    <row r="49" spans="1:10" ht="15" customHeight="1">
      <c r="A49" s="80"/>
      <c r="B49" s="60" t="s">
        <v>394</v>
      </c>
      <c r="C49" s="66">
        <v>128.97</v>
      </c>
      <c r="D49" s="66">
        <v>13.9260583080784</v>
      </c>
      <c r="E49" s="66">
        <v>135.90666666666701</v>
      </c>
      <c r="F49" s="66">
        <v>55.801998470783602</v>
      </c>
      <c r="G49" s="66">
        <v>143.69999999999999</v>
      </c>
      <c r="H49" s="66">
        <v>31.5201189718567</v>
      </c>
      <c r="I49" s="66">
        <v>117.023333333333</v>
      </c>
      <c r="J49" s="66">
        <v>40.9005211865733</v>
      </c>
    </row>
    <row r="50" spans="1:10" ht="15" customHeight="1">
      <c r="A50" s="80"/>
      <c r="B50" s="60" t="s">
        <v>397</v>
      </c>
      <c r="C50" s="66">
        <v>116.92333333333301</v>
      </c>
      <c r="D50" s="66">
        <v>24.5318106411519</v>
      </c>
      <c r="E50" s="66">
        <v>82.46</v>
      </c>
      <c r="F50" s="66">
        <v>16.195669174195899</v>
      </c>
      <c r="G50" s="66">
        <v>163.07</v>
      </c>
      <c r="H50" s="66">
        <v>83.760340854129794</v>
      </c>
      <c r="I50" s="66">
        <v>104.90333333333299</v>
      </c>
      <c r="J50" s="66">
        <v>66.196253922207205</v>
      </c>
    </row>
    <row r="51" spans="1:10" ht="15" customHeight="1">
      <c r="A51" s="80"/>
      <c r="B51" s="60" t="s">
        <v>400</v>
      </c>
      <c r="C51" s="66">
        <v>99.986000000000004</v>
      </c>
      <c r="D51" s="66">
        <v>20.277141810422901</v>
      </c>
      <c r="E51" s="66">
        <v>95.335999999999999</v>
      </c>
      <c r="F51" s="66">
        <v>21.340797314064901</v>
      </c>
      <c r="G51" s="66">
        <v>97.063999999999993</v>
      </c>
      <c r="H51" s="66">
        <v>28.407297125914699</v>
      </c>
      <c r="I51" s="66">
        <v>88.926000000000002</v>
      </c>
      <c r="J51" s="66">
        <v>36.988511459641103</v>
      </c>
    </row>
    <row r="52" spans="1:10" ht="15" customHeight="1">
      <c r="A52" s="80"/>
      <c r="B52" s="60" t="s">
        <v>403</v>
      </c>
      <c r="C52" s="66">
        <v>84.655000000000001</v>
      </c>
      <c r="D52" s="66">
        <v>24.661425546792699</v>
      </c>
      <c r="E52" s="66">
        <v>78.596666666666707</v>
      </c>
      <c r="F52" s="66">
        <v>6.6592902524718598</v>
      </c>
      <c r="G52" s="66">
        <v>74.358333333333306</v>
      </c>
      <c r="H52" s="66">
        <v>18.7261575521159</v>
      </c>
      <c r="I52" s="66">
        <v>134.97333333333299</v>
      </c>
      <c r="J52" s="66">
        <v>61.184287743395899</v>
      </c>
    </row>
    <row r="53" spans="1:10" ht="15" customHeight="1">
      <c r="A53" s="80"/>
      <c r="B53" s="60" t="s">
        <v>406</v>
      </c>
      <c r="C53" s="66">
        <v>132.55166666666699</v>
      </c>
      <c r="D53" s="66">
        <v>82.057514078033506</v>
      </c>
      <c r="E53" s="66">
        <v>112.72</v>
      </c>
      <c r="F53" s="66">
        <v>12.9573704894164</v>
      </c>
      <c r="G53" s="66">
        <v>138.93</v>
      </c>
      <c r="H53" s="66">
        <v>70.912074571260405</v>
      </c>
      <c r="I53" s="66">
        <v>131.04833333333301</v>
      </c>
      <c r="J53" s="66">
        <v>57.680182183022502</v>
      </c>
    </row>
    <row r="54" spans="1:10" ht="15" customHeight="1">
      <c r="A54" s="80"/>
      <c r="B54" s="60" t="s">
        <v>409</v>
      </c>
      <c r="C54" s="66">
        <v>120.676</v>
      </c>
      <c r="D54" s="66">
        <v>45.157197986588997</v>
      </c>
      <c r="E54" s="66">
        <v>107.11199999999999</v>
      </c>
      <c r="F54" s="66">
        <v>32.539318831223198</v>
      </c>
      <c r="G54" s="66">
        <v>126.45</v>
      </c>
      <c r="H54" s="66">
        <v>26.798185572907698</v>
      </c>
      <c r="I54" s="66">
        <v>88.823999999999998</v>
      </c>
      <c r="J54" s="66">
        <v>46.563005487189102</v>
      </c>
    </row>
    <row r="55" spans="1:10" ht="15" customHeight="1">
      <c r="A55" s="80"/>
      <c r="B55" s="60" t="s">
        <v>412</v>
      </c>
      <c r="C55" s="66">
        <v>8.0250000000000004</v>
      </c>
      <c r="D55" s="66">
        <v>3.02683167685288</v>
      </c>
      <c r="E55" s="66">
        <v>0</v>
      </c>
      <c r="F55" s="66">
        <v>0</v>
      </c>
      <c r="G55" s="66">
        <v>0</v>
      </c>
      <c r="H55" s="66">
        <v>0</v>
      </c>
      <c r="I55" s="66">
        <v>7.7333333333333298</v>
      </c>
      <c r="J55" s="66">
        <v>4.9707410580985503</v>
      </c>
    </row>
    <row r="56" spans="1:10" ht="15" customHeight="1">
      <c r="A56" s="80"/>
      <c r="B56" s="60" t="s">
        <v>416</v>
      </c>
      <c r="C56" s="66">
        <v>1.056</v>
      </c>
      <c r="D56" s="66">
        <v>2.3612877842397801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</row>
    <row r="57" spans="1:10" ht="15" customHeight="1">
      <c r="A57" s="80"/>
      <c r="B57" s="60" t="s">
        <v>420</v>
      </c>
      <c r="C57" s="66">
        <v>4.13</v>
      </c>
      <c r="D57" s="66">
        <v>7.1533698352594604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</row>
    <row r="58" spans="1:10" ht="15" customHeight="1">
      <c r="A58" s="80"/>
      <c r="B58" s="60" t="s">
        <v>423</v>
      </c>
      <c r="C58" s="66">
        <v>95.9</v>
      </c>
      <c r="D58" s="66">
        <v>36.855348129061099</v>
      </c>
      <c r="E58" s="66">
        <v>108.49375000000001</v>
      </c>
      <c r="F58" s="66">
        <v>55.1292004392539</v>
      </c>
      <c r="G58" s="66">
        <v>88.778750000000002</v>
      </c>
      <c r="H58" s="66">
        <v>36.0070840004337</v>
      </c>
      <c r="I58" s="66">
        <v>85.734999999999999</v>
      </c>
      <c r="J58" s="66">
        <v>67.053006750523195</v>
      </c>
    </row>
    <row r="59" spans="1:10" ht="15" customHeight="1">
      <c r="A59" s="80"/>
      <c r="B59" s="60" t="s">
        <v>425</v>
      </c>
      <c r="C59" s="66">
        <v>71.819999999999993</v>
      </c>
      <c r="D59" s="66">
        <v>54.730404712554403</v>
      </c>
      <c r="E59" s="66">
        <v>67.11</v>
      </c>
      <c r="F59" s="66">
        <v>35.949573942769703</v>
      </c>
      <c r="G59" s="66">
        <v>124.5575</v>
      </c>
      <c r="H59" s="66">
        <v>58.088066689008201</v>
      </c>
      <c r="I59" s="66">
        <v>151.13249999999999</v>
      </c>
      <c r="J59" s="66">
        <v>89.572111498687605</v>
      </c>
    </row>
    <row r="60" spans="1:10" ht="15" customHeight="1">
      <c r="A60" s="80"/>
      <c r="B60" s="60" t="s">
        <v>428</v>
      </c>
      <c r="C60" s="66">
        <v>122.506666666667</v>
      </c>
      <c r="D60" s="66">
        <v>53.412051386679899</v>
      </c>
      <c r="E60" s="66">
        <v>115.5</v>
      </c>
      <c r="F60" s="66">
        <v>23.0910437182904</v>
      </c>
      <c r="G60" s="66">
        <v>82.08</v>
      </c>
      <c r="H60" s="66">
        <v>23.984934855029302</v>
      </c>
      <c r="I60" s="66">
        <v>149.59666666666701</v>
      </c>
      <c r="J60" s="66">
        <v>50.819752393467397</v>
      </c>
    </row>
    <row r="61" spans="1:10" ht="15" customHeight="1">
      <c r="A61" s="80"/>
      <c r="B61" s="60" t="s">
        <v>431</v>
      </c>
      <c r="C61" s="66">
        <v>134.64666666666699</v>
      </c>
      <c r="D61" s="66">
        <v>88.512848973091593</v>
      </c>
      <c r="E61" s="66">
        <v>113.18666666666699</v>
      </c>
      <c r="F61" s="66">
        <v>90.225008912902496</v>
      </c>
      <c r="G61" s="66">
        <v>93.7</v>
      </c>
      <c r="H61" s="66">
        <v>62.7687191202752</v>
      </c>
      <c r="I61" s="66">
        <v>125.02</v>
      </c>
      <c r="J61" s="66">
        <v>125.475857438792</v>
      </c>
    </row>
    <row r="62" spans="1:10" ht="15" customHeight="1">
      <c r="A62" s="80"/>
      <c r="B62" s="60" t="s">
        <v>434</v>
      </c>
      <c r="C62" s="66">
        <v>96.793333333333294</v>
      </c>
      <c r="D62" s="66">
        <v>6.3225495912118603</v>
      </c>
      <c r="E62" s="66">
        <v>147.13999999999999</v>
      </c>
      <c r="F62" s="66">
        <v>109.10861194241301</v>
      </c>
      <c r="G62" s="66">
        <v>56.383333333333297</v>
      </c>
      <c r="H62" s="66">
        <v>24.128556387263099</v>
      </c>
      <c r="I62" s="66">
        <v>79.319999999999993</v>
      </c>
      <c r="J62" s="66">
        <v>97.219876568528903</v>
      </c>
    </row>
    <row r="63" spans="1:10" ht="15" customHeight="1">
      <c r="A63" s="80"/>
      <c r="B63" s="60" t="s">
        <v>437</v>
      </c>
      <c r="C63" s="66">
        <v>126.353333333333</v>
      </c>
      <c r="D63" s="66">
        <v>58.861371317132402</v>
      </c>
      <c r="E63" s="66">
        <v>99.373333333333306</v>
      </c>
      <c r="F63" s="66">
        <v>41.160623578042802</v>
      </c>
      <c r="G63" s="66">
        <v>94.043333333333294</v>
      </c>
      <c r="H63" s="66">
        <v>61.221940783785499</v>
      </c>
      <c r="I63" s="66">
        <v>116.91</v>
      </c>
      <c r="J63" s="66">
        <v>47.6111888110348</v>
      </c>
    </row>
    <row r="64" spans="1:10" ht="15" customHeight="1">
      <c r="A64" s="80"/>
      <c r="B64" s="60" t="s">
        <v>440</v>
      </c>
      <c r="C64" s="66">
        <v>102.71</v>
      </c>
      <c r="D64" s="66">
        <v>4.3938252127275197</v>
      </c>
      <c r="E64" s="66">
        <v>100.16</v>
      </c>
      <c r="F64" s="66">
        <v>57.001863127445198</v>
      </c>
      <c r="G64" s="66">
        <v>103.59</v>
      </c>
      <c r="H64" s="66">
        <v>53.057882543501499</v>
      </c>
      <c r="I64" s="66">
        <v>69.993333333333297</v>
      </c>
      <c r="J64" s="66">
        <v>35.473573732193003</v>
      </c>
    </row>
    <row r="65" spans="1:10" ht="15" customHeight="1">
      <c r="A65" s="80"/>
      <c r="B65" s="60" t="s">
        <v>443</v>
      </c>
      <c r="C65" s="66">
        <v>83.273333333333298</v>
      </c>
      <c r="D65" s="66">
        <v>12.039436587039001</v>
      </c>
      <c r="E65" s="66">
        <v>85.803333333333299</v>
      </c>
      <c r="F65" s="66">
        <v>31.556093442207501</v>
      </c>
      <c r="G65" s="66">
        <v>124.966666666667</v>
      </c>
      <c r="H65" s="66">
        <v>61.832001692758901</v>
      </c>
      <c r="I65" s="66">
        <v>80.223333333333301</v>
      </c>
      <c r="J65" s="66">
        <v>10.8776207570099</v>
      </c>
    </row>
    <row r="66" spans="1:10" ht="15.75" customHeight="1" thickBot="1">
      <c r="A66" s="81"/>
      <c r="B66" s="67" t="s">
        <v>446</v>
      </c>
      <c r="C66" s="68">
        <v>120.51</v>
      </c>
      <c r="D66" s="68">
        <v>28.962734677512799</v>
      </c>
      <c r="E66" s="68">
        <v>87.03</v>
      </c>
      <c r="F66" s="68">
        <v>18.058291724302201</v>
      </c>
      <c r="G66" s="68">
        <v>68.156666666666695</v>
      </c>
      <c r="H66" s="68">
        <v>21.746954576062699</v>
      </c>
      <c r="I66" s="68">
        <v>248.29</v>
      </c>
      <c r="J66" s="68">
        <v>210.33820361503501</v>
      </c>
    </row>
    <row r="67" spans="1:10" ht="15" thickTop="1">
      <c r="A67" s="79" t="s">
        <v>558</v>
      </c>
      <c r="B67" s="69" t="s">
        <v>464</v>
      </c>
      <c r="C67" s="70">
        <v>0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</row>
    <row r="68" spans="1:10" ht="15" customHeight="1">
      <c r="A68" s="80"/>
      <c r="B68" s="60" t="s">
        <v>475</v>
      </c>
      <c r="C68" s="66">
        <v>3.2566666666666699</v>
      </c>
      <c r="D68" s="66">
        <v>1.1491010979602001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</row>
    <row r="69" spans="1:10" ht="15" customHeight="1">
      <c r="A69" s="80"/>
      <c r="B69" s="60" t="s">
        <v>481</v>
      </c>
      <c r="C69" s="66">
        <v>11.06</v>
      </c>
      <c r="D69" s="66">
        <v>8.3365292538322002</v>
      </c>
      <c r="E69" s="66">
        <v>0</v>
      </c>
      <c r="F69" s="66">
        <v>0</v>
      </c>
      <c r="G69" s="66">
        <v>0</v>
      </c>
      <c r="H69" s="66">
        <v>0</v>
      </c>
      <c r="I69" s="66">
        <v>2.7666666666666702</v>
      </c>
      <c r="J69" s="66">
        <v>6.7769216217001302</v>
      </c>
    </row>
    <row r="70" spans="1:10" ht="15" customHeight="1">
      <c r="A70" s="80"/>
      <c r="B70" s="60" t="s">
        <v>485</v>
      </c>
      <c r="C70" s="66">
        <v>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</row>
    <row r="71" spans="1:10" ht="15" customHeight="1">
      <c r="A71" s="80"/>
      <c r="B71" s="60" t="s">
        <v>488</v>
      </c>
      <c r="C71" s="66">
        <v>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</row>
    <row r="72" spans="1:10" ht="15" customHeight="1">
      <c r="A72" s="80"/>
      <c r="B72" s="60" t="s">
        <v>509</v>
      </c>
      <c r="C72" s="66">
        <v>0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</row>
    <row r="73" spans="1:10" ht="15" customHeight="1">
      <c r="A73" s="80"/>
      <c r="B73" s="60" t="s">
        <v>510</v>
      </c>
      <c r="C73" s="66">
        <v>1.84666666666667</v>
      </c>
      <c r="D73" s="66">
        <v>1.6668933179220999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</row>
    <row r="74" spans="1:10" ht="15" customHeight="1">
      <c r="A74" s="80"/>
      <c r="B74" s="60" t="s">
        <v>511</v>
      </c>
      <c r="C74" s="66">
        <v>1.64</v>
      </c>
      <c r="D74" s="66">
        <v>2.84056332441296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</row>
    <row r="75" spans="1:10" ht="15" customHeight="1">
      <c r="A75" s="80"/>
      <c r="B75" s="60" t="s">
        <v>512</v>
      </c>
      <c r="C75" s="66">
        <v>1.3533333333333299</v>
      </c>
      <c r="D75" s="66">
        <v>2.3440420929098802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</row>
    <row r="76" spans="1:10" ht="15" customHeight="1">
      <c r="A76" s="80"/>
      <c r="B76" s="60" t="s">
        <v>513</v>
      </c>
      <c r="C76" s="66">
        <v>0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</row>
    <row r="77" spans="1:10" ht="15" customHeight="1">
      <c r="A77" s="80"/>
      <c r="B77" s="60" t="s">
        <v>514</v>
      </c>
      <c r="C77" s="66">
        <v>0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</row>
    <row r="78" spans="1:10" ht="15" customHeight="1">
      <c r="A78" s="80"/>
      <c r="B78" s="60" t="s">
        <v>515</v>
      </c>
      <c r="C78" s="66">
        <v>2.1933333333333298</v>
      </c>
      <c r="D78" s="66">
        <v>1.9026647979434901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</row>
    <row r="79" spans="1:10" ht="15" customHeight="1">
      <c r="A79" s="80"/>
      <c r="B79" s="60" t="s">
        <v>517</v>
      </c>
      <c r="C79" s="66">
        <v>1.63333333333333</v>
      </c>
      <c r="D79" s="66">
        <v>0.994853423039461</v>
      </c>
      <c r="E79" s="66">
        <v>0</v>
      </c>
      <c r="F79" s="66">
        <v>0</v>
      </c>
      <c r="G79" s="66">
        <v>0</v>
      </c>
      <c r="H79" s="66">
        <v>0</v>
      </c>
      <c r="I79" s="66">
        <v>1.78</v>
      </c>
      <c r="J79" s="66">
        <v>1.2894572501638</v>
      </c>
    </row>
    <row r="80" spans="1:10" ht="15.75" customHeight="1" thickBot="1">
      <c r="A80" s="81"/>
      <c r="B80" s="67" t="s">
        <v>516</v>
      </c>
      <c r="C80" s="68">
        <v>1.7233333333333301</v>
      </c>
      <c r="D80" s="68">
        <v>0.56163451935696895</v>
      </c>
      <c r="E80" s="68">
        <v>0</v>
      </c>
      <c r="F80" s="68">
        <v>0</v>
      </c>
      <c r="G80" s="68">
        <v>0</v>
      </c>
      <c r="H80" s="68">
        <v>0</v>
      </c>
      <c r="I80" s="68">
        <v>5.7366666666666699</v>
      </c>
      <c r="J80" s="68">
        <v>3.4917378672135899</v>
      </c>
    </row>
    <row r="81" spans="1:11" ht="61.5" thickTop="1" thickBot="1">
      <c r="A81" s="71" t="s">
        <v>507</v>
      </c>
      <c r="B81" s="72" t="s">
        <v>506</v>
      </c>
      <c r="C81" s="73">
        <v>73.706666666666706</v>
      </c>
      <c r="D81" s="73">
        <v>8.4764398973468502</v>
      </c>
      <c r="E81" s="73">
        <v>61.546666666666702</v>
      </c>
      <c r="F81" s="73">
        <v>7.3262973822616102</v>
      </c>
      <c r="G81" s="73">
        <v>35.29</v>
      </c>
      <c r="H81" s="73">
        <v>9.4335783242627507</v>
      </c>
      <c r="I81" s="73">
        <v>8.6566666666666698</v>
      </c>
      <c r="J81" s="74">
        <v>0.994300424083854</v>
      </c>
      <c r="K81" s="75"/>
    </row>
    <row r="82" spans="1:11" ht="15" thickTop="1"/>
  </sheetData>
  <mergeCells count="9">
    <mergeCell ref="A13:A66"/>
    <mergeCell ref="A67:A80"/>
    <mergeCell ref="A2:A3"/>
    <mergeCell ref="B2:B3"/>
    <mergeCell ref="C2:D2"/>
    <mergeCell ref="E2:F2"/>
    <mergeCell ref="G2:H2"/>
    <mergeCell ref="I2:J2"/>
    <mergeCell ref="A4:A12"/>
  </mergeCells>
  <conditionalFormatting sqref="C1:C1048576">
    <cfRule type="cellIs" dxfId="12" priority="2" operator="lessThan">
      <formula>50</formula>
    </cfRule>
  </conditionalFormatting>
  <conditionalFormatting sqref="C1:C1048576 E1:E1048576 G1:G1048576 I1:I1048576">
    <cfRule type="cellIs" dxfId="11" priority="1" operator="lessThan">
      <formula>50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0931E-7BAE-4125-AC6E-8E45F5E15B14}">
  <sheetPr>
    <pageSetUpPr fitToPage="1"/>
  </sheetPr>
  <dimension ref="A1:O60"/>
  <sheetViews>
    <sheetView tabSelected="1" topLeftCell="A2" zoomScaleNormal="100" workbookViewId="0">
      <selection activeCell="T33" sqref="T33"/>
    </sheetView>
  </sheetViews>
  <sheetFormatPr defaultRowHeight="14.25"/>
  <cols>
    <col min="1" max="1" width="9.140625" style="34"/>
    <col min="2" max="2" width="12.5703125" style="34" customWidth="1"/>
    <col min="3" max="3" width="13.85546875" style="34" customWidth="1"/>
    <col min="4" max="4" width="19.140625" style="34" customWidth="1"/>
    <col min="5" max="5" width="17.140625" style="34" customWidth="1"/>
    <col min="6" max="6" width="18.42578125" style="34" customWidth="1"/>
    <col min="7" max="7" width="18.7109375" style="34" customWidth="1"/>
    <col min="8" max="8" width="10.5703125" style="34" customWidth="1"/>
    <col min="9" max="9" width="23.28515625" style="34" customWidth="1"/>
    <col min="10" max="10" width="20.42578125" style="34" customWidth="1"/>
    <col min="11" max="11" width="42.7109375" style="34" customWidth="1"/>
    <col min="12" max="12" width="35.85546875" style="34" customWidth="1"/>
    <col min="13" max="13" width="9.140625" style="35" customWidth="1"/>
    <col min="14" max="14" width="10.28515625" style="34" bestFit="1" customWidth="1"/>
    <col min="15" max="16384" width="9.140625" style="34"/>
  </cols>
  <sheetData>
    <row r="1" spans="1:15" ht="15">
      <c r="A1" s="1" t="s">
        <v>450</v>
      </c>
    </row>
    <row r="2" spans="1:15" ht="15">
      <c r="A2" s="82"/>
      <c r="B2" s="82"/>
      <c r="C2" s="82"/>
      <c r="D2" s="82"/>
      <c r="E2" s="82"/>
      <c r="F2" s="83" t="s">
        <v>250</v>
      </c>
      <c r="G2" s="84"/>
      <c r="H2" s="84"/>
      <c r="I2" s="85"/>
      <c r="J2" s="52"/>
      <c r="K2" s="36"/>
      <c r="L2" s="36"/>
      <c r="M2" s="37"/>
      <c r="N2" s="36"/>
      <c r="O2" s="36"/>
    </row>
    <row r="3" spans="1:15" ht="46.5" customHeight="1">
      <c r="A3" s="2" t="s">
        <v>251</v>
      </c>
      <c r="B3" s="2" t="s">
        <v>252</v>
      </c>
      <c r="C3" s="2" t="s">
        <v>253</v>
      </c>
      <c r="D3" s="2" t="s">
        <v>254</v>
      </c>
      <c r="E3" s="2" t="s">
        <v>255</v>
      </c>
      <c r="F3" s="2" t="s">
        <v>559</v>
      </c>
      <c r="G3" s="2" t="s">
        <v>256</v>
      </c>
      <c r="H3" s="2" t="s">
        <v>257</v>
      </c>
      <c r="I3" s="2" t="s">
        <v>258</v>
      </c>
      <c r="J3" s="2" t="s">
        <v>447</v>
      </c>
      <c r="K3" s="38" t="s">
        <v>454</v>
      </c>
      <c r="L3" s="38" t="s">
        <v>455</v>
      </c>
      <c r="M3" s="39" t="s">
        <v>259</v>
      </c>
      <c r="N3" s="40" t="s">
        <v>8</v>
      </c>
      <c r="O3" s="40" t="s">
        <v>260</v>
      </c>
    </row>
    <row r="4" spans="1:15">
      <c r="A4" s="86" t="s">
        <v>261</v>
      </c>
      <c r="B4" s="41" t="s">
        <v>262</v>
      </c>
      <c r="C4" s="41" t="s">
        <v>263</v>
      </c>
      <c r="D4" s="41" t="s">
        <v>264</v>
      </c>
      <c r="E4" s="41" t="s">
        <v>265</v>
      </c>
      <c r="F4" s="36" t="s">
        <v>266</v>
      </c>
      <c r="G4" s="36" t="s">
        <v>267</v>
      </c>
      <c r="H4" s="42" t="s">
        <v>268</v>
      </c>
      <c r="I4" s="43" t="s">
        <v>269</v>
      </c>
      <c r="J4" s="43" t="s">
        <v>269</v>
      </c>
      <c r="K4" s="44" t="s">
        <v>270</v>
      </c>
      <c r="L4" s="36" t="s">
        <v>271</v>
      </c>
      <c r="M4" s="45">
        <v>0.01</v>
      </c>
      <c r="N4" s="43">
        <v>-0.17700399999999999</v>
      </c>
      <c r="O4" s="43" t="s">
        <v>272</v>
      </c>
    </row>
    <row r="5" spans="1:15">
      <c r="A5" s="86"/>
      <c r="B5" s="41" t="s">
        <v>273</v>
      </c>
      <c r="C5" s="41" t="s">
        <v>274</v>
      </c>
      <c r="D5" s="41" t="s">
        <v>275</v>
      </c>
      <c r="E5" s="41" t="s">
        <v>265</v>
      </c>
      <c r="F5" s="36" t="s">
        <v>266</v>
      </c>
      <c r="G5" s="36" t="s">
        <v>267</v>
      </c>
      <c r="H5" s="42" t="s">
        <v>268</v>
      </c>
      <c r="I5" s="43" t="s">
        <v>269</v>
      </c>
      <c r="J5" s="43" t="s">
        <v>269</v>
      </c>
      <c r="K5" s="44" t="s">
        <v>270</v>
      </c>
      <c r="L5" s="36" t="s">
        <v>271</v>
      </c>
      <c r="M5" s="45">
        <v>0.06</v>
      </c>
      <c r="N5" s="43">
        <v>-0.19228700000000001</v>
      </c>
      <c r="O5" s="43" t="s">
        <v>272</v>
      </c>
    </row>
    <row r="6" spans="1:15">
      <c r="A6" s="86"/>
      <c r="B6" s="41" t="s">
        <v>276</v>
      </c>
      <c r="C6" s="41" t="s">
        <v>277</v>
      </c>
      <c r="D6" s="41" t="s">
        <v>278</v>
      </c>
      <c r="E6" s="41" t="s">
        <v>265</v>
      </c>
      <c r="F6" s="36" t="s">
        <v>279</v>
      </c>
      <c r="G6" s="36" t="s">
        <v>267</v>
      </c>
      <c r="H6" s="42" t="s">
        <v>268</v>
      </c>
      <c r="I6" s="43" t="s">
        <v>269</v>
      </c>
      <c r="J6" s="43" t="s">
        <v>269</v>
      </c>
      <c r="K6" s="36" t="s">
        <v>265</v>
      </c>
      <c r="L6" s="46" t="s">
        <v>280</v>
      </c>
      <c r="M6" s="45">
        <v>0.04</v>
      </c>
      <c r="N6" s="43">
        <v>-0.185976</v>
      </c>
      <c r="O6" s="43" t="s">
        <v>272</v>
      </c>
    </row>
    <row r="7" spans="1:15">
      <c r="A7" s="86"/>
      <c r="B7" s="41" t="s">
        <v>281</v>
      </c>
      <c r="C7" s="41" t="s">
        <v>282</v>
      </c>
      <c r="D7" s="47" t="s">
        <v>283</v>
      </c>
      <c r="E7" s="41" t="s">
        <v>265</v>
      </c>
      <c r="F7" s="36" t="s">
        <v>266</v>
      </c>
      <c r="G7" s="36" t="s">
        <v>267</v>
      </c>
      <c r="H7" s="42" t="s">
        <v>268</v>
      </c>
      <c r="I7" s="43" t="s">
        <v>269</v>
      </c>
      <c r="J7" s="43" t="s">
        <v>269</v>
      </c>
      <c r="K7" s="44" t="s">
        <v>270</v>
      </c>
      <c r="L7" s="36" t="s">
        <v>271</v>
      </c>
      <c r="M7" s="45">
        <v>0.01</v>
      </c>
      <c r="N7" s="43">
        <v>-0.44878200000000001</v>
      </c>
      <c r="O7" s="43" t="s">
        <v>272</v>
      </c>
    </row>
    <row r="8" spans="1:15">
      <c r="A8" s="86"/>
      <c r="B8" s="41" t="s">
        <v>284</v>
      </c>
      <c r="C8" s="41" t="s">
        <v>285</v>
      </c>
      <c r="D8" s="41" t="s">
        <v>286</v>
      </c>
      <c r="E8" s="41" t="s">
        <v>265</v>
      </c>
      <c r="F8" s="36" t="s">
        <v>266</v>
      </c>
      <c r="G8" s="36" t="s">
        <v>267</v>
      </c>
      <c r="H8" s="42" t="s">
        <v>268</v>
      </c>
      <c r="I8" s="43" t="s">
        <v>269</v>
      </c>
      <c r="J8" s="43" t="s">
        <v>269</v>
      </c>
      <c r="K8" s="44" t="s">
        <v>270</v>
      </c>
      <c r="L8" s="36" t="s">
        <v>271</v>
      </c>
      <c r="M8" s="45">
        <v>0.02</v>
      </c>
      <c r="N8" s="43">
        <v>-0.304558</v>
      </c>
      <c r="O8" s="43" t="s">
        <v>272</v>
      </c>
    </row>
    <row r="9" spans="1:15">
      <c r="A9" s="86"/>
      <c r="B9" s="41" t="s">
        <v>287</v>
      </c>
      <c r="C9" s="41" t="s">
        <v>288</v>
      </c>
      <c r="D9" s="41" t="s">
        <v>289</v>
      </c>
      <c r="E9" s="41" t="s">
        <v>265</v>
      </c>
      <c r="F9" s="36" t="s">
        <v>266</v>
      </c>
      <c r="G9" s="36" t="s">
        <v>267</v>
      </c>
      <c r="H9" s="42" t="s">
        <v>268</v>
      </c>
      <c r="I9" s="43" t="s">
        <v>269</v>
      </c>
      <c r="J9" s="43" t="s">
        <v>269</v>
      </c>
      <c r="K9" s="44" t="s">
        <v>270</v>
      </c>
      <c r="L9" s="36" t="s">
        <v>271</v>
      </c>
      <c r="M9" s="45">
        <v>0.01</v>
      </c>
      <c r="N9" s="43">
        <v>-0.248609</v>
      </c>
      <c r="O9" s="43" t="s">
        <v>290</v>
      </c>
    </row>
    <row r="10" spans="1:15">
      <c r="A10" s="86"/>
      <c r="B10" s="41" t="s">
        <v>291</v>
      </c>
      <c r="C10" s="41" t="s">
        <v>282</v>
      </c>
      <c r="D10" s="47" t="s">
        <v>292</v>
      </c>
      <c r="E10" s="41" t="s">
        <v>265</v>
      </c>
      <c r="F10" s="36" t="s">
        <v>266</v>
      </c>
      <c r="G10" s="36" t="s">
        <v>267</v>
      </c>
      <c r="H10" s="42" t="s">
        <v>268</v>
      </c>
      <c r="I10" s="43" t="s">
        <v>269</v>
      </c>
      <c r="J10" s="43" t="s">
        <v>269</v>
      </c>
      <c r="K10" s="44" t="s">
        <v>270</v>
      </c>
      <c r="L10" s="36" t="s">
        <v>271</v>
      </c>
      <c r="M10" s="45">
        <v>0.02</v>
      </c>
      <c r="N10" s="43">
        <v>-0.49353200000000003</v>
      </c>
      <c r="O10" s="43" t="s">
        <v>272</v>
      </c>
    </row>
    <row r="11" spans="1:15">
      <c r="A11" s="86"/>
      <c r="B11" s="41" t="s">
        <v>293</v>
      </c>
      <c r="C11" s="41" t="s">
        <v>294</v>
      </c>
      <c r="D11" s="41" t="s">
        <v>295</v>
      </c>
      <c r="E11" s="41" t="s">
        <v>265</v>
      </c>
      <c r="F11" s="36" t="s">
        <v>266</v>
      </c>
      <c r="G11" s="36" t="s">
        <v>296</v>
      </c>
      <c r="H11" s="42" t="s">
        <v>268</v>
      </c>
      <c r="I11" s="43" t="s">
        <v>269</v>
      </c>
      <c r="J11" s="43" t="s">
        <v>269</v>
      </c>
      <c r="K11" s="44" t="s">
        <v>270</v>
      </c>
      <c r="L11" s="36" t="s">
        <v>297</v>
      </c>
      <c r="M11" s="45">
        <v>0.03</v>
      </c>
      <c r="N11" s="43">
        <v>-0.25667899999999999</v>
      </c>
      <c r="O11" s="43" t="s">
        <v>272</v>
      </c>
    </row>
    <row r="12" spans="1:15">
      <c r="A12" s="86"/>
      <c r="B12" s="41" t="s">
        <v>298</v>
      </c>
      <c r="C12" s="41" t="s">
        <v>299</v>
      </c>
      <c r="D12" s="41" t="s">
        <v>300</v>
      </c>
      <c r="E12" s="41" t="s">
        <v>265</v>
      </c>
      <c r="F12" s="36" t="s">
        <v>266</v>
      </c>
      <c r="G12" s="36" t="s">
        <v>267</v>
      </c>
      <c r="H12" s="42" t="s">
        <v>268</v>
      </c>
      <c r="I12" s="43" t="s">
        <v>269</v>
      </c>
      <c r="J12" s="43" t="s">
        <v>269</v>
      </c>
      <c r="K12" s="44" t="s">
        <v>270</v>
      </c>
      <c r="L12" s="36" t="s">
        <v>271</v>
      </c>
      <c r="M12" s="45">
        <v>0.08</v>
      </c>
      <c r="N12" s="43">
        <v>-0.38233</v>
      </c>
      <c r="O12" s="43" t="s">
        <v>272</v>
      </c>
    </row>
    <row r="13" spans="1:15">
      <c r="A13" s="86"/>
      <c r="B13" s="41" t="s">
        <v>301</v>
      </c>
      <c r="C13" s="41" t="s">
        <v>302</v>
      </c>
      <c r="D13" s="41" t="s">
        <v>303</v>
      </c>
      <c r="E13" s="41" t="s">
        <v>265</v>
      </c>
      <c r="F13" s="36" t="s">
        <v>266</v>
      </c>
      <c r="G13" s="36" t="s">
        <v>267</v>
      </c>
      <c r="H13" s="42" t="s">
        <v>268</v>
      </c>
      <c r="I13" s="43" t="s">
        <v>269</v>
      </c>
      <c r="J13" s="43" t="s">
        <v>269</v>
      </c>
      <c r="K13" s="44" t="s">
        <v>270</v>
      </c>
      <c r="L13" s="36" t="s">
        <v>271</v>
      </c>
      <c r="M13" s="45">
        <v>0.1</v>
      </c>
      <c r="N13" s="43" t="s">
        <v>269</v>
      </c>
      <c r="O13" s="43" t="s">
        <v>269</v>
      </c>
    </row>
    <row r="14" spans="1:15">
      <c r="A14" s="86"/>
      <c r="B14" s="41" t="s">
        <v>304</v>
      </c>
      <c r="C14" s="41" t="s">
        <v>305</v>
      </c>
      <c r="D14" s="41" t="s">
        <v>306</v>
      </c>
      <c r="E14" s="41" t="s">
        <v>265</v>
      </c>
      <c r="F14" s="36" t="s">
        <v>266</v>
      </c>
      <c r="G14" s="36" t="s">
        <v>267</v>
      </c>
      <c r="H14" s="42" t="s">
        <v>268</v>
      </c>
      <c r="I14" s="43" t="s">
        <v>269</v>
      </c>
      <c r="J14" s="43" t="s">
        <v>269</v>
      </c>
      <c r="K14" s="44" t="s">
        <v>270</v>
      </c>
      <c r="L14" s="36" t="s">
        <v>271</v>
      </c>
      <c r="M14" s="45">
        <v>0</v>
      </c>
      <c r="N14" s="43">
        <v>-0.57019399999999998</v>
      </c>
      <c r="O14" s="43" t="s">
        <v>272</v>
      </c>
    </row>
    <row r="15" spans="1:15">
      <c r="A15" s="86"/>
      <c r="B15" s="41" t="s">
        <v>307</v>
      </c>
      <c r="C15" s="41" t="s">
        <v>308</v>
      </c>
      <c r="D15" s="41" t="s">
        <v>309</v>
      </c>
      <c r="E15" s="41" t="s">
        <v>265</v>
      </c>
      <c r="F15" s="36" t="s">
        <v>266</v>
      </c>
      <c r="G15" s="36" t="s">
        <v>267</v>
      </c>
      <c r="H15" s="42" t="s">
        <v>268</v>
      </c>
      <c r="I15" s="43" t="s">
        <v>269</v>
      </c>
      <c r="J15" s="43" t="s">
        <v>269</v>
      </c>
      <c r="K15" s="44" t="s">
        <v>270</v>
      </c>
      <c r="L15" s="36" t="s">
        <v>271</v>
      </c>
      <c r="M15" s="45">
        <v>0.04</v>
      </c>
      <c r="N15" s="43">
        <v>-0.49895800000000001</v>
      </c>
      <c r="O15" s="43" t="s">
        <v>272</v>
      </c>
    </row>
    <row r="16" spans="1:15">
      <c r="A16" s="86"/>
      <c r="B16" s="41" t="s">
        <v>310</v>
      </c>
      <c r="C16" s="41" t="s">
        <v>311</v>
      </c>
      <c r="D16" s="41" t="s">
        <v>312</v>
      </c>
      <c r="E16" s="41" t="s">
        <v>265</v>
      </c>
      <c r="F16" s="36" t="s">
        <v>266</v>
      </c>
      <c r="G16" s="36" t="s">
        <v>296</v>
      </c>
      <c r="H16" s="42" t="s">
        <v>268</v>
      </c>
      <c r="I16" s="43" t="s">
        <v>269</v>
      </c>
      <c r="J16" s="43" t="s">
        <v>269</v>
      </c>
      <c r="K16" s="44" t="s">
        <v>270</v>
      </c>
      <c r="L16" s="36" t="s">
        <v>297</v>
      </c>
      <c r="M16" s="45">
        <v>0.02</v>
      </c>
      <c r="N16" s="43">
        <v>-0.31889400000000001</v>
      </c>
      <c r="O16" s="43" t="s">
        <v>272</v>
      </c>
    </row>
    <row r="17" spans="1:15">
      <c r="A17" s="86"/>
      <c r="B17" s="41" t="s">
        <v>313</v>
      </c>
      <c r="C17" s="41" t="s">
        <v>314</v>
      </c>
      <c r="D17" s="41" t="s">
        <v>315</v>
      </c>
      <c r="E17" s="41" t="s">
        <v>265</v>
      </c>
      <c r="F17" s="36" t="s">
        <v>266</v>
      </c>
      <c r="G17" s="36" t="s">
        <v>267</v>
      </c>
      <c r="H17" s="42" t="s">
        <v>268</v>
      </c>
      <c r="I17" s="43" t="s">
        <v>269</v>
      </c>
      <c r="J17" s="43" t="s">
        <v>269</v>
      </c>
      <c r="K17" s="44" t="s">
        <v>270</v>
      </c>
      <c r="L17" s="36" t="s">
        <v>271</v>
      </c>
      <c r="M17" s="45">
        <v>0.02</v>
      </c>
      <c r="N17" s="43">
        <v>-0.29056999999999999</v>
      </c>
      <c r="O17" s="43" t="s">
        <v>272</v>
      </c>
    </row>
    <row r="18" spans="1:15">
      <c r="A18" s="86"/>
      <c r="B18" s="41" t="s">
        <v>316</v>
      </c>
      <c r="C18" s="41" t="s">
        <v>317</v>
      </c>
      <c r="D18" s="41" t="s">
        <v>318</v>
      </c>
      <c r="E18" s="41" t="s">
        <v>265</v>
      </c>
      <c r="F18" s="36" t="s">
        <v>266</v>
      </c>
      <c r="G18" s="36" t="s">
        <v>267</v>
      </c>
      <c r="H18" s="42" t="s">
        <v>268</v>
      </c>
      <c r="I18" s="43" t="s">
        <v>269</v>
      </c>
      <c r="J18" s="43" t="s">
        <v>269</v>
      </c>
      <c r="K18" s="44" t="s">
        <v>270</v>
      </c>
      <c r="L18" s="36" t="s">
        <v>271</v>
      </c>
      <c r="M18" s="45">
        <v>0.03</v>
      </c>
      <c r="N18" s="43">
        <v>-0.17801800000000001</v>
      </c>
      <c r="O18" s="43" t="s">
        <v>319</v>
      </c>
    </row>
    <row r="19" spans="1:15">
      <c r="A19" s="86"/>
      <c r="B19" s="41" t="s">
        <v>320</v>
      </c>
      <c r="C19" s="41" t="s">
        <v>321</v>
      </c>
      <c r="D19" s="41" t="s">
        <v>322</v>
      </c>
      <c r="E19" s="41" t="s">
        <v>265</v>
      </c>
      <c r="F19" s="36" t="s">
        <v>266</v>
      </c>
      <c r="G19" s="36" t="s">
        <v>267</v>
      </c>
      <c r="H19" s="42" t="s">
        <v>268</v>
      </c>
      <c r="I19" s="43" t="s">
        <v>269</v>
      </c>
      <c r="J19" s="43" t="s">
        <v>269</v>
      </c>
      <c r="K19" s="44" t="s">
        <v>270</v>
      </c>
      <c r="L19" s="36" t="s">
        <v>271</v>
      </c>
      <c r="M19" s="45">
        <v>0.01</v>
      </c>
      <c r="N19" s="43">
        <v>8.6175499999999999E-3</v>
      </c>
      <c r="O19" s="43" t="s">
        <v>323</v>
      </c>
    </row>
    <row r="20" spans="1:15">
      <c r="A20" s="86"/>
      <c r="B20" s="41" t="s">
        <v>324</v>
      </c>
      <c r="C20" s="41" t="s">
        <v>325</v>
      </c>
      <c r="D20" s="41" t="s">
        <v>326</v>
      </c>
      <c r="E20" s="41" t="s">
        <v>265</v>
      </c>
      <c r="F20" s="36" t="s">
        <v>266</v>
      </c>
      <c r="G20" s="36" t="s">
        <v>267</v>
      </c>
      <c r="H20" s="42" t="s">
        <v>268</v>
      </c>
      <c r="I20" s="43" t="s">
        <v>269</v>
      </c>
      <c r="J20" s="43" t="s">
        <v>269</v>
      </c>
      <c r="K20" s="44" t="s">
        <v>270</v>
      </c>
      <c r="L20" s="36" t="s">
        <v>271</v>
      </c>
      <c r="M20" s="45">
        <v>0.06</v>
      </c>
      <c r="N20" s="43">
        <v>-0.505521</v>
      </c>
      <c r="O20" s="43" t="s">
        <v>272</v>
      </c>
    </row>
    <row r="21" spans="1:15">
      <c r="A21" s="86"/>
      <c r="B21" s="41" t="s">
        <v>327</v>
      </c>
      <c r="C21" s="41" t="s">
        <v>328</v>
      </c>
      <c r="D21" s="41" t="s">
        <v>329</v>
      </c>
      <c r="E21" s="41" t="s">
        <v>265</v>
      </c>
      <c r="F21" s="36" t="s">
        <v>266</v>
      </c>
      <c r="G21" s="36" t="s">
        <v>267</v>
      </c>
      <c r="H21" s="42" t="s">
        <v>268</v>
      </c>
      <c r="I21" s="43" t="s">
        <v>269</v>
      </c>
      <c r="J21" s="43" t="s">
        <v>269</v>
      </c>
      <c r="K21" s="44" t="s">
        <v>270</v>
      </c>
      <c r="L21" s="36" t="s">
        <v>271</v>
      </c>
      <c r="M21" s="45">
        <v>0.01</v>
      </c>
      <c r="N21" s="43">
        <v>-0.49329800000000001</v>
      </c>
      <c r="O21" s="43" t="s">
        <v>272</v>
      </c>
    </row>
    <row r="22" spans="1:15">
      <c r="A22" s="86"/>
      <c r="B22" s="41" t="s">
        <v>330</v>
      </c>
      <c r="C22" s="41" t="s">
        <v>331</v>
      </c>
      <c r="D22" s="41" t="s">
        <v>332</v>
      </c>
      <c r="E22" s="41" t="s">
        <v>265</v>
      </c>
      <c r="F22" s="36" t="s">
        <v>266</v>
      </c>
      <c r="G22" s="36" t="s">
        <v>267</v>
      </c>
      <c r="H22" s="42" t="s">
        <v>268</v>
      </c>
      <c r="I22" s="43" t="s">
        <v>269</v>
      </c>
      <c r="J22" s="43" t="s">
        <v>269</v>
      </c>
      <c r="K22" s="44" t="s">
        <v>270</v>
      </c>
      <c r="L22" s="36" t="s">
        <v>271</v>
      </c>
      <c r="M22" s="45">
        <v>0.02</v>
      </c>
      <c r="N22" s="43">
        <v>-0.11965000000000001</v>
      </c>
      <c r="O22" s="43" t="s">
        <v>272</v>
      </c>
    </row>
    <row r="23" spans="1:15">
      <c r="A23" s="86"/>
      <c r="B23" s="41" t="s">
        <v>333</v>
      </c>
      <c r="C23" s="41" t="s">
        <v>334</v>
      </c>
      <c r="D23" s="41" t="s">
        <v>335</v>
      </c>
      <c r="E23" s="41" t="s">
        <v>265</v>
      </c>
      <c r="F23" s="36" t="s">
        <v>266</v>
      </c>
      <c r="G23" s="36" t="s">
        <v>267</v>
      </c>
      <c r="H23" s="42" t="s">
        <v>268</v>
      </c>
      <c r="I23" s="43" t="s">
        <v>269</v>
      </c>
      <c r="J23" s="43" t="s">
        <v>269</v>
      </c>
      <c r="K23" s="44" t="s">
        <v>270</v>
      </c>
      <c r="L23" s="36" t="s">
        <v>271</v>
      </c>
      <c r="M23" s="45">
        <v>0.01</v>
      </c>
      <c r="N23" s="43">
        <v>-0.122478</v>
      </c>
      <c r="O23" s="43" t="s">
        <v>272</v>
      </c>
    </row>
    <row r="24" spans="1:15" ht="28.5">
      <c r="A24" s="86"/>
      <c r="B24" s="48" t="s">
        <v>336</v>
      </c>
      <c r="C24" s="48" t="s">
        <v>337</v>
      </c>
      <c r="D24" s="48" t="s">
        <v>338</v>
      </c>
      <c r="E24" s="48" t="s">
        <v>265</v>
      </c>
      <c r="F24" s="36" t="s">
        <v>266</v>
      </c>
      <c r="G24" s="36" t="s">
        <v>339</v>
      </c>
      <c r="H24" s="42" t="s">
        <v>268</v>
      </c>
      <c r="I24" s="43" t="s">
        <v>269</v>
      </c>
      <c r="J24" s="43" t="s">
        <v>269</v>
      </c>
      <c r="K24" s="49" t="s">
        <v>340</v>
      </c>
      <c r="L24" s="36" t="s">
        <v>341</v>
      </c>
      <c r="M24" s="45">
        <v>0</v>
      </c>
      <c r="N24" s="43">
        <v>-0.105921</v>
      </c>
      <c r="O24" s="43" t="s">
        <v>272</v>
      </c>
    </row>
    <row r="25" spans="1:15" ht="28.5">
      <c r="A25" s="86"/>
      <c r="B25" s="48" t="s">
        <v>342</v>
      </c>
      <c r="C25" s="48" t="s">
        <v>343</v>
      </c>
      <c r="D25" s="44" t="s">
        <v>344</v>
      </c>
      <c r="E25" s="48" t="s">
        <v>265</v>
      </c>
      <c r="F25" s="36" t="s">
        <v>345</v>
      </c>
      <c r="G25" s="36" t="s">
        <v>267</v>
      </c>
      <c r="H25" s="42" t="s">
        <v>346</v>
      </c>
      <c r="I25" s="43" t="s">
        <v>347</v>
      </c>
      <c r="J25" s="43" t="s">
        <v>269</v>
      </c>
      <c r="K25" s="50" t="s">
        <v>348</v>
      </c>
      <c r="L25" s="36" t="s">
        <v>349</v>
      </c>
      <c r="M25" s="45">
        <v>0.27</v>
      </c>
      <c r="N25" s="43" t="s">
        <v>269</v>
      </c>
      <c r="O25" s="43" t="s">
        <v>269</v>
      </c>
    </row>
    <row r="26" spans="1:15" ht="27.75" customHeight="1">
      <c r="A26" s="86"/>
      <c r="B26" s="48" t="s">
        <v>350</v>
      </c>
      <c r="C26" s="48" t="s">
        <v>343</v>
      </c>
      <c r="D26" s="44" t="s">
        <v>351</v>
      </c>
      <c r="E26" s="48" t="s">
        <v>265</v>
      </c>
      <c r="F26" s="36" t="s">
        <v>345</v>
      </c>
      <c r="G26" s="36" t="s">
        <v>267</v>
      </c>
      <c r="H26" s="42" t="s">
        <v>346</v>
      </c>
      <c r="I26" s="43" t="s">
        <v>347</v>
      </c>
      <c r="J26" s="43" t="s">
        <v>269</v>
      </c>
      <c r="K26" s="50" t="s">
        <v>348</v>
      </c>
      <c r="L26" s="36" t="s">
        <v>349</v>
      </c>
      <c r="M26" s="45">
        <v>0.33</v>
      </c>
      <c r="N26" s="43" t="s">
        <v>269</v>
      </c>
      <c r="O26" s="43" t="s">
        <v>269</v>
      </c>
    </row>
    <row r="27" spans="1:15" ht="28.5">
      <c r="A27" s="86"/>
      <c r="B27" s="48" t="s">
        <v>352</v>
      </c>
      <c r="C27" s="48" t="s">
        <v>343</v>
      </c>
      <c r="D27" s="44" t="s">
        <v>353</v>
      </c>
      <c r="E27" s="48" t="s">
        <v>265</v>
      </c>
      <c r="F27" s="36" t="s">
        <v>345</v>
      </c>
      <c r="G27" s="36" t="s">
        <v>267</v>
      </c>
      <c r="H27" s="42" t="s">
        <v>346</v>
      </c>
      <c r="I27" s="43" t="s">
        <v>347</v>
      </c>
      <c r="J27" s="43" t="s">
        <v>269</v>
      </c>
      <c r="K27" s="50" t="s">
        <v>348</v>
      </c>
      <c r="L27" s="36" t="s">
        <v>349</v>
      </c>
      <c r="M27" s="45">
        <v>0.44</v>
      </c>
      <c r="N27" s="43" t="s">
        <v>269</v>
      </c>
      <c r="O27" s="43" t="s">
        <v>269</v>
      </c>
    </row>
    <row r="28" spans="1:15" ht="27.75" customHeight="1">
      <c r="A28" s="86"/>
      <c r="B28" s="51" t="s">
        <v>354</v>
      </c>
      <c r="C28" s="48" t="s">
        <v>355</v>
      </c>
      <c r="D28" s="48" t="s">
        <v>356</v>
      </c>
      <c r="E28" s="48" t="s">
        <v>265</v>
      </c>
      <c r="F28" s="36" t="s">
        <v>345</v>
      </c>
      <c r="G28" s="36" t="s">
        <v>267</v>
      </c>
      <c r="H28" s="43" t="s">
        <v>269</v>
      </c>
      <c r="I28" s="43" t="s">
        <v>269</v>
      </c>
      <c r="J28" s="43" t="s">
        <v>447</v>
      </c>
      <c r="K28" s="50" t="s">
        <v>448</v>
      </c>
      <c r="L28" s="36" t="s">
        <v>449</v>
      </c>
      <c r="M28" s="45">
        <v>0.93</v>
      </c>
      <c r="N28" s="43">
        <v>-0.20935999999999999</v>
      </c>
      <c r="O28" s="43" t="s">
        <v>272</v>
      </c>
    </row>
    <row r="29" spans="1:15">
      <c r="A29" s="86" t="s">
        <v>357</v>
      </c>
      <c r="B29" s="41" t="s">
        <v>358</v>
      </c>
      <c r="C29" s="41" t="s">
        <v>359</v>
      </c>
      <c r="D29" s="41" t="s">
        <v>360</v>
      </c>
      <c r="E29" s="41" t="s">
        <v>265</v>
      </c>
      <c r="F29" s="36" t="s">
        <v>266</v>
      </c>
      <c r="G29" s="36" t="s">
        <v>296</v>
      </c>
      <c r="H29" s="42" t="s">
        <v>268</v>
      </c>
      <c r="I29" s="43" t="s">
        <v>269</v>
      </c>
      <c r="J29" s="43" t="s">
        <v>269</v>
      </c>
      <c r="K29" s="44" t="s">
        <v>270</v>
      </c>
      <c r="L29" s="36" t="s">
        <v>297</v>
      </c>
      <c r="M29" s="45">
        <v>0.02</v>
      </c>
      <c r="N29" s="43">
        <v>-0.25749</v>
      </c>
      <c r="O29" s="43" t="s">
        <v>272</v>
      </c>
    </row>
    <row r="30" spans="1:15">
      <c r="A30" s="86"/>
      <c r="B30" s="41" t="s">
        <v>361</v>
      </c>
      <c r="C30" s="41" t="s">
        <v>362</v>
      </c>
      <c r="D30" s="41" t="s">
        <v>363</v>
      </c>
      <c r="E30" s="41" t="s">
        <v>265</v>
      </c>
      <c r="F30" s="36" t="s">
        <v>266</v>
      </c>
      <c r="G30" s="36" t="s">
        <v>267</v>
      </c>
      <c r="H30" s="42" t="s">
        <v>268</v>
      </c>
      <c r="I30" s="43" t="s">
        <v>269</v>
      </c>
      <c r="J30" s="43" t="s">
        <v>269</v>
      </c>
      <c r="K30" s="44" t="s">
        <v>270</v>
      </c>
      <c r="L30" s="36" t="s">
        <v>271</v>
      </c>
      <c r="M30" s="45">
        <v>0.02</v>
      </c>
      <c r="N30" s="43">
        <v>-0.189162</v>
      </c>
      <c r="O30" s="43" t="s">
        <v>319</v>
      </c>
    </row>
    <row r="31" spans="1:15">
      <c r="A31" s="86"/>
      <c r="B31" s="41" t="s">
        <v>364</v>
      </c>
      <c r="C31" s="41" t="s">
        <v>365</v>
      </c>
      <c r="D31" s="41" t="s">
        <v>366</v>
      </c>
      <c r="E31" s="41" t="s">
        <v>265</v>
      </c>
      <c r="F31" s="36" t="s">
        <v>266</v>
      </c>
      <c r="G31" s="36" t="s">
        <v>267</v>
      </c>
      <c r="H31" s="42" t="s">
        <v>268</v>
      </c>
      <c r="I31" s="43" t="s">
        <v>269</v>
      </c>
      <c r="J31" s="43" t="s">
        <v>269</v>
      </c>
      <c r="K31" s="44" t="s">
        <v>270</v>
      </c>
      <c r="L31" s="36" t="s">
        <v>271</v>
      </c>
      <c r="M31" s="45">
        <v>0.01</v>
      </c>
      <c r="N31" s="43">
        <v>-0.38467000000000001</v>
      </c>
      <c r="O31" s="43" t="s">
        <v>367</v>
      </c>
    </row>
    <row r="32" spans="1:15">
      <c r="A32" s="86"/>
      <c r="B32" s="41" t="s">
        <v>368</v>
      </c>
      <c r="C32" s="41" t="s">
        <v>369</v>
      </c>
      <c r="D32" s="41" t="s">
        <v>370</v>
      </c>
      <c r="E32" s="41" t="s">
        <v>265</v>
      </c>
      <c r="F32" s="36" t="s">
        <v>266</v>
      </c>
      <c r="G32" s="36" t="s">
        <v>267</v>
      </c>
      <c r="H32" s="42" t="s">
        <v>268</v>
      </c>
      <c r="I32" s="43" t="s">
        <v>269</v>
      </c>
      <c r="J32" s="43" t="s">
        <v>269</v>
      </c>
      <c r="K32" s="44" t="s">
        <v>270</v>
      </c>
      <c r="L32" s="36" t="s">
        <v>271</v>
      </c>
      <c r="M32" s="45">
        <v>0.03</v>
      </c>
      <c r="N32" s="43">
        <v>-0.166773</v>
      </c>
      <c r="O32" s="43" t="s">
        <v>319</v>
      </c>
    </row>
    <row r="33" spans="1:15">
      <c r="A33" s="86"/>
      <c r="B33" s="41" t="s">
        <v>371</v>
      </c>
      <c r="C33" s="41" t="s">
        <v>372</v>
      </c>
      <c r="D33" s="41" t="s">
        <v>373</v>
      </c>
      <c r="E33" s="41" t="s">
        <v>265</v>
      </c>
      <c r="F33" s="36" t="s">
        <v>279</v>
      </c>
      <c r="G33" s="36" t="s">
        <v>267</v>
      </c>
      <c r="H33" s="42" t="s">
        <v>268</v>
      </c>
      <c r="I33" s="43" t="s">
        <v>269</v>
      </c>
      <c r="J33" s="43" t="s">
        <v>269</v>
      </c>
      <c r="K33" s="36" t="s">
        <v>265</v>
      </c>
      <c r="L33" s="46" t="s">
        <v>280</v>
      </c>
      <c r="M33" s="45">
        <v>0.01</v>
      </c>
      <c r="N33" s="43">
        <v>-1.4565699999999999E-2</v>
      </c>
      <c r="O33" s="43" t="s">
        <v>323</v>
      </c>
    </row>
    <row r="34" spans="1:15">
      <c r="A34" s="86"/>
      <c r="B34" s="41" t="s">
        <v>374</v>
      </c>
      <c r="C34" s="41" t="s">
        <v>375</v>
      </c>
      <c r="D34" s="41" t="s">
        <v>376</v>
      </c>
      <c r="E34" s="41" t="s">
        <v>265</v>
      </c>
      <c r="F34" s="36" t="s">
        <v>266</v>
      </c>
      <c r="G34" s="36" t="s">
        <v>267</v>
      </c>
      <c r="H34" s="42" t="s">
        <v>268</v>
      </c>
      <c r="I34" s="43" t="s">
        <v>269</v>
      </c>
      <c r="J34" s="43" t="s">
        <v>269</v>
      </c>
      <c r="K34" s="44" t="s">
        <v>270</v>
      </c>
      <c r="L34" s="36" t="s">
        <v>271</v>
      </c>
      <c r="M34" s="45">
        <v>0.01</v>
      </c>
      <c r="N34" s="43">
        <v>1.10752E-2</v>
      </c>
      <c r="O34" s="43" t="s">
        <v>323</v>
      </c>
    </row>
    <row r="35" spans="1:15">
      <c r="A35" s="86"/>
      <c r="B35" s="41" t="s">
        <v>377</v>
      </c>
      <c r="C35" s="41" t="s">
        <v>378</v>
      </c>
      <c r="D35" s="41" t="s">
        <v>379</v>
      </c>
      <c r="E35" s="41" t="s">
        <v>265</v>
      </c>
      <c r="F35" s="36" t="s">
        <v>266</v>
      </c>
      <c r="G35" s="36" t="s">
        <v>267</v>
      </c>
      <c r="H35" s="42" t="s">
        <v>268</v>
      </c>
      <c r="I35" s="43" t="s">
        <v>269</v>
      </c>
      <c r="J35" s="43" t="s">
        <v>269</v>
      </c>
      <c r="K35" s="44" t="s">
        <v>270</v>
      </c>
      <c r="L35" s="36" t="s">
        <v>271</v>
      </c>
      <c r="M35" s="45">
        <v>0.02</v>
      </c>
      <c r="N35" s="43">
        <v>-0.31572899999999998</v>
      </c>
      <c r="O35" s="43" t="s">
        <v>272</v>
      </c>
    </row>
    <row r="36" spans="1:15">
      <c r="A36" s="86"/>
      <c r="B36" s="41" t="s">
        <v>380</v>
      </c>
      <c r="C36" s="41" t="s">
        <v>381</v>
      </c>
      <c r="D36" s="41" t="s">
        <v>382</v>
      </c>
      <c r="E36" s="41" t="s">
        <v>265</v>
      </c>
      <c r="F36" s="36" t="s">
        <v>266</v>
      </c>
      <c r="G36" s="36" t="s">
        <v>296</v>
      </c>
      <c r="H36" s="42" t="s">
        <v>268</v>
      </c>
      <c r="I36" s="43" t="s">
        <v>269</v>
      </c>
      <c r="J36" s="43" t="s">
        <v>269</v>
      </c>
      <c r="K36" s="44" t="s">
        <v>270</v>
      </c>
      <c r="L36" s="36" t="s">
        <v>297</v>
      </c>
      <c r="M36" s="45">
        <v>0.02</v>
      </c>
      <c r="N36" s="43">
        <v>-0.18593100000000001</v>
      </c>
      <c r="O36" s="43" t="s">
        <v>272</v>
      </c>
    </row>
    <row r="37" spans="1:15">
      <c r="A37" s="86"/>
      <c r="B37" s="41" t="s">
        <v>383</v>
      </c>
      <c r="C37" s="41" t="s">
        <v>384</v>
      </c>
      <c r="D37" s="41" t="s">
        <v>385</v>
      </c>
      <c r="E37" s="41" t="s">
        <v>265</v>
      </c>
      <c r="F37" s="36" t="s">
        <v>266</v>
      </c>
      <c r="G37" s="36" t="s">
        <v>267</v>
      </c>
      <c r="H37" s="42" t="s">
        <v>268</v>
      </c>
      <c r="I37" s="43" t="s">
        <v>269</v>
      </c>
      <c r="J37" s="43" t="s">
        <v>269</v>
      </c>
      <c r="K37" s="44" t="s">
        <v>270</v>
      </c>
      <c r="L37" s="36" t="s">
        <v>271</v>
      </c>
      <c r="M37" s="45">
        <v>0.12</v>
      </c>
      <c r="N37" s="43">
        <v>-0.20331399999999999</v>
      </c>
      <c r="O37" s="43" t="s">
        <v>272</v>
      </c>
    </row>
    <row r="38" spans="1:15">
      <c r="A38" s="86"/>
      <c r="B38" s="41" t="s">
        <v>386</v>
      </c>
      <c r="C38" s="41" t="s">
        <v>387</v>
      </c>
      <c r="D38" s="41" t="s">
        <v>388</v>
      </c>
      <c r="E38" s="41" t="s">
        <v>265</v>
      </c>
      <c r="F38" s="36" t="s">
        <v>266</v>
      </c>
      <c r="G38" s="36" t="s">
        <v>267</v>
      </c>
      <c r="H38" s="42" t="s">
        <v>268</v>
      </c>
      <c r="I38" s="43" t="s">
        <v>269</v>
      </c>
      <c r="J38" s="43" t="s">
        <v>269</v>
      </c>
      <c r="K38" s="44" t="s">
        <v>270</v>
      </c>
      <c r="L38" s="36" t="s">
        <v>271</v>
      </c>
      <c r="M38" s="45">
        <v>0.05</v>
      </c>
      <c r="N38" s="43">
        <v>-0.359074</v>
      </c>
      <c r="O38" s="43" t="s">
        <v>272</v>
      </c>
    </row>
    <row r="39" spans="1:15">
      <c r="A39" s="86"/>
      <c r="B39" s="41" t="s">
        <v>389</v>
      </c>
      <c r="C39" s="41" t="s">
        <v>390</v>
      </c>
      <c r="D39" s="41" t="s">
        <v>391</v>
      </c>
      <c r="E39" s="41" t="s">
        <v>265</v>
      </c>
      <c r="F39" s="36" t="s">
        <v>266</v>
      </c>
      <c r="G39" s="36" t="s">
        <v>267</v>
      </c>
      <c r="H39" s="42" t="s">
        <v>268</v>
      </c>
      <c r="I39" s="43" t="s">
        <v>269</v>
      </c>
      <c r="J39" s="43" t="s">
        <v>269</v>
      </c>
      <c r="K39" s="44" t="s">
        <v>270</v>
      </c>
      <c r="L39" s="36" t="s">
        <v>271</v>
      </c>
      <c r="M39" s="45">
        <v>0</v>
      </c>
      <c r="N39" s="43">
        <v>-0.42574200000000001</v>
      </c>
      <c r="O39" s="43" t="s">
        <v>272</v>
      </c>
    </row>
    <row r="40" spans="1:15">
      <c r="A40" s="86"/>
      <c r="B40" s="41" t="s">
        <v>392</v>
      </c>
      <c r="C40" s="41" t="s">
        <v>393</v>
      </c>
      <c r="D40" s="41" t="s">
        <v>394</v>
      </c>
      <c r="E40" s="41" t="s">
        <v>265</v>
      </c>
      <c r="F40" s="36" t="s">
        <v>266</v>
      </c>
      <c r="G40" s="36" t="s">
        <v>296</v>
      </c>
      <c r="H40" s="42" t="s">
        <v>268</v>
      </c>
      <c r="I40" s="43" t="s">
        <v>269</v>
      </c>
      <c r="J40" s="43" t="s">
        <v>269</v>
      </c>
      <c r="K40" s="44" t="s">
        <v>270</v>
      </c>
      <c r="L40" s="36" t="s">
        <v>297</v>
      </c>
      <c r="M40" s="45">
        <v>0</v>
      </c>
      <c r="N40" s="43">
        <v>-0.41378900000000002</v>
      </c>
      <c r="O40" s="43" t="s">
        <v>272</v>
      </c>
    </row>
    <row r="41" spans="1:15">
      <c r="A41" s="86"/>
      <c r="B41" s="41" t="s">
        <v>395</v>
      </c>
      <c r="C41" s="41" t="s">
        <v>396</v>
      </c>
      <c r="D41" s="41" t="s">
        <v>397</v>
      </c>
      <c r="E41" s="41" t="s">
        <v>265</v>
      </c>
      <c r="F41" s="36" t="s">
        <v>266</v>
      </c>
      <c r="G41" s="36" t="s">
        <v>267</v>
      </c>
      <c r="H41" s="42" t="s">
        <v>268</v>
      </c>
      <c r="I41" s="43" t="s">
        <v>269</v>
      </c>
      <c r="J41" s="43" t="s">
        <v>269</v>
      </c>
      <c r="K41" s="44" t="s">
        <v>270</v>
      </c>
      <c r="L41" s="36" t="s">
        <v>271</v>
      </c>
      <c r="M41" s="45">
        <v>0.02</v>
      </c>
      <c r="N41" s="43">
        <v>-0.31574600000000003</v>
      </c>
      <c r="O41" s="43" t="s">
        <v>272</v>
      </c>
    </row>
    <row r="42" spans="1:15">
      <c r="A42" s="86"/>
      <c r="B42" s="41" t="s">
        <v>398</v>
      </c>
      <c r="C42" s="41" t="s">
        <v>399</v>
      </c>
      <c r="D42" s="41" t="s">
        <v>400</v>
      </c>
      <c r="E42" s="41" t="s">
        <v>265</v>
      </c>
      <c r="F42" s="36" t="s">
        <v>266</v>
      </c>
      <c r="G42" s="36" t="s">
        <v>267</v>
      </c>
      <c r="H42" s="42" t="s">
        <v>268</v>
      </c>
      <c r="I42" s="43" t="s">
        <v>269</v>
      </c>
      <c r="J42" s="43" t="s">
        <v>269</v>
      </c>
      <c r="K42" s="44" t="s">
        <v>270</v>
      </c>
      <c r="L42" s="36" t="s">
        <v>271</v>
      </c>
      <c r="M42" s="45">
        <v>0.02</v>
      </c>
      <c r="N42" s="43">
        <v>-0.51864900000000003</v>
      </c>
      <c r="O42" s="43" t="s">
        <v>272</v>
      </c>
    </row>
    <row r="43" spans="1:15">
      <c r="A43" s="86"/>
      <c r="B43" s="41" t="s">
        <v>401</v>
      </c>
      <c r="C43" s="41" t="s">
        <v>402</v>
      </c>
      <c r="D43" s="41" t="s">
        <v>403</v>
      </c>
      <c r="E43" s="41" t="s">
        <v>265</v>
      </c>
      <c r="F43" s="36" t="s">
        <v>266</v>
      </c>
      <c r="G43" s="36" t="s">
        <v>296</v>
      </c>
      <c r="H43" s="42" t="s">
        <v>268</v>
      </c>
      <c r="I43" s="43" t="s">
        <v>269</v>
      </c>
      <c r="J43" s="43" t="s">
        <v>269</v>
      </c>
      <c r="K43" s="44" t="s">
        <v>270</v>
      </c>
      <c r="L43" s="36" t="s">
        <v>297</v>
      </c>
      <c r="M43" s="45">
        <v>0.02</v>
      </c>
      <c r="N43" s="43">
        <v>-0.52519800000000005</v>
      </c>
      <c r="O43" s="43" t="s">
        <v>319</v>
      </c>
    </row>
    <row r="44" spans="1:15">
      <c r="A44" s="86"/>
      <c r="B44" s="41" t="s">
        <v>404</v>
      </c>
      <c r="C44" s="41" t="s">
        <v>405</v>
      </c>
      <c r="D44" s="41" t="s">
        <v>406</v>
      </c>
      <c r="E44" s="41" t="s">
        <v>265</v>
      </c>
      <c r="F44" s="36" t="s">
        <v>266</v>
      </c>
      <c r="G44" s="36" t="s">
        <v>267</v>
      </c>
      <c r="H44" s="42" t="s">
        <v>268</v>
      </c>
      <c r="I44" s="43" t="s">
        <v>269</v>
      </c>
      <c r="J44" s="43" t="s">
        <v>269</v>
      </c>
      <c r="K44" s="44" t="s">
        <v>270</v>
      </c>
      <c r="L44" s="36" t="s">
        <v>271</v>
      </c>
      <c r="M44" s="45">
        <v>0.05</v>
      </c>
      <c r="N44" s="43">
        <v>-0.49485699999999999</v>
      </c>
      <c r="O44" s="43" t="s">
        <v>272</v>
      </c>
    </row>
    <row r="45" spans="1:15">
      <c r="A45" s="86"/>
      <c r="B45" s="41" t="s">
        <v>407</v>
      </c>
      <c r="C45" s="41" t="s">
        <v>408</v>
      </c>
      <c r="D45" s="41" t="s">
        <v>409</v>
      </c>
      <c r="E45" s="41" t="s">
        <v>265</v>
      </c>
      <c r="F45" s="36" t="s">
        <v>266</v>
      </c>
      <c r="G45" s="36" t="s">
        <v>267</v>
      </c>
      <c r="H45" s="42" t="s">
        <v>268</v>
      </c>
      <c r="I45" s="43" t="s">
        <v>269</v>
      </c>
      <c r="J45" s="43" t="s">
        <v>269</v>
      </c>
      <c r="K45" s="44" t="s">
        <v>270</v>
      </c>
      <c r="L45" s="36" t="s">
        <v>271</v>
      </c>
      <c r="M45" s="45">
        <v>0.01</v>
      </c>
      <c r="N45" s="43">
        <v>-0.46826899999999999</v>
      </c>
      <c r="O45" s="43" t="s">
        <v>319</v>
      </c>
    </row>
    <row r="46" spans="1:15">
      <c r="A46" s="86"/>
      <c r="B46" s="41" t="s">
        <v>410</v>
      </c>
      <c r="C46" s="41" t="s">
        <v>411</v>
      </c>
      <c r="D46" s="41" t="s">
        <v>412</v>
      </c>
      <c r="E46" s="41" t="s">
        <v>265</v>
      </c>
      <c r="F46" s="36" t="s">
        <v>345</v>
      </c>
      <c r="G46" s="36" t="s">
        <v>267</v>
      </c>
      <c r="H46" s="42" t="s">
        <v>268</v>
      </c>
      <c r="I46" s="43" t="s">
        <v>269</v>
      </c>
      <c r="J46" s="43" t="s">
        <v>269</v>
      </c>
      <c r="K46" s="36" t="s">
        <v>265</v>
      </c>
      <c r="L46" s="46" t="s">
        <v>413</v>
      </c>
      <c r="M46" s="45">
        <v>0</v>
      </c>
      <c r="N46" s="43">
        <v>-0.118801</v>
      </c>
      <c r="O46" s="43" t="s">
        <v>323</v>
      </c>
    </row>
    <row r="47" spans="1:15">
      <c r="A47" s="86"/>
      <c r="B47" s="41" t="s">
        <v>414</v>
      </c>
      <c r="C47" s="41" t="s">
        <v>415</v>
      </c>
      <c r="D47" s="41" t="s">
        <v>416</v>
      </c>
      <c r="E47" s="41" t="s">
        <v>265</v>
      </c>
      <c r="F47" s="36" t="s">
        <v>345</v>
      </c>
      <c r="G47" s="36" t="s">
        <v>296</v>
      </c>
      <c r="H47" s="42" t="s">
        <v>268</v>
      </c>
      <c r="I47" s="43" t="s">
        <v>269</v>
      </c>
      <c r="J47" s="43" t="s">
        <v>269</v>
      </c>
      <c r="K47" s="36" t="s">
        <v>265</v>
      </c>
      <c r="L47" s="46" t="s">
        <v>417</v>
      </c>
      <c r="M47" s="45">
        <v>0.04</v>
      </c>
      <c r="N47" s="43">
        <v>-0.15046699999999999</v>
      </c>
      <c r="O47" s="43" t="s">
        <v>290</v>
      </c>
    </row>
    <row r="48" spans="1:15">
      <c r="A48" s="86"/>
      <c r="B48" s="41" t="s">
        <v>418</v>
      </c>
      <c r="C48" s="41" t="s">
        <v>419</v>
      </c>
      <c r="D48" s="41" t="s">
        <v>420</v>
      </c>
      <c r="E48" s="41" t="s">
        <v>265</v>
      </c>
      <c r="F48" s="36" t="s">
        <v>345</v>
      </c>
      <c r="G48" s="36" t="s">
        <v>267</v>
      </c>
      <c r="H48" s="42" t="s">
        <v>268</v>
      </c>
      <c r="I48" s="43" t="s">
        <v>269</v>
      </c>
      <c r="J48" s="43" t="s">
        <v>269</v>
      </c>
      <c r="K48" s="36" t="s">
        <v>265</v>
      </c>
      <c r="L48" s="46" t="s">
        <v>413</v>
      </c>
      <c r="M48" s="45">
        <v>0.01</v>
      </c>
      <c r="N48" s="43">
        <v>-9.0549500000000005E-2</v>
      </c>
      <c r="O48" s="43" t="s">
        <v>323</v>
      </c>
    </row>
    <row r="49" spans="1:15">
      <c r="A49" s="86"/>
      <c r="B49" s="41" t="s">
        <v>421</v>
      </c>
      <c r="C49" s="41" t="s">
        <v>422</v>
      </c>
      <c r="D49" s="47" t="s">
        <v>423</v>
      </c>
      <c r="E49" s="41" t="s">
        <v>265</v>
      </c>
      <c r="F49" s="36" t="s">
        <v>266</v>
      </c>
      <c r="G49" s="36" t="s">
        <v>267</v>
      </c>
      <c r="H49" s="42" t="s">
        <v>268</v>
      </c>
      <c r="I49" s="43" t="s">
        <v>269</v>
      </c>
      <c r="J49" s="43" t="s">
        <v>269</v>
      </c>
      <c r="K49" s="44" t="s">
        <v>270</v>
      </c>
      <c r="L49" s="36" t="s">
        <v>271</v>
      </c>
      <c r="M49" s="45">
        <v>0.01</v>
      </c>
      <c r="N49" s="43">
        <v>5.0757499999999997E-2</v>
      </c>
      <c r="O49" s="43" t="s">
        <v>319</v>
      </c>
    </row>
    <row r="50" spans="1:15">
      <c r="A50" s="86"/>
      <c r="B50" s="41" t="s">
        <v>424</v>
      </c>
      <c r="C50" s="41" t="s">
        <v>422</v>
      </c>
      <c r="D50" s="47" t="s">
        <v>425</v>
      </c>
      <c r="E50" s="41" t="s">
        <v>265</v>
      </c>
      <c r="F50" s="36" t="s">
        <v>266</v>
      </c>
      <c r="G50" s="36" t="s">
        <v>267</v>
      </c>
      <c r="H50" s="42" t="s">
        <v>268</v>
      </c>
      <c r="I50" s="43" t="s">
        <v>269</v>
      </c>
      <c r="J50" s="43" t="s">
        <v>269</v>
      </c>
      <c r="K50" s="44" t="s">
        <v>270</v>
      </c>
      <c r="L50" s="36" t="s">
        <v>271</v>
      </c>
      <c r="M50" s="45">
        <v>0</v>
      </c>
      <c r="N50" s="43">
        <v>3.3190900000000002E-2</v>
      </c>
      <c r="O50" s="43" t="s">
        <v>319</v>
      </c>
    </row>
    <row r="51" spans="1:15">
      <c r="A51" s="86"/>
      <c r="B51" s="41" t="s">
        <v>426</v>
      </c>
      <c r="C51" s="41" t="s">
        <v>427</v>
      </c>
      <c r="D51" s="41" t="s">
        <v>428</v>
      </c>
      <c r="E51" s="41" t="s">
        <v>265</v>
      </c>
      <c r="F51" s="36" t="s">
        <v>266</v>
      </c>
      <c r="G51" s="36" t="s">
        <v>267</v>
      </c>
      <c r="H51" s="42" t="s">
        <v>268</v>
      </c>
      <c r="I51" s="43" t="s">
        <v>269</v>
      </c>
      <c r="J51" s="43" t="s">
        <v>269</v>
      </c>
      <c r="K51" s="44" t="s">
        <v>270</v>
      </c>
      <c r="L51" s="36" t="s">
        <v>271</v>
      </c>
      <c r="M51" s="45">
        <v>0.14000000000000001</v>
      </c>
      <c r="N51" s="43">
        <v>-0.36828499999999997</v>
      </c>
      <c r="O51" s="43" t="s">
        <v>272</v>
      </c>
    </row>
    <row r="52" spans="1:15">
      <c r="A52" s="86"/>
      <c r="B52" s="41" t="s">
        <v>429</v>
      </c>
      <c r="C52" s="41" t="s">
        <v>430</v>
      </c>
      <c r="D52" s="41" t="s">
        <v>431</v>
      </c>
      <c r="E52" s="41" t="s">
        <v>265</v>
      </c>
      <c r="F52" s="36" t="s">
        <v>266</v>
      </c>
      <c r="G52" s="36" t="s">
        <v>267</v>
      </c>
      <c r="H52" s="42" t="s">
        <v>268</v>
      </c>
      <c r="I52" s="43" t="s">
        <v>269</v>
      </c>
      <c r="J52" s="43" t="s">
        <v>269</v>
      </c>
      <c r="K52" s="44" t="s">
        <v>270</v>
      </c>
      <c r="L52" s="36" t="s">
        <v>271</v>
      </c>
      <c r="M52" s="45">
        <v>0.01</v>
      </c>
      <c r="N52" s="43">
        <v>-0.37260399999999999</v>
      </c>
      <c r="O52" s="43" t="s">
        <v>272</v>
      </c>
    </row>
    <row r="53" spans="1:15">
      <c r="A53" s="86"/>
      <c r="B53" s="41" t="s">
        <v>432</v>
      </c>
      <c r="C53" s="41" t="s">
        <v>433</v>
      </c>
      <c r="D53" s="41" t="s">
        <v>434</v>
      </c>
      <c r="E53" s="41" t="s">
        <v>265</v>
      </c>
      <c r="F53" s="36" t="s">
        <v>266</v>
      </c>
      <c r="G53" s="36" t="s">
        <v>296</v>
      </c>
      <c r="H53" s="42" t="s">
        <v>268</v>
      </c>
      <c r="I53" s="43" t="s">
        <v>269</v>
      </c>
      <c r="J53" s="43" t="s">
        <v>269</v>
      </c>
      <c r="K53" s="44" t="s">
        <v>270</v>
      </c>
      <c r="L53" s="36" t="s">
        <v>297</v>
      </c>
      <c r="M53" s="45">
        <v>0.02</v>
      </c>
      <c r="N53" s="43">
        <v>-0.37952999999999998</v>
      </c>
      <c r="O53" s="43" t="s">
        <v>272</v>
      </c>
    </row>
    <row r="54" spans="1:15">
      <c r="A54" s="86"/>
      <c r="B54" s="41" t="s">
        <v>435</v>
      </c>
      <c r="C54" s="41" t="s">
        <v>436</v>
      </c>
      <c r="D54" s="41" t="s">
        <v>437</v>
      </c>
      <c r="E54" s="41" t="s">
        <v>265</v>
      </c>
      <c r="F54" s="36" t="s">
        <v>266</v>
      </c>
      <c r="G54" s="36" t="s">
        <v>296</v>
      </c>
      <c r="H54" s="42" t="s">
        <v>268</v>
      </c>
      <c r="I54" s="43" t="s">
        <v>269</v>
      </c>
      <c r="J54" s="43" t="s">
        <v>269</v>
      </c>
      <c r="K54" s="44" t="s">
        <v>270</v>
      </c>
      <c r="L54" s="36" t="s">
        <v>297</v>
      </c>
      <c r="M54" s="45">
        <v>0.05</v>
      </c>
      <c r="N54" s="43">
        <v>-0.419792</v>
      </c>
      <c r="O54" s="43" t="s">
        <v>272</v>
      </c>
    </row>
    <row r="55" spans="1:15">
      <c r="A55" s="86"/>
      <c r="B55" s="41" t="s">
        <v>438</v>
      </c>
      <c r="C55" s="41" t="s">
        <v>439</v>
      </c>
      <c r="D55" s="41" t="s">
        <v>440</v>
      </c>
      <c r="E55" s="41" t="s">
        <v>265</v>
      </c>
      <c r="F55" s="36" t="s">
        <v>266</v>
      </c>
      <c r="G55" s="36" t="s">
        <v>267</v>
      </c>
      <c r="H55" s="42" t="s">
        <v>268</v>
      </c>
      <c r="I55" s="43" t="s">
        <v>269</v>
      </c>
      <c r="J55" s="43" t="s">
        <v>269</v>
      </c>
      <c r="K55" s="44" t="s">
        <v>270</v>
      </c>
      <c r="L55" s="36" t="s">
        <v>271</v>
      </c>
      <c r="M55" s="45">
        <v>0</v>
      </c>
      <c r="N55" s="43">
        <v>-0.52963800000000005</v>
      </c>
      <c r="O55" s="43" t="s">
        <v>272</v>
      </c>
    </row>
    <row r="56" spans="1:15">
      <c r="A56" s="86"/>
      <c r="B56" s="41" t="s">
        <v>441</v>
      </c>
      <c r="C56" s="41" t="s">
        <v>442</v>
      </c>
      <c r="D56" s="41" t="s">
        <v>443</v>
      </c>
      <c r="E56" s="41" t="s">
        <v>265</v>
      </c>
      <c r="F56" s="36" t="s">
        <v>266</v>
      </c>
      <c r="G56" s="36" t="s">
        <v>267</v>
      </c>
      <c r="H56" s="42" t="s">
        <v>268</v>
      </c>
      <c r="I56" s="43" t="s">
        <v>269</v>
      </c>
      <c r="J56" s="43" t="s">
        <v>269</v>
      </c>
      <c r="K56" s="44" t="s">
        <v>270</v>
      </c>
      <c r="L56" s="36" t="s">
        <v>271</v>
      </c>
      <c r="M56" s="45">
        <v>0.09</v>
      </c>
      <c r="N56" s="43">
        <v>-0.50394099999999997</v>
      </c>
      <c r="O56" s="43" t="s">
        <v>272</v>
      </c>
    </row>
    <row r="57" spans="1:15">
      <c r="A57" s="86"/>
      <c r="B57" s="41" t="s">
        <v>444</v>
      </c>
      <c r="C57" s="41" t="s">
        <v>445</v>
      </c>
      <c r="D57" s="41" t="s">
        <v>446</v>
      </c>
      <c r="E57" s="41" t="s">
        <v>265</v>
      </c>
      <c r="F57" s="36" t="s">
        <v>266</v>
      </c>
      <c r="G57" s="36" t="s">
        <v>267</v>
      </c>
      <c r="H57" s="42" t="s">
        <v>268</v>
      </c>
      <c r="I57" s="43" t="s">
        <v>269</v>
      </c>
      <c r="J57" s="43" t="s">
        <v>269</v>
      </c>
      <c r="K57" s="44" t="s">
        <v>270</v>
      </c>
      <c r="L57" s="36" t="s">
        <v>271</v>
      </c>
      <c r="M57" s="45">
        <v>0.03</v>
      </c>
      <c r="N57" s="43">
        <v>-0.37099199999999999</v>
      </c>
      <c r="O57" s="43" t="s">
        <v>272</v>
      </c>
    </row>
    <row r="58" spans="1:15" ht="15" customHeight="1">
      <c r="A58" s="87" t="s">
        <v>560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</row>
    <row r="59" spans="1:1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</row>
    <row r="60" spans="1:1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</sheetData>
  <mergeCells count="5">
    <mergeCell ref="A2:E2"/>
    <mergeCell ref="F2:I2"/>
    <mergeCell ref="A4:A28"/>
    <mergeCell ref="A29:A57"/>
    <mergeCell ref="A58:O60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3C81F-FE6A-46BB-9FE6-BF96AA4E3D61}">
  <dimension ref="A1:G224"/>
  <sheetViews>
    <sheetView workbookViewId="0">
      <selection activeCell="A2" sqref="A2"/>
    </sheetView>
  </sheetViews>
  <sheetFormatPr defaultRowHeight="15"/>
  <cols>
    <col min="2" max="2" width="11.140625" customWidth="1"/>
    <col min="6" max="6" width="32.42578125" customWidth="1"/>
    <col min="7" max="7" width="9.5703125" customWidth="1"/>
  </cols>
  <sheetData>
    <row r="1" spans="1:7">
      <c r="A1" s="1" t="s">
        <v>451</v>
      </c>
    </row>
    <row r="2" spans="1:7" ht="65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8</v>
      </c>
      <c r="F2" s="2" t="s">
        <v>9</v>
      </c>
      <c r="G2" s="2" t="s">
        <v>11</v>
      </c>
    </row>
    <row r="3" spans="1:7">
      <c r="A3" s="3">
        <v>13</v>
      </c>
      <c r="B3" s="3">
        <v>32890625</v>
      </c>
      <c r="C3" s="3" t="s">
        <v>5</v>
      </c>
      <c r="D3" s="3" t="s">
        <v>6</v>
      </c>
      <c r="E3" s="3">
        <v>-0.17700399999999999</v>
      </c>
      <c r="F3" s="3" t="s">
        <v>10</v>
      </c>
      <c r="G3" s="3" t="s">
        <v>12</v>
      </c>
    </row>
    <row r="4" spans="1:7">
      <c r="A4" s="3">
        <v>13</v>
      </c>
      <c r="B4" s="3">
        <v>32890625</v>
      </c>
      <c r="C4" s="3" t="s">
        <v>5</v>
      </c>
      <c r="D4" s="3" t="s">
        <v>7</v>
      </c>
      <c r="E4" s="3">
        <v>-0.307286</v>
      </c>
      <c r="F4" s="3" t="s">
        <v>14</v>
      </c>
      <c r="G4" s="3" t="s">
        <v>13</v>
      </c>
    </row>
    <row r="5" spans="1:7">
      <c r="A5" s="3">
        <v>13</v>
      </c>
      <c r="B5" s="3">
        <v>32890625</v>
      </c>
      <c r="C5" s="3" t="s">
        <v>5</v>
      </c>
      <c r="D5" s="3" t="s">
        <v>4</v>
      </c>
      <c r="E5" s="3">
        <v>-0.42856</v>
      </c>
      <c r="F5" s="3" t="s">
        <v>15</v>
      </c>
      <c r="G5" s="3" t="s">
        <v>13</v>
      </c>
    </row>
    <row r="6" spans="1:7">
      <c r="A6" s="3">
        <v>13</v>
      </c>
      <c r="B6" s="3">
        <v>32890626</v>
      </c>
      <c r="C6" s="3" t="s">
        <v>6</v>
      </c>
      <c r="D6" s="3" t="s">
        <v>5</v>
      </c>
      <c r="E6" s="3">
        <v>-0.185976</v>
      </c>
      <c r="F6" s="3" t="s">
        <v>16</v>
      </c>
      <c r="G6" s="3" t="s">
        <v>12</v>
      </c>
    </row>
    <row r="7" spans="1:7">
      <c r="A7" s="3">
        <v>13</v>
      </c>
      <c r="B7" s="3">
        <v>32890626</v>
      </c>
      <c r="C7" s="3" t="s">
        <v>6</v>
      </c>
      <c r="D7" s="3" t="s">
        <v>7</v>
      </c>
      <c r="E7" s="3">
        <v>-0.138544</v>
      </c>
      <c r="F7" s="3" t="s">
        <v>17</v>
      </c>
      <c r="G7" s="3" t="s">
        <v>13</v>
      </c>
    </row>
    <row r="8" spans="1:7">
      <c r="A8" s="3">
        <v>13</v>
      </c>
      <c r="B8" s="3">
        <v>32890626</v>
      </c>
      <c r="C8" s="3" t="s">
        <v>6</v>
      </c>
      <c r="D8" s="3" t="s">
        <v>4</v>
      </c>
      <c r="E8" s="3">
        <v>-0.19228700000000001</v>
      </c>
      <c r="F8" s="4" t="s">
        <v>221</v>
      </c>
      <c r="G8" s="3" t="s">
        <v>12</v>
      </c>
    </row>
    <row r="9" spans="1:7">
      <c r="A9" s="3">
        <v>13</v>
      </c>
      <c r="B9" s="3">
        <v>32890628</v>
      </c>
      <c r="C9" s="3" t="s">
        <v>4</v>
      </c>
      <c r="D9" s="3" t="s">
        <v>5</v>
      </c>
      <c r="E9" s="3">
        <v>-0.31177899999999997</v>
      </c>
      <c r="F9" s="3" t="s">
        <v>18</v>
      </c>
      <c r="G9" s="3" t="s">
        <v>13</v>
      </c>
    </row>
    <row r="10" spans="1:7">
      <c r="A10" s="3">
        <v>13</v>
      </c>
      <c r="B10" s="3">
        <v>32890628</v>
      </c>
      <c r="C10" s="3" t="s">
        <v>4</v>
      </c>
      <c r="D10" s="3" t="s">
        <v>6</v>
      </c>
      <c r="E10" s="3">
        <v>-0.44878200000000001</v>
      </c>
      <c r="F10" s="3" t="s">
        <v>19</v>
      </c>
      <c r="G10" s="3" t="s">
        <v>12</v>
      </c>
    </row>
    <row r="11" spans="1:7">
      <c r="A11" s="3">
        <v>13</v>
      </c>
      <c r="B11" s="3">
        <v>32890628</v>
      </c>
      <c r="C11" s="3" t="s">
        <v>4</v>
      </c>
      <c r="D11" s="3" t="s">
        <v>7</v>
      </c>
      <c r="E11" s="3">
        <v>-0.304558</v>
      </c>
      <c r="F11" s="3" t="s">
        <v>20</v>
      </c>
      <c r="G11" s="3" t="s">
        <v>12</v>
      </c>
    </row>
    <row r="12" spans="1:7">
      <c r="A12" s="3">
        <v>13</v>
      </c>
      <c r="B12" s="3">
        <v>32890629</v>
      </c>
      <c r="C12" s="3" t="s">
        <v>4</v>
      </c>
      <c r="D12" s="3" t="s">
        <v>5</v>
      </c>
      <c r="E12" s="3">
        <v>-0.34506199999999998</v>
      </c>
      <c r="F12" s="3" t="s">
        <v>21</v>
      </c>
      <c r="G12" s="3" t="s">
        <v>13</v>
      </c>
    </row>
    <row r="13" spans="1:7">
      <c r="A13" s="3">
        <v>13</v>
      </c>
      <c r="B13" s="3">
        <v>32890629</v>
      </c>
      <c r="C13" s="3" t="s">
        <v>4</v>
      </c>
      <c r="D13" s="3" t="s">
        <v>6</v>
      </c>
      <c r="E13" s="3">
        <v>-0.17233299999999999</v>
      </c>
      <c r="F13" s="3" t="s">
        <v>22</v>
      </c>
      <c r="G13" s="3" t="s">
        <v>13</v>
      </c>
    </row>
    <row r="14" spans="1:7">
      <c r="A14" s="3">
        <v>13</v>
      </c>
      <c r="B14" s="3">
        <v>32890629</v>
      </c>
      <c r="C14" s="3" t="s">
        <v>4</v>
      </c>
      <c r="D14" s="3" t="s">
        <v>7</v>
      </c>
      <c r="E14" s="3">
        <v>-0.248609</v>
      </c>
      <c r="F14" s="3" t="s">
        <v>23</v>
      </c>
      <c r="G14" s="3" t="s">
        <v>12</v>
      </c>
    </row>
    <row r="15" spans="1:7">
      <c r="A15" s="3">
        <v>13</v>
      </c>
      <c r="B15" s="3">
        <v>32890630</v>
      </c>
      <c r="C15" s="3" t="s">
        <v>4</v>
      </c>
      <c r="D15" s="3" t="s">
        <v>5</v>
      </c>
      <c r="E15" s="3">
        <v>-0.493533</v>
      </c>
      <c r="F15" s="3" t="s">
        <v>24</v>
      </c>
      <c r="G15" s="3" t="s">
        <v>13</v>
      </c>
    </row>
    <row r="16" spans="1:7">
      <c r="A16" s="3">
        <v>13</v>
      </c>
      <c r="B16" s="3">
        <v>32890630</v>
      </c>
      <c r="C16" s="3" t="s">
        <v>4</v>
      </c>
      <c r="D16" s="3" t="s">
        <v>7</v>
      </c>
      <c r="E16" s="3">
        <v>-0.49353200000000003</v>
      </c>
      <c r="F16" s="3" t="s">
        <v>25</v>
      </c>
      <c r="G16" s="3" t="s">
        <v>12</v>
      </c>
    </row>
    <row r="17" spans="1:7">
      <c r="A17" s="3">
        <v>13</v>
      </c>
      <c r="B17" s="3">
        <v>32890631</v>
      </c>
      <c r="C17" s="3" t="s">
        <v>4</v>
      </c>
      <c r="D17" s="3" t="s">
        <v>5</v>
      </c>
      <c r="E17" s="3">
        <v>-0.32424599999999998</v>
      </c>
      <c r="F17" s="3" t="s">
        <v>26</v>
      </c>
      <c r="G17" s="3" t="s">
        <v>13</v>
      </c>
    </row>
    <row r="18" spans="1:7">
      <c r="A18" s="3">
        <v>13</v>
      </c>
      <c r="B18" s="3">
        <v>32890631</v>
      </c>
      <c r="C18" s="3" t="s">
        <v>4</v>
      </c>
      <c r="D18" s="3" t="s">
        <v>6</v>
      </c>
      <c r="E18" s="3">
        <v>-0.32932299999999998</v>
      </c>
      <c r="F18" s="3" t="s">
        <v>27</v>
      </c>
      <c r="G18" s="3" t="s">
        <v>13</v>
      </c>
    </row>
    <row r="19" spans="1:7">
      <c r="A19" s="3">
        <v>13</v>
      </c>
      <c r="B19" s="3">
        <v>32890631</v>
      </c>
      <c r="C19" s="3" t="s">
        <v>4</v>
      </c>
      <c r="D19" s="3" t="s">
        <v>7</v>
      </c>
      <c r="E19" s="3">
        <v>-0.30446400000000001</v>
      </c>
      <c r="F19" s="3" t="s">
        <v>28</v>
      </c>
      <c r="G19" s="3" t="s">
        <v>13</v>
      </c>
    </row>
    <row r="20" spans="1:7">
      <c r="A20" s="3">
        <v>13</v>
      </c>
      <c r="B20" s="3">
        <v>32890632</v>
      </c>
      <c r="C20" s="3" t="s">
        <v>4</v>
      </c>
      <c r="D20" s="3" t="s">
        <v>5</v>
      </c>
      <c r="E20" s="3">
        <v>-0.41942600000000002</v>
      </c>
      <c r="F20" s="3" t="s">
        <v>29</v>
      </c>
      <c r="G20" s="3" t="s">
        <v>13</v>
      </c>
    </row>
    <row r="21" spans="1:7">
      <c r="A21" s="3">
        <v>13</v>
      </c>
      <c r="B21" s="3">
        <v>32890632</v>
      </c>
      <c r="C21" s="3" t="s">
        <v>4</v>
      </c>
      <c r="D21" s="3" t="s">
        <v>6</v>
      </c>
      <c r="E21" s="3">
        <v>-0.25667899999999999</v>
      </c>
      <c r="F21" s="3" t="s">
        <v>30</v>
      </c>
      <c r="G21" s="3" t="s">
        <v>12</v>
      </c>
    </row>
    <row r="22" spans="1:7">
      <c r="A22" s="3">
        <v>13</v>
      </c>
      <c r="B22" s="3">
        <v>32890632</v>
      </c>
      <c r="C22" s="3" t="s">
        <v>4</v>
      </c>
      <c r="D22" s="3" t="s">
        <v>7</v>
      </c>
      <c r="E22" s="3">
        <v>-0.30929499999999999</v>
      </c>
      <c r="F22" s="3" t="s">
        <v>31</v>
      </c>
      <c r="G22" s="3" t="s">
        <v>13</v>
      </c>
    </row>
    <row r="23" spans="1:7">
      <c r="A23" s="3">
        <v>13</v>
      </c>
      <c r="B23" s="3">
        <v>32890633</v>
      </c>
      <c r="C23" s="3" t="s">
        <v>4</v>
      </c>
      <c r="D23" s="3" t="s">
        <v>5</v>
      </c>
      <c r="E23" s="3">
        <v>-0.365319</v>
      </c>
      <c r="F23" s="3" t="s">
        <v>32</v>
      </c>
      <c r="G23" s="3" t="s">
        <v>13</v>
      </c>
    </row>
    <row r="24" spans="1:7">
      <c r="A24" s="3">
        <v>13</v>
      </c>
      <c r="B24" s="3">
        <v>32890633</v>
      </c>
      <c r="C24" s="3" t="s">
        <v>4</v>
      </c>
      <c r="D24" s="3" t="s">
        <v>7</v>
      </c>
      <c r="E24" s="3">
        <v>-0.36532900000000001</v>
      </c>
      <c r="F24" s="3" t="s">
        <v>33</v>
      </c>
      <c r="G24" s="3" t="s">
        <v>13</v>
      </c>
    </row>
    <row r="25" spans="1:7">
      <c r="A25" s="3">
        <v>13</v>
      </c>
      <c r="B25" s="3">
        <v>32890634</v>
      </c>
      <c r="C25" s="3" t="s">
        <v>7</v>
      </c>
      <c r="D25" s="3" t="s">
        <v>5</v>
      </c>
      <c r="E25" s="3">
        <v>-0.38233</v>
      </c>
      <c r="F25" s="3" t="s">
        <v>34</v>
      </c>
      <c r="G25" s="3" t="s">
        <v>12</v>
      </c>
    </row>
    <row r="26" spans="1:7">
      <c r="A26" s="3">
        <v>13</v>
      </c>
      <c r="B26" s="3">
        <v>32890634</v>
      </c>
      <c r="C26" s="3" t="s">
        <v>7</v>
      </c>
      <c r="D26" s="3" t="s">
        <v>6</v>
      </c>
      <c r="E26" s="3">
        <v>-0.420076</v>
      </c>
      <c r="F26" s="3" t="s">
        <v>35</v>
      </c>
      <c r="G26" s="3" t="s">
        <v>13</v>
      </c>
    </row>
    <row r="27" spans="1:7">
      <c r="A27" s="3">
        <v>13</v>
      </c>
      <c r="B27" s="3">
        <v>32890634</v>
      </c>
      <c r="C27" s="3" t="s">
        <v>7</v>
      </c>
      <c r="D27" s="3" t="s">
        <v>4</v>
      </c>
      <c r="E27" s="5">
        <v>0.57763900000000001</v>
      </c>
      <c r="F27" s="5" t="s">
        <v>222</v>
      </c>
      <c r="G27" s="3" t="s">
        <v>12</v>
      </c>
    </row>
    <row r="28" spans="1:7">
      <c r="A28" s="3">
        <v>13</v>
      </c>
      <c r="B28" s="3">
        <v>32890635</v>
      </c>
      <c r="C28" s="3" t="s">
        <v>5</v>
      </c>
      <c r="D28" s="3" t="s">
        <v>6</v>
      </c>
      <c r="E28" s="3">
        <v>-0.36005199999999998</v>
      </c>
      <c r="F28" s="3" t="s">
        <v>36</v>
      </c>
      <c r="G28" s="3" t="s">
        <v>13</v>
      </c>
    </row>
    <row r="29" spans="1:7">
      <c r="A29" s="3">
        <v>13</v>
      </c>
      <c r="B29" s="3">
        <v>32890635</v>
      </c>
      <c r="C29" s="3" t="s">
        <v>5</v>
      </c>
      <c r="D29" s="3" t="s">
        <v>7</v>
      </c>
      <c r="E29" s="3">
        <v>-0.34251599999999999</v>
      </c>
      <c r="F29" s="3" t="s">
        <v>37</v>
      </c>
      <c r="G29" s="3" t="s">
        <v>13</v>
      </c>
    </row>
    <row r="30" spans="1:7">
      <c r="A30" s="3">
        <v>13</v>
      </c>
      <c r="B30" s="3">
        <v>32890635</v>
      </c>
      <c r="C30" s="3" t="s">
        <v>5</v>
      </c>
      <c r="D30" s="3" t="s">
        <v>4</v>
      </c>
      <c r="E30" s="3">
        <v>-0.28834199999999999</v>
      </c>
      <c r="F30" s="3" t="s">
        <v>38</v>
      </c>
      <c r="G30" s="3" t="s">
        <v>13</v>
      </c>
    </row>
    <row r="31" spans="1:7">
      <c r="A31" s="3">
        <v>13</v>
      </c>
      <c r="B31" s="3">
        <v>32890636</v>
      </c>
      <c r="C31" s="3" t="s">
        <v>5</v>
      </c>
      <c r="D31" s="3" t="s">
        <v>6</v>
      </c>
      <c r="E31" s="3">
        <v>-0.57019399999999998</v>
      </c>
      <c r="F31" s="3" t="s">
        <v>39</v>
      </c>
      <c r="G31" s="3" t="s">
        <v>12</v>
      </c>
    </row>
    <row r="32" spans="1:7">
      <c r="A32" s="3">
        <v>13</v>
      </c>
      <c r="B32" s="3">
        <v>32890636</v>
      </c>
      <c r="C32" s="3" t="s">
        <v>5</v>
      </c>
      <c r="D32" s="3" t="s">
        <v>4</v>
      </c>
      <c r="E32" s="3">
        <v>-0.57019500000000001</v>
      </c>
      <c r="F32" s="3" t="s">
        <v>40</v>
      </c>
      <c r="G32" s="3" t="s">
        <v>13</v>
      </c>
    </row>
    <row r="33" spans="1:7">
      <c r="A33" s="3">
        <v>13</v>
      </c>
      <c r="B33" s="3">
        <v>32890637</v>
      </c>
      <c r="C33" s="3" t="s">
        <v>5</v>
      </c>
      <c r="D33" s="3" t="s">
        <v>6</v>
      </c>
      <c r="E33" s="3">
        <v>-0.46495799999999998</v>
      </c>
      <c r="F33" s="3" t="s">
        <v>41</v>
      </c>
      <c r="G33" s="3" t="s">
        <v>13</v>
      </c>
    </row>
    <row r="34" spans="1:7">
      <c r="A34" s="3">
        <v>13</v>
      </c>
      <c r="B34" s="3">
        <v>32890637</v>
      </c>
      <c r="C34" s="3" t="s">
        <v>5</v>
      </c>
      <c r="D34" s="3" t="s">
        <v>7</v>
      </c>
      <c r="E34" s="3">
        <v>-0.49895800000000001</v>
      </c>
      <c r="F34" s="3" t="s">
        <v>42</v>
      </c>
      <c r="G34" s="3" t="s">
        <v>12</v>
      </c>
    </row>
    <row r="35" spans="1:7">
      <c r="A35" s="3">
        <v>13</v>
      </c>
      <c r="B35" s="3">
        <v>32890637</v>
      </c>
      <c r="C35" s="3" t="s">
        <v>5</v>
      </c>
      <c r="D35" s="3" t="s">
        <v>4</v>
      </c>
      <c r="E35" s="3">
        <v>-0.22283500000000001</v>
      </c>
      <c r="F35" s="3" t="s">
        <v>43</v>
      </c>
      <c r="G35" s="3" t="s">
        <v>13</v>
      </c>
    </row>
    <row r="36" spans="1:7">
      <c r="A36" s="3">
        <v>13</v>
      </c>
      <c r="B36" s="3">
        <v>32890638</v>
      </c>
      <c r="C36" s="3" t="s">
        <v>4</v>
      </c>
      <c r="D36" s="3" t="s">
        <v>5</v>
      </c>
      <c r="E36" s="3">
        <v>-0.31889400000000001</v>
      </c>
      <c r="F36" s="3" t="s">
        <v>44</v>
      </c>
      <c r="G36" s="3" t="s">
        <v>12</v>
      </c>
    </row>
    <row r="37" spans="1:7">
      <c r="A37" s="3">
        <v>13</v>
      </c>
      <c r="B37" s="3">
        <v>32890638</v>
      </c>
      <c r="C37" s="3" t="s">
        <v>4</v>
      </c>
      <c r="D37" s="3" t="s">
        <v>6</v>
      </c>
      <c r="E37" s="3">
        <v>-0.193774</v>
      </c>
      <c r="F37" s="3" t="s">
        <v>45</v>
      </c>
      <c r="G37" s="3" t="s">
        <v>13</v>
      </c>
    </row>
    <row r="38" spans="1:7">
      <c r="A38" s="3">
        <v>13</v>
      </c>
      <c r="B38" s="3">
        <v>32890638</v>
      </c>
      <c r="C38" s="3" t="s">
        <v>4</v>
      </c>
      <c r="D38" s="3" t="s">
        <v>7</v>
      </c>
      <c r="E38" s="3">
        <v>-8.3176899999999998E-2</v>
      </c>
      <c r="F38" s="3" t="s">
        <v>46</v>
      </c>
      <c r="G38" s="3" t="s">
        <v>13</v>
      </c>
    </row>
    <row r="39" spans="1:7">
      <c r="A39" s="3">
        <v>13</v>
      </c>
      <c r="B39" s="3">
        <v>32890639</v>
      </c>
      <c r="C39" s="3" t="s">
        <v>4</v>
      </c>
      <c r="D39" s="3" t="s">
        <v>7</v>
      </c>
      <c r="E39" s="3">
        <v>-0.29056999999999999</v>
      </c>
      <c r="F39" s="3" t="s">
        <v>47</v>
      </c>
      <c r="G39" s="3" t="s">
        <v>12</v>
      </c>
    </row>
    <row r="40" spans="1:7">
      <c r="A40" s="3">
        <v>13</v>
      </c>
      <c r="B40" s="3">
        <v>32890640</v>
      </c>
      <c r="C40" s="3" t="s">
        <v>4</v>
      </c>
      <c r="D40" s="3" t="s">
        <v>5</v>
      </c>
      <c r="E40" s="3">
        <v>-0.21667400000000001</v>
      </c>
      <c r="F40" s="3" t="s">
        <v>48</v>
      </c>
      <c r="G40" s="3" t="s">
        <v>13</v>
      </c>
    </row>
    <row r="41" spans="1:7">
      <c r="A41" s="3">
        <v>13</v>
      </c>
      <c r="B41" s="3">
        <v>32890640</v>
      </c>
      <c r="C41" s="3" t="s">
        <v>4</v>
      </c>
      <c r="D41" s="3" t="s">
        <v>6</v>
      </c>
      <c r="E41" s="3">
        <v>-0.17801800000000001</v>
      </c>
      <c r="F41" s="3" t="s">
        <v>49</v>
      </c>
      <c r="G41" s="3" t="s">
        <v>12</v>
      </c>
    </row>
    <row r="42" spans="1:7">
      <c r="A42" s="3">
        <v>13</v>
      </c>
      <c r="B42" s="3">
        <v>32890640</v>
      </c>
      <c r="C42" s="3" t="s">
        <v>4</v>
      </c>
      <c r="D42" s="3" t="s">
        <v>7</v>
      </c>
      <c r="E42" s="3">
        <v>-0.18524499999999999</v>
      </c>
      <c r="F42" s="3" t="s">
        <v>50</v>
      </c>
      <c r="G42" s="3" t="s">
        <v>13</v>
      </c>
    </row>
    <row r="43" spans="1:7">
      <c r="A43" s="3">
        <v>13</v>
      </c>
      <c r="B43" s="3">
        <v>32890641</v>
      </c>
      <c r="C43" s="3" t="s">
        <v>4</v>
      </c>
      <c r="D43" s="3" t="s">
        <v>5</v>
      </c>
      <c r="E43" s="3">
        <v>-0.31998199999999999</v>
      </c>
      <c r="F43" s="3" t="s">
        <v>51</v>
      </c>
      <c r="G43" s="3" t="s">
        <v>13</v>
      </c>
    </row>
    <row r="44" spans="1:7">
      <c r="A44" s="3">
        <v>13</v>
      </c>
      <c r="B44" s="3">
        <v>32890641</v>
      </c>
      <c r="C44" s="3" t="s">
        <v>4</v>
      </c>
      <c r="D44" s="3" t="s">
        <v>6</v>
      </c>
      <c r="E44" s="3">
        <v>7.4868299999999999E-2</v>
      </c>
      <c r="F44" s="3" t="s">
        <v>52</v>
      </c>
      <c r="G44" s="3" t="s">
        <v>13</v>
      </c>
    </row>
    <row r="45" spans="1:7">
      <c r="A45" s="3">
        <v>13</v>
      </c>
      <c r="B45" s="3">
        <v>32890641</v>
      </c>
      <c r="C45" s="3" t="s">
        <v>4</v>
      </c>
      <c r="D45" s="3" t="s">
        <v>7</v>
      </c>
      <c r="E45" s="3">
        <v>8.6175499999999999E-3</v>
      </c>
      <c r="F45" s="3" t="s">
        <v>53</v>
      </c>
      <c r="G45" s="3" t="s">
        <v>12</v>
      </c>
    </row>
    <row r="46" spans="1:7">
      <c r="A46" s="3">
        <v>13</v>
      </c>
      <c r="B46" s="3">
        <v>32890642</v>
      </c>
      <c r="C46" s="3" t="s">
        <v>4</v>
      </c>
      <c r="D46" s="3" t="s">
        <v>5</v>
      </c>
      <c r="E46" s="3">
        <v>-0.106528</v>
      </c>
      <c r="F46" s="3" t="s">
        <v>54</v>
      </c>
      <c r="G46" s="3" t="s">
        <v>13</v>
      </c>
    </row>
    <row r="47" spans="1:7">
      <c r="A47" s="3">
        <v>13</v>
      </c>
      <c r="B47" s="3">
        <v>32890642</v>
      </c>
      <c r="C47" s="3" t="s">
        <v>4</v>
      </c>
      <c r="D47" s="3" t="s">
        <v>7</v>
      </c>
      <c r="E47" s="3">
        <v>-0.106548</v>
      </c>
      <c r="F47" s="3" t="s">
        <v>55</v>
      </c>
      <c r="G47" s="3" t="s">
        <v>13</v>
      </c>
    </row>
    <row r="48" spans="1:7">
      <c r="A48" s="3">
        <v>13</v>
      </c>
      <c r="B48" s="3">
        <v>32890643</v>
      </c>
      <c r="C48" s="3" t="s">
        <v>5</v>
      </c>
      <c r="D48" s="3" t="s">
        <v>6</v>
      </c>
      <c r="E48" s="3">
        <v>-0.44423600000000002</v>
      </c>
      <c r="F48" s="3" t="s">
        <v>56</v>
      </c>
      <c r="G48" s="3" t="s">
        <v>13</v>
      </c>
    </row>
    <row r="49" spans="1:7">
      <c r="A49" s="3">
        <v>13</v>
      </c>
      <c r="B49" s="3">
        <v>32890643</v>
      </c>
      <c r="C49" s="3" t="s">
        <v>5</v>
      </c>
      <c r="D49" s="3" t="s">
        <v>7</v>
      </c>
      <c r="E49" s="3">
        <v>-0.38033499999999998</v>
      </c>
      <c r="F49" s="3" t="s">
        <v>57</v>
      </c>
      <c r="G49" s="3" t="s">
        <v>13</v>
      </c>
    </row>
    <row r="50" spans="1:7">
      <c r="A50" s="3">
        <v>13</v>
      </c>
      <c r="B50" s="3">
        <v>32890643</v>
      </c>
      <c r="C50" s="3" t="s">
        <v>5</v>
      </c>
      <c r="D50" s="3" t="s">
        <v>4</v>
      </c>
      <c r="E50" s="5">
        <v>0.52098100000000003</v>
      </c>
      <c r="F50" s="5" t="s">
        <v>223</v>
      </c>
      <c r="G50" s="3" t="s">
        <v>13</v>
      </c>
    </row>
    <row r="51" spans="1:7">
      <c r="A51" s="3">
        <v>13</v>
      </c>
      <c r="B51" s="3">
        <v>32890644</v>
      </c>
      <c r="C51" s="3" t="s">
        <v>5</v>
      </c>
      <c r="D51" s="3" t="s">
        <v>6</v>
      </c>
      <c r="E51" s="3">
        <v>-0.33458399999999999</v>
      </c>
      <c r="F51" s="3" t="s">
        <v>58</v>
      </c>
      <c r="G51" s="3" t="s">
        <v>13</v>
      </c>
    </row>
    <row r="52" spans="1:7">
      <c r="A52" s="3">
        <v>13</v>
      </c>
      <c r="B52" s="3">
        <v>32890644</v>
      </c>
      <c r="C52" s="3" t="s">
        <v>5</v>
      </c>
      <c r="D52" s="3" t="s">
        <v>7</v>
      </c>
      <c r="E52" s="3">
        <v>-0.505521</v>
      </c>
      <c r="F52" s="3" t="s">
        <v>59</v>
      </c>
      <c r="G52" s="3" t="s">
        <v>12</v>
      </c>
    </row>
    <row r="53" spans="1:7">
      <c r="A53" s="3">
        <v>13</v>
      </c>
      <c r="B53" s="3">
        <v>32890644</v>
      </c>
      <c r="C53" s="3" t="s">
        <v>5</v>
      </c>
      <c r="D53" s="3" t="s">
        <v>4</v>
      </c>
      <c r="E53" s="3">
        <v>-0.34905399999999998</v>
      </c>
      <c r="F53" s="3" t="s">
        <v>60</v>
      </c>
      <c r="G53" s="3" t="s">
        <v>13</v>
      </c>
    </row>
    <row r="54" spans="1:7">
      <c r="A54" s="3">
        <v>13</v>
      </c>
      <c r="B54" s="3">
        <v>32890645</v>
      </c>
      <c r="C54" s="3" t="s">
        <v>7</v>
      </c>
      <c r="D54" s="3" t="s">
        <v>6</v>
      </c>
      <c r="E54" s="3">
        <v>-0.48082599999999998</v>
      </c>
      <c r="F54" s="3" t="s">
        <v>61</v>
      </c>
      <c r="G54" s="3" t="s">
        <v>13</v>
      </c>
    </row>
    <row r="55" spans="1:7">
      <c r="A55" s="3">
        <v>13</v>
      </c>
      <c r="B55" s="3">
        <v>32890645</v>
      </c>
      <c r="C55" s="3" t="s">
        <v>7</v>
      </c>
      <c r="D55" s="3" t="s">
        <v>4</v>
      </c>
      <c r="E55" s="3">
        <v>-0.48082599999999998</v>
      </c>
      <c r="F55" s="3" t="s">
        <v>62</v>
      </c>
      <c r="G55" s="3" t="s">
        <v>13</v>
      </c>
    </row>
    <row r="56" spans="1:7">
      <c r="A56" s="3">
        <v>13</v>
      </c>
      <c r="B56" s="3">
        <v>32890646</v>
      </c>
      <c r="C56" s="3" t="s">
        <v>5</v>
      </c>
      <c r="D56" s="3" t="s">
        <v>6</v>
      </c>
      <c r="E56" s="3">
        <v>-0.38735399999999998</v>
      </c>
      <c r="F56" s="3" t="s">
        <v>63</v>
      </c>
      <c r="G56" s="3" t="s">
        <v>13</v>
      </c>
    </row>
    <row r="57" spans="1:7">
      <c r="A57" s="3">
        <v>13</v>
      </c>
      <c r="B57" s="3">
        <v>32890646</v>
      </c>
      <c r="C57" s="3" t="s">
        <v>5</v>
      </c>
      <c r="D57" s="3" t="s">
        <v>7</v>
      </c>
      <c r="E57" s="3">
        <v>-0.61884099999999997</v>
      </c>
      <c r="F57" s="3" t="s">
        <v>64</v>
      </c>
      <c r="G57" s="3" t="s">
        <v>13</v>
      </c>
    </row>
    <row r="58" spans="1:7">
      <c r="A58" s="3">
        <v>13</v>
      </c>
      <c r="B58" s="3">
        <v>32890646</v>
      </c>
      <c r="C58" s="3" t="s">
        <v>5</v>
      </c>
      <c r="D58" s="3" t="s">
        <v>4</v>
      </c>
      <c r="E58" s="3">
        <v>-0.51622400000000002</v>
      </c>
      <c r="F58" s="3" t="s">
        <v>65</v>
      </c>
      <c r="G58" s="3" t="s">
        <v>13</v>
      </c>
    </row>
    <row r="59" spans="1:7">
      <c r="A59" s="3">
        <v>13</v>
      </c>
      <c r="B59" s="3">
        <v>32890647</v>
      </c>
      <c r="C59" s="3" t="s">
        <v>6</v>
      </c>
      <c r="D59" s="3" t="s">
        <v>5</v>
      </c>
      <c r="E59" s="3">
        <v>-0.43386599999999997</v>
      </c>
      <c r="F59" s="3" t="s">
        <v>66</v>
      </c>
      <c r="G59" s="3" t="s">
        <v>13</v>
      </c>
    </row>
    <row r="60" spans="1:7">
      <c r="A60" s="3">
        <v>13</v>
      </c>
      <c r="B60" s="3">
        <v>32890647</v>
      </c>
      <c r="C60" s="3" t="s">
        <v>6</v>
      </c>
      <c r="D60" s="3" t="s">
        <v>7</v>
      </c>
      <c r="E60" s="3">
        <v>-0.43405700000000003</v>
      </c>
      <c r="F60" s="3" t="s">
        <v>67</v>
      </c>
      <c r="G60" s="3" t="s">
        <v>13</v>
      </c>
    </row>
    <row r="61" spans="1:7">
      <c r="A61" s="3">
        <v>13</v>
      </c>
      <c r="B61" s="3">
        <v>32890647</v>
      </c>
      <c r="C61" s="3" t="s">
        <v>6</v>
      </c>
      <c r="D61" s="3" t="s">
        <v>4</v>
      </c>
      <c r="E61" s="3">
        <v>-0.49329800000000001</v>
      </c>
      <c r="F61" s="3" t="s">
        <v>68</v>
      </c>
      <c r="G61" s="3" t="s">
        <v>12</v>
      </c>
    </row>
    <row r="62" spans="1:7">
      <c r="A62" s="3">
        <v>13</v>
      </c>
      <c r="B62" s="3">
        <v>32890649</v>
      </c>
      <c r="C62" s="3" t="s">
        <v>6</v>
      </c>
      <c r="D62" s="3" t="s">
        <v>5</v>
      </c>
      <c r="E62" s="3">
        <v>-0.21893699999999999</v>
      </c>
      <c r="F62" s="3" t="s">
        <v>69</v>
      </c>
      <c r="G62" s="3" t="s">
        <v>13</v>
      </c>
    </row>
    <row r="63" spans="1:7">
      <c r="A63" s="3">
        <v>13</v>
      </c>
      <c r="B63" s="3">
        <v>32890649</v>
      </c>
      <c r="C63" s="3" t="s">
        <v>6</v>
      </c>
      <c r="D63" s="3" t="s">
        <v>7</v>
      </c>
      <c r="E63" s="3">
        <v>-0.17225299999999999</v>
      </c>
      <c r="F63" s="3" t="s">
        <v>70</v>
      </c>
      <c r="G63" s="3" t="s">
        <v>13</v>
      </c>
    </row>
    <row r="64" spans="1:7">
      <c r="A64" s="3">
        <v>13</v>
      </c>
      <c r="B64" s="3">
        <v>32890649</v>
      </c>
      <c r="C64" s="3" t="s">
        <v>6</v>
      </c>
      <c r="D64" s="3" t="s">
        <v>4</v>
      </c>
      <c r="E64" s="3">
        <v>-0.16981399999999999</v>
      </c>
      <c r="F64" s="3" t="s">
        <v>71</v>
      </c>
      <c r="G64" s="3" t="s">
        <v>13</v>
      </c>
    </row>
    <row r="65" spans="1:7">
      <c r="A65" s="3">
        <v>13</v>
      </c>
      <c r="B65" s="3">
        <v>32890650</v>
      </c>
      <c r="C65" s="3" t="s">
        <v>7</v>
      </c>
      <c r="D65" s="3" t="s">
        <v>5</v>
      </c>
      <c r="E65" s="3">
        <v>-0.41436800000000001</v>
      </c>
      <c r="F65" s="3" t="s">
        <v>72</v>
      </c>
      <c r="G65" s="3" t="s">
        <v>12</v>
      </c>
    </row>
    <row r="66" spans="1:7">
      <c r="A66" s="3">
        <v>13</v>
      </c>
      <c r="B66" s="3">
        <v>32890650</v>
      </c>
      <c r="C66" s="3" t="s">
        <v>7</v>
      </c>
      <c r="D66" s="3" t="s">
        <v>6</v>
      </c>
      <c r="E66" s="3">
        <v>-3.4633700000000003E-2</v>
      </c>
      <c r="F66" s="3" t="s">
        <v>73</v>
      </c>
      <c r="G66" s="3" t="s">
        <v>13</v>
      </c>
    </row>
    <row r="67" spans="1:7">
      <c r="A67" s="3">
        <v>13</v>
      </c>
      <c r="B67" s="3">
        <v>32890650</v>
      </c>
      <c r="C67" s="3" t="s">
        <v>7</v>
      </c>
      <c r="D67" s="3" t="s">
        <v>4</v>
      </c>
      <c r="E67" s="3">
        <v>-0.18860299999999999</v>
      </c>
      <c r="F67" s="3" t="s">
        <v>74</v>
      </c>
      <c r="G67" s="3" t="s">
        <v>13</v>
      </c>
    </row>
    <row r="68" spans="1:7">
      <c r="A68" s="3">
        <v>13</v>
      </c>
      <c r="B68" s="3">
        <v>32890652</v>
      </c>
      <c r="C68" s="3" t="s">
        <v>4</v>
      </c>
      <c r="D68" s="3" t="s">
        <v>5</v>
      </c>
      <c r="E68" s="3">
        <v>-0.143703</v>
      </c>
      <c r="F68" s="3" t="s">
        <v>75</v>
      </c>
      <c r="G68" s="3" t="s">
        <v>13</v>
      </c>
    </row>
    <row r="69" spans="1:7">
      <c r="A69" s="3">
        <v>13</v>
      </c>
      <c r="B69" s="3">
        <v>32890652</v>
      </c>
      <c r="C69" s="3" t="s">
        <v>4</v>
      </c>
      <c r="D69" s="3" t="s">
        <v>6</v>
      </c>
      <c r="E69" s="3">
        <v>-0.11965000000000001</v>
      </c>
      <c r="F69" s="3" t="s">
        <v>76</v>
      </c>
      <c r="G69" s="3" t="s">
        <v>12</v>
      </c>
    </row>
    <row r="70" spans="1:7">
      <c r="A70" s="3">
        <v>13</v>
      </c>
      <c r="B70" s="3">
        <v>32890652</v>
      </c>
      <c r="C70" s="3" t="s">
        <v>4</v>
      </c>
      <c r="D70" s="3" t="s">
        <v>7</v>
      </c>
      <c r="E70" s="3">
        <v>-0.11321199999999999</v>
      </c>
      <c r="F70" s="3" t="s">
        <v>77</v>
      </c>
      <c r="G70" s="3" t="s">
        <v>13</v>
      </c>
    </row>
    <row r="71" spans="1:7">
      <c r="A71" s="3">
        <v>13</v>
      </c>
      <c r="B71" s="3">
        <v>32890653</v>
      </c>
      <c r="C71" s="3" t="s">
        <v>7</v>
      </c>
      <c r="D71" s="3" t="s">
        <v>5</v>
      </c>
      <c r="E71" s="3">
        <v>-0.122478</v>
      </c>
      <c r="F71" s="3" t="s">
        <v>78</v>
      </c>
      <c r="G71" s="3" t="s">
        <v>12</v>
      </c>
    </row>
    <row r="72" spans="1:7">
      <c r="A72" s="3">
        <v>13</v>
      </c>
      <c r="B72" s="3">
        <v>32890653</v>
      </c>
      <c r="C72" s="3" t="s">
        <v>7</v>
      </c>
      <c r="D72" s="3" t="s">
        <v>6</v>
      </c>
      <c r="E72" s="3">
        <v>-0.130245</v>
      </c>
      <c r="F72" s="3" t="s">
        <v>79</v>
      </c>
      <c r="G72" s="3" t="s">
        <v>13</v>
      </c>
    </row>
    <row r="73" spans="1:7">
      <c r="A73" s="3">
        <v>13</v>
      </c>
      <c r="B73" s="3">
        <v>32890653</v>
      </c>
      <c r="C73" s="3" t="s">
        <v>7</v>
      </c>
      <c r="D73" s="3" t="s">
        <v>4</v>
      </c>
      <c r="E73" s="3">
        <v>-0.105921</v>
      </c>
      <c r="F73" s="3" t="s">
        <v>80</v>
      </c>
      <c r="G73" s="3" t="s">
        <v>12</v>
      </c>
    </row>
    <row r="74" spans="1:7">
      <c r="A74" s="3">
        <v>13</v>
      </c>
      <c r="B74" s="3">
        <v>32890654</v>
      </c>
      <c r="C74" s="3" t="s">
        <v>6</v>
      </c>
      <c r="D74" s="3" t="s">
        <v>5</v>
      </c>
      <c r="E74" s="5">
        <v>0.54414600000000002</v>
      </c>
      <c r="F74" s="5" t="s">
        <v>224</v>
      </c>
      <c r="G74" s="3" t="s">
        <v>13</v>
      </c>
    </row>
    <row r="75" spans="1:7">
      <c r="A75" s="3">
        <v>13</v>
      </c>
      <c r="B75" s="3">
        <v>32890654</v>
      </c>
      <c r="C75" s="3" t="s">
        <v>6</v>
      </c>
      <c r="D75" s="3" t="s">
        <v>7</v>
      </c>
      <c r="E75" s="3">
        <v>-0.13522999999999999</v>
      </c>
      <c r="F75" s="3" t="s">
        <v>81</v>
      </c>
      <c r="G75" s="3" t="s">
        <v>13</v>
      </c>
    </row>
    <row r="76" spans="1:7">
      <c r="A76" s="3">
        <v>13</v>
      </c>
      <c r="B76" s="3">
        <v>32890655</v>
      </c>
      <c r="C76" s="3" t="s">
        <v>5</v>
      </c>
      <c r="D76" s="3" t="s">
        <v>6</v>
      </c>
      <c r="E76" s="3">
        <v>-0.49881199999999998</v>
      </c>
      <c r="F76" s="3" t="s">
        <v>82</v>
      </c>
      <c r="G76" s="3" t="s">
        <v>13</v>
      </c>
    </row>
    <row r="77" spans="1:7">
      <c r="A77" s="3">
        <v>13</v>
      </c>
      <c r="B77" s="3">
        <v>32890655</v>
      </c>
      <c r="C77" s="3" t="s">
        <v>5</v>
      </c>
      <c r="D77" s="3" t="s">
        <v>7</v>
      </c>
      <c r="E77" s="3">
        <v>-0.52408900000000003</v>
      </c>
      <c r="F77" s="3" t="s">
        <v>83</v>
      </c>
      <c r="G77" s="3" t="s">
        <v>13</v>
      </c>
    </row>
    <row r="78" spans="1:7">
      <c r="A78" s="3">
        <v>13</v>
      </c>
      <c r="B78" s="3">
        <v>32890655</v>
      </c>
      <c r="C78" s="3" t="s">
        <v>5</v>
      </c>
      <c r="D78" s="3" t="s">
        <v>4</v>
      </c>
      <c r="E78" s="3">
        <v>-0.384102</v>
      </c>
      <c r="F78" s="3" t="s">
        <v>84</v>
      </c>
      <c r="G78" s="3" t="s">
        <v>13</v>
      </c>
    </row>
    <row r="79" spans="1:7">
      <c r="A79" s="3">
        <v>13</v>
      </c>
      <c r="B79" s="3">
        <v>32890656</v>
      </c>
      <c r="C79" s="3" t="s">
        <v>5</v>
      </c>
      <c r="D79" s="3" t="s">
        <v>6</v>
      </c>
      <c r="E79" s="3">
        <v>-0.55287299999999995</v>
      </c>
      <c r="F79" s="3" t="s">
        <v>85</v>
      </c>
      <c r="G79" s="3" t="s">
        <v>13</v>
      </c>
    </row>
    <row r="80" spans="1:7">
      <c r="A80" s="3">
        <v>13</v>
      </c>
      <c r="B80" s="3">
        <v>32890656</v>
      </c>
      <c r="C80" s="3" t="s">
        <v>5</v>
      </c>
      <c r="D80" s="3" t="s">
        <v>7</v>
      </c>
      <c r="E80" s="3">
        <v>-0.61724599999999996</v>
      </c>
      <c r="F80" s="3" t="s">
        <v>86</v>
      </c>
      <c r="G80" s="3" t="s">
        <v>13</v>
      </c>
    </row>
    <row r="81" spans="1:7">
      <c r="A81" s="3">
        <v>13</v>
      </c>
      <c r="B81" s="3">
        <v>32890656</v>
      </c>
      <c r="C81" s="3" t="s">
        <v>5</v>
      </c>
      <c r="D81" s="3" t="s">
        <v>4</v>
      </c>
      <c r="E81" s="3">
        <v>-0.43405700000000003</v>
      </c>
      <c r="F81" s="3" t="s">
        <v>87</v>
      </c>
      <c r="G81" s="3" t="s">
        <v>13</v>
      </c>
    </row>
    <row r="82" spans="1:7">
      <c r="A82" s="3">
        <v>13</v>
      </c>
      <c r="B82" s="3">
        <v>32890657</v>
      </c>
      <c r="C82" s="3" t="s">
        <v>6</v>
      </c>
      <c r="D82" s="3" t="s">
        <v>5</v>
      </c>
      <c r="E82" s="3">
        <v>-0.545574</v>
      </c>
      <c r="F82" s="3" t="s">
        <v>88</v>
      </c>
      <c r="G82" s="3" t="s">
        <v>13</v>
      </c>
    </row>
    <row r="83" spans="1:7">
      <c r="A83" s="3">
        <v>13</v>
      </c>
      <c r="B83" s="3">
        <v>32890657</v>
      </c>
      <c r="C83" s="3" t="s">
        <v>6</v>
      </c>
      <c r="D83" s="3" t="s">
        <v>7</v>
      </c>
      <c r="E83" s="3">
        <v>-0.545574</v>
      </c>
      <c r="F83" s="3" t="s">
        <v>89</v>
      </c>
      <c r="G83" s="3" t="s">
        <v>13</v>
      </c>
    </row>
    <row r="84" spans="1:7">
      <c r="A84" s="3">
        <v>13</v>
      </c>
      <c r="B84" s="3">
        <v>32890658</v>
      </c>
      <c r="C84" s="3" t="s">
        <v>5</v>
      </c>
      <c r="D84" s="3" t="s">
        <v>6</v>
      </c>
      <c r="E84" s="3">
        <v>-0.60432799999999998</v>
      </c>
      <c r="F84" s="3" t="s">
        <v>90</v>
      </c>
      <c r="G84" s="3" t="s">
        <v>13</v>
      </c>
    </row>
    <row r="85" spans="1:7">
      <c r="A85" s="3">
        <v>13</v>
      </c>
      <c r="B85" s="3">
        <v>32890658</v>
      </c>
      <c r="C85" s="3" t="s">
        <v>5</v>
      </c>
      <c r="D85" s="3" t="s">
        <v>7</v>
      </c>
      <c r="E85" s="3">
        <v>-0.59269300000000003</v>
      </c>
      <c r="F85" s="3" t="s">
        <v>91</v>
      </c>
      <c r="G85" s="3" t="s">
        <v>13</v>
      </c>
    </row>
    <row r="86" spans="1:7">
      <c r="A86" s="3">
        <v>13</v>
      </c>
      <c r="B86" s="3">
        <v>32890658</v>
      </c>
      <c r="C86" s="3" t="s">
        <v>5</v>
      </c>
      <c r="D86" s="3" t="s">
        <v>4</v>
      </c>
      <c r="E86" s="3">
        <v>0.29352600000000001</v>
      </c>
      <c r="F86" s="3" t="s">
        <v>92</v>
      </c>
      <c r="G86" s="3" t="s">
        <v>13</v>
      </c>
    </row>
    <row r="87" spans="1:7">
      <c r="A87" s="3">
        <v>13</v>
      </c>
      <c r="B87" s="3">
        <v>32890659</v>
      </c>
      <c r="C87" s="3" t="s">
        <v>5</v>
      </c>
      <c r="D87" s="3" t="s">
        <v>6</v>
      </c>
      <c r="E87" s="3">
        <v>-0.46828199999999998</v>
      </c>
      <c r="F87" s="3" t="s">
        <v>93</v>
      </c>
      <c r="G87" s="3" t="s">
        <v>13</v>
      </c>
    </row>
    <row r="88" spans="1:7">
      <c r="A88" s="3">
        <v>13</v>
      </c>
      <c r="B88" s="3">
        <v>32890659</v>
      </c>
      <c r="C88" s="3" t="s">
        <v>5</v>
      </c>
      <c r="D88" s="3" t="s">
        <v>7</v>
      </c>
      <c r="E88" s="3">
        <v>-0.552705</v>
      </c>
      <c r="F88" s="3" t="s">
        <v>94</v>
      </c>
      <c r="G88" s="3" t="s">
        <v>13</v>
      </c>
    </row>
    <row r="89" spans="1:7">
      <c r="A89" s="3">
        <v>13</v>
      </c>
      <c r="B89" s="3">
        <v>32890659</v>
      </c>
      <c r="C89" s="3" t="s">
        <v>5</v>
      </c>
      <c r="D89" s="3" t="s">
        <v>4</v>
      </c>
      <c r="E89" s="3">
        <v>-0.41539399999999999</v>
      </c>
      <c r="F89" s="3" t="s">
        <v>95</v>
      </c>
      <c r="G89" s="3" t="s">
        <v>13</v>
      </c>
    </row>
    <row r="90" spans="1:7">
      <c r="A90" s="3">
        <v>13</v>
      </c>
      <c r="B90" s="3">
        <v>32890660</v>
      </c>
      <c r="C90" s="3" t="s">
        <v>5</v>
      </c>
      <c r="D90" s="3" t="s">
        <v>6</v>
      </c>
      <c r="E90" s="3">
        <v>-0.563365</v>
      </c>
      <c r="F90" s="3" t="s">
        <v>96</v>
      </c>
      <c r="G90" s="3" t="s">
        <v>13</v>
      </c>
    </row>
    <row r="91" spans="1:7">
      <c r="A91" s="3">
        <v>13</v>
      </c>
      <c r="B91" s="3">
        <v>32890660</v>
      </c>
      <c r="C91" s="3" t="s">
        <v>5</v>
      </c>
      <c r="D91" s="3" t="s">
        <v>4</v>
      </c>
      <c r="E91" s="3">
        <v>-0.56336900000000001</v>
      </c>
      <c r="F91" s="3" t="s">
        <v>97</v>
      </c>
      <c r="G91" s="3" t="s">
        <v>13</v>
      </c>
    </row>
    <row r="92" spans="1:7">
      <c r="A92" s="3">
        <v>13</v>
      </c>
      <c r="B92" s="3">
        <v>32890661</v>
      </c>
      <c r="C92" s="3" t="s">
        <v>7</v>
      </c>
      <c r="D92" s="3" t="s">
        <v>5</v>
      </c>
      <c r="E92" s="3">
        <v>-0.47486899999999999</v>
      </c>
      <c r="F92" s="3" t="s">
        <v>98</v>
      </c>
      <c r="G92" s="3" t="s">
        <v>13</v>
      </c>
    </row>
    <row r="93" spans="1:7">
      <c r="A93" s="3">
        <v>13</v>
      </c>
      <c r="B93" s="3">
        <v>32890661</v>
      </c>
      <c r="C93" s="3" t="s">
        <v>7</v>
      </c>
      <c r="D93" s="3" t="s">
        <v>6</v>
      </c>
      <c r="E93" s="3">
        <v>-0.34492</v>
      </c>
      <c r="F93" s="3" t="s">
        <v>99</v>
      </c>
      <c r="G93" s="3" t="s">
        <v>13</v>
      </c>
    </row>
    <row r="94" spans="1:7">
      <c r="A94" s="3">
        <v>13</v>
      </c>
      <c r="B94" s="3">
        <v>32890661</v>
      </c>
      <c r="C94" s="3" t="s">
        <v>7</v>
      </c>
      <c r="D94" s="3" t="s">
        <v>4</v>
      </c>
      <c r="E94" s="3">
        <v>-0.48909999999999998</v>
      </c>
      <c r="F94" s="3" t="s">
        <v>100</v>
      </c>
      <c r="G94" s="3" t="s">
        <v>13</v>
      </c>
    </row>
    <row r="95" spans="1:7">
      <c r="A95" s="3">
        <v>13</v>
      </c>
      <c r="B95" s="3">
        <v>32890662</v>
      </c>
      <c r="C95" s="3" t="s">
        <v>6</v>
      </c>
      <c r="D95" s="3" t="s">
        <v>5</v>
      </c>
      <c r="E95" s="3">
        <v>-0.35150500000000001</v>
      </c>
      <c r="F95" s="3" t="s">
        <v>101</v>
      </c>
      <c r="G95" s="3" t="s">
        <v>13</v>
      </c>
    </row>
    <row r="96" spans="1:7">
      <c r="A96" s="3">
        <v>13</v>
      </c>
      <c r="B96" s="3">
        <v>32890662</v>
      </c>
      <c r="C96" s="3" t="s">
        <v>6</v>
      </c>
      <c r="D96" s="3" t="s">
        <v>7</v>
      </c>
      <c r="E96" s="3">
        <v>-0.41674499999999998</v>
      </c>
      <c r="F96" s="3" t="s">
        <v>102</v>
      </c>
      <c r="G96" s="3" t="s">
        <v>13</v>
      </c>
    </row>
    <row r="97" spans="1:7">
      <c r="A97" s="3">
        <v>13</v>
      </c>
      <c r="B97" s="3">
        <v>32890662</v>
      </c>
      <c r="C97" s="3" t="s">
        <v>6</v>
      </c>
      <c r="D97" s="3" t="s">
        <v>4</v>
      </c>
      <c r="E97" s="3">
        <v>-0.42388799999999999</v>
      </c>
      <c r="F97" s="3" t="s">
        <v>103</v>
      </c>
      <c r="G97" s="3" t="s">
        <v>13</v>
      </c>
    </row>
    <row r="98" spans="1:7">
      <c r="A98" s="3">
        <v>13</v>
      </c>
      <c r="B98" s="3">
        <v>32890664</v>
      </c>
      <c r="C98" s="3" t="s">
        <v>7</v>
      </c>
      <c r="D98" s="3" t="s">
        <v>5</v>
      </c>
      <c r="E98" s="3">
        <v>-0.30605300000000002</v>
      </c>
      <c r="F98" s="3" t="s">
        <v>104</v>
      </c>
      <c r="G98" s="3" t="s">
        <v>13</v>
      </c>
    </row>
    <row r="99" spans="1:7">
      <c r="A99" s="3">
        <v>13</v>
      </c>
      <c r="B99" s="3">
        <v>32890664</v>
      </c>
      <c r="C99" s="3" t="s">
        <v>7</v>
      </c>
      <c r="D99" s="3" t="s">
        <v>6</v>
      </c>
      <c r="E99" s="3">
        <v>-0.20935999999999999</v>
      </c>
      <c r="F99" s="3" t="s">
        <v>105</v>
      </c>
      <c r="G99" s="3" t="s">
        <v>12</v>
      </c>
    </row>
    <row r="100" spans="1:7">
      <c r="A100" s="3">
        <v>13</v>
      </c>
      <c r="B100" s="3">
        <v>32890664</v>
      </c>
      <c r="C100" s="3" t="s">
        <v>7</v>
      </c>
      <c r="D100" s="3" t="s">
        <v>4</v>
      </c>
      <c r="E100" s="3">
        <v>-0.152312</v>
      </c>
      <c r="F100" s="3" t="s">
        <v>106</v>
      </c>
      <c r="G100" s="3" t="s">
        <v>13</v>
      </c>
    </row>
    <row r="101" spans="1:7">
      <c r="A101" s="3">
        <v>13</v>
      </c>
      <c r="B101" s="3">
        <v>32893214</v>
      </c>
      <c r="C101" s="3" t="s">
        <v>5</v>
      </c>
      <c r="D101" s="3" t="s">
        <v>6</v>
      </c>
      <c r="E101" s="3">
        <v>-0.29435899999999998</v>
      </c>
      <c r="F101" s="3" t="s">
        <v>107</v>
      </c>
      <c r="G101" s="3" t="s">
        <v>13</v>
      </c>
    </row>
    <row r="102" spans="1:7">
      <c r="A102" s="3">
        <v>13</v>
      </c>
      <c r="B102" s="3">
        <v>32893214</v>
      </c>
      <c r="C102" s="3" t="s">
        <v>5</v>
      </c>
      <c r="D102" s="3" t="s">
        <v>7</v>
      </c>
      <c r="E102" s="3">
        <v>-0.25749</v>
      </c>
      <c r="F102" s="3" t="s">
        <v>108</v>
      </c>
      <c r="G102" s="3" t="s">
        <v>12</v>
      </c>
    </row>
    <row r="103" spans="1:7">
      <c r="A103" s="3">
        <v>13</v>
      </c>
      <c r="B103" s="3">
        <v>32893214</v>
      </c>
      <c r="C103" s="3" t="s">
        <v>5</v>
      </c>
      <c r="D103" s="3" t="s">
        <v>4</v>
      </c>
      <c r="E103" s="3">
        <v>-0.189162</v>
      </c>
      <c r="F103" s="3" t="s">
        <v>109</v>
      </c>
      <c r="G103" s="3" t="s">
        <v>12</v>
      </c>
    </row>
    <row r="104" spans="1:7">
      <c r="A104" s="3">
        <v>13</v>
      </c>
      <c r="B104" s="3">
        <v>32893215</v>
      </c>
      <c r="C104" s="3" t="s">
        <v>4</v>
      </c>
      <c r="D104" s="3" t="s">
        <v>5</v>
      </c>
      <c r="E104" s="3">
        <v>-0.44055899999999998</v>
      </c>
      <c r="F104" s="3" t="s">
        <v>110</v>
      </c>
      <c r="G104" s="3" t="s">
        <v>13</v>
      </c>
    </row>
    <row r="105" spans="1:7">
      <c r="A105" s="3">
        <v>13</v>
      </c>
      <c r="B105" s="3">
        <v>32893215</v>
      </c>
      <c r="C105" s="3" t="s">
        <v>4</v>
      </c>
      <c r="D105" s="3" t="s">
        <v>7</v>
      </c>
      <c r="E105" s="3">
        <v>-0.44077899999999998</v>
      </c>
      <c r="F105" s="3" t="s">
        <v>111</v>
      </c>
      <c r="G105" s="3" t="s">
        <v>13</v>
      </c>
    </row>
    <row r="106" spans="1:7">
      <c r="A106" s="3">
        <v>13</v>
      </c>
      <c r="B106" s="3">
        <v>32893216</v>
      </c>
      <c r="C106" s="3" t="s">
        <v>4</v>
      </c>
      <c r="D106" s="3" t="s">
        <v>5</v>
      </c>
      <c r="E106" s="3">
        <v>-0.47317199999999998</v>
      </c>
      <c r="F106" s="3" t="s">
        <v>112</v>
      </c>
      <c r="G106" s="3" t="s">
        <v>13</v>
      </c>
    </row>
    <row r="107" spans="1:7">
      <c r="A107" s="3">
        <v>13</v>
      </c>
      <c r="B107" s="3">
        <v>32893216</v>
      </c>
      <c r="C107" s="3" t="s">
        <v>4</v>
      </c>
      <c r="D107" s="3" t="s">
        <v>7</v>
      </c>
      <c r="E107" s="3">
        <v>-0.38467000000000001</v>
      </c>
      <c r="F107" s="3" t="s">
        <v>113</v>
      </c>
      <c r="G107" s="3" t="s">
        <v>12</v>
      </c>
    </row>
    <row r="108" spans="1:7">
      <c r="A108" s="3">
        <v>13</v>
      </c>
      <c r="B108" s="3">
        <v>32893217</v>
      </c>
      <c r="C108" s="3" t="s">
        <v>4</v>
      </c>
      <c r="D108" s="3" t="s">
        <v>5</v>
      </c>
      <c r="E108" s="5">
        <v>0.65253399999999995</v>
      </c>
      <c r="F108" s="5" t="s">
        <v>225</v>
      </c>
      <c r="G108" s="3" t="s">
        <v>13</v>
      </c>
    </row>
    <row r="109" spans="1:7">
      <c r="A109" s="3">
        <v>13</v>
      </c>
      <c r="B109" s="3">
        <v>32893217</v>
      </c>
      <c r="C109" s="3" t="s">
        <v>4</v>
      </c>
      <c r="D109" s="3" t="s">
        <v>6</v>
      </c>
      <c r="E109" s="3">
        <v>-0.183861</v>
      </c>
      <c r="F109" s="3" t="s">
        <v>114</v>
      </c>
      <c r="G109" s="3" t="s">
        <v>13</v>
      </c>
    </row>
    <row r="110" spans="1:7">
      <c r="A110" s="3">
        <v>13</v>
      </c>
      <c r="B110" s="3">
        <v>32893217</v>
      </c>
      <c r="C110" s="3" t="s">
        <v>4</v>
      </c>
      <c r="D110" s="3" t="s">
        <v>7</v>
      </c>
      <c r="E110" s="5">
        <v>0.65253399999999995</v>
      </c>
      <c r="F110" s="5" t="s">
        <v>226</v>
      </c>
      <c r="G110" s="3" t="s">
        <v>13</v>
      </c>
    </row>
    <row r="111" spans="1:7">
      <c r="A111" s="3">
        <v>13</v>
      </c>
      <c r="B111" s="3">
        <v>32893218</v>
      </c>
      <c r="C111" s="3" t="s">
        <v>5</v>
      </c>
      <c r="D111" s="3" t="s">
        <v>6</v>
      </c>
      <c r="E111" s="3">
        <v>-0.166769</v>
      </c>
      <c r="F111" s="3" t="s">
        <v>115</v>
      </c>
      <c r="G111" s="3" t="s">
        <v>13</v>
      </c>
    </row>
    <row r="112" spans="1:7">
      <c r="A112" s="3">
        <v>13</v>
      </c>
      <c r="B112" s="3">
        <v>32893218</v>
      </c>
      <c r="C112" s="3" t="s">
        <v>5</v>
      </c>
      <c r="D112" s="3" t="s">
        <v>4</v>
      </c>
      <c r="E112" s="3">
        <v>-0.166773</v>
      </c>
      <c r="F112" s="3" t="s">
        <v>116</v>
      </c>
      <c r="G112" s="3" t="s">
        <v>12</v>
      </c>
    </row>
    <row r="113" spans="1:7">
      <c r="A113" s="3">
        <v>13</v>
      </c>
      <c r="B113" s="3">
        <v>32893219</v>
      </c>
      <c r="C113" s="3" t="s">
        <v>7</v>
      </c>
      <c r="D113" s="3" t="s">
        <v>5</v>
      </c>
      <c r="E113" s="3">
        <v>-1.4565699999999999E-2</v>
      </c>
      <c r="F113" s="3" t="s">
        <v>117</v>
      </c>
      <c r="G113" s="3" t="s">
        <v>12</v>
      </c>
    </row>
    <row r="114" spans="1:7">
      <c r="A114" s="3">
        <v>13</v>
      </c>
      <c r="B114" s="3">
        <v>32893219</v>
      </c>
      <c r="C114" s="3" t="s">
        <v>7</v>
      </c>
      <c r="D114" s="3" t="s">
        <v>6</v>
      </c>
      <c r="E114" s="3">
        <v>-1.45576E-2</v>
      </c>
      <c r="F114" s="3" t="s">
        <v>118</v>
      </c>
      <c r="G114" s="3" t="s">
        <v>13</v>
      </c>
    </row>
    <row r="115" spans="1:7">
      <c r="A115" s="3">
        <v>13</v>
      </c>
      <c r="B115" s="3">
        <v>32893219</v>
      </c>
      <c r="C115" s="3" t="s">
        <v>7</v>
      </c>
      <c r="D115" s="3" t="s">
        <v>4</v>
      </c>
      <c r="E115" s="5">
        <v>0.65253399999999995</v>
      </c>
      <c r="F115" s="5" t="s">
        <v>227</v>
      </c>
      <c r="G115" s="3" t="s">
        <v>12</v>
      </c>
    </row>
    <row r="116" spans="1:7">
      <c r="A116" s="3">
        <v>13</v>
      </c>
      <c r="B116" s="3">
        <v>32893220</v>
      </c>
      <c r="C116" s="3" t="s">
        <v>7</v>
      </c>
      <c r="D116" s="3" t="s">
        <v>5</v>
      </c>
      <c r="E116" s="3">
        <v>1.10752E-2</v>
      </c>
      <c r="F116" s="3" t="s">
        <v>119</v>
      </c>
      <c r="G116" s="3" t="s">
        <v>12</v>
      </c>
    </row>
    <row r="117" spans="1:7">
      <c r="A117" s="3">
        <v>13</v>
      </c>
      <c r="B117" s="3">
        <v>32893220</v>
      </c>
      <c r="C117" s="3" t="s">
        <v>7</v>
      </c>
      <c r="D117" s="3" t="s">
        <v>6</v>
      </c>
      <c r="E117" s="3">
        <v>-0.13588700000000001</v>
      </c>
      <c r="F117" s="3" t="s">
        <v>120</v>
      </c>
      <c r="G117" s="3" t="s">
        <v>13</v>
      </c>
    </row>
    <row r="118" spans="1:7">
      <c r="A118" s="3">
        <v>13</v>
      </c>
      <c r="B118" s="3">
        <v>32893220</v>
      </c>
      <c r="C118" s="3" t="s">
        <v>7</v>
      </c>
      <c r="D118" s="3" t="s">
        <v>4</v>
      </c>
      <c r="E118" s="3">
        <v>-0.10186000000000001</v>
      </c>
      <c r="F118" s="3" t="s">
        <v>121</v>
      </c>
      <c r="G118" s="3" t="s">
        <v>13</v>
      </c>
    </row>
    <row r="119" spans="1:7">
      <c r="A119" s="3">
        <v>13</v>
      </c>
      <c r="B119" s="3">
        <v>32893222</v>
      </c>
      <c r="C119" s="3" t="s">
        <v>6</v>
      </c>
      <c r="D119" s="3" t="s">
        <v>5</v>
      </c>
      <c r="E119" s="3">
        <v>-0.237264</v>
      </c>
      <c r="F119" s="3" t="s">
        <v>122</v>
      </c>
      <c r="G119" s="3" t="s">
        <v>13</v>
      </c>
    </row>
    <row r="120" spans="1:7">
      <c r="A120" s="3">
        <v>13</v>
      </c>
      <c r="B120" s="3">
        <v>32893222</v>
      </c>
      <c r="C120" s="3" t="s">
        <v>6</v>
      </c>
      <c r="D120" s="3" t="s">
        <v>7</v>
      </c>
      <c r="E120" s="3">
        <v>-0.31403799999999998</v>
      </c>
      <c r="F120" s="3" t="s">
        <v>123</v>
      </c>
      <c r="G120" s="3" t="s">
        <v>13</v>
      </c>
    </row>
    <row r="121" spans="1:7">
      <c r="A121" s="3">
        <v>13</v>
      </c>
      <c r="B121" s="3">
        <v>32893222</v>
      </c>
      <c r="C121" s="3" t="s">
        <v>6</v>
      </c>
      <c r="D121" s="3" t="s">
        <v>4</v>
      </c>
      <c r="E121" s="3">
        <v>-0.31572899999999998</v>
      </c>
      <c r="F121" s="3" t="s">
        <v>124</v>
      </c>
      <c r="G121" s="3" t="s">
        <v>12</v>
      </c>
    </row>
    <row r="122" spans="1:7">
      <c r="A122" s="3">
        <v>13</v>
      </c>
      <c r="B122" s="3">
        <v>32893223</v>
      </c>
      <c r="C122" s="3" t="s">
        <v>6</v>
      </c>
      <c r="D122" s="3" t="s">
        <v>5</v>
      </c>
      <c r="E122" s="3">
        <v>-0.26805600000000002</v>
      </c>
      <c r="F122" s="3" t="s">
        <v>125</v>
      </c>
      <c r="G122" s="3" t="s">
        <v>13</v>
      </c>
    </row>
    <row r="123" spans="1:7">
      <c r="A123" s="3">
        <v>13</v>
      </c>
      <c r="B123" s="3">
        <v>32893223</v>
      </c>
      <c r="C123" s="3" t="s">
        <v>6</v>
      </c>
      <c r="D123" s="3" t="s">
        <v>7</v>
      </c>
      <c r="E123" s="3">
        <v>-0.18593100000000001</v>
      </c>
      <c r="F123" s="3" t="s">
        <v>126</v>
      </c>
      <c r="G123" s="3" t="s">
        <v>12</v>
      </c>
    </row>
    <row r="124" spans="1:7">
      <c r="A124" s="3">
        <v>13</v>
      </c>
      <c r="B124" s="3">
        <v>32893223</v>
      </c>
      <c r="C124" s="3" t="s">
        <v>6</v>
      </c>
      <c r="D124" s="3" t="s">
        <v>4</v>
      </c>
      <c r="E124" s="3">
        <v>-0.20331399999999999</v>
      </c>
      <c r="F124" s="3" t="s">
        <v>127</v>
      </c>
      <c r="G124" s="3" t="s">
        <v>12</v>
      </c>
    </row>
    <row r="125" spans="1:7">
      <c r="A125" s="3">
        <v>13</v>
      </c>
      <c r="B125" s="3">
        <v>32893225</v>
      </c>
      <c r="C125" s="3" t="s">
        <v>5</v>
      </c>
      <c r="D125" s="3" t="s">
        <v>6</v>
      </c>
      <c r="E125" s="3">
        <v>-0.44697799999999999</v>
      </c>
      <c r="F125" s="3" t="s">
        <v>128</v>
      </c>
      <c r="G125" s="3" t="s">
        <v>13</v>
      </c>
    </row>
    <row r="126" spans="1:7">
      <c r="A126" s="3">
        <v>13</v>
      </c>
      <c r="B126" s="3">
        <v>32893225</v>
      </c>
      <c r="C126" s="3" t="s">
        <v>5</v>
      </c>
      <c r="D126" s="3" t="s">
        <v>7</v>
      </c>
      <c r="E126" s="3">
        <v>-0.54066199999999998</v>
      </c>
      <c r="F126" s="3" t="s">
        <v>129</v>
      </c>
      <c r="G126" s="3" t="s">
        <v>13</v>
      </c>
    </row>
    <row r="127" spans="1:7">
      <c r="A127" s="3">
        <v>13</v>
      </c>
      <c r="B127" s="3">
        <v>32893225</v>
      </c>
      <c r="C127" s="3" t="s">
        <v>5</v>
      </c>
      <c r="D127" s="3" t="s">
        <v>4</v>
      </c>
      <c r="E127" s="3">
        <v>-0.44697900000000002</v>
      </c>
      <c r="F127" s="3" t="s">
        <v>130</v>
      </c>
      <c r="G127" s="3" t="s">
        <v>13</v>
      </c>
    </row>
    <row r="128" spans="1:7">
      <c r="A128" s="3">
        <v>13</v>
      </c>
      <c r="B128" s="3">
        <v>32893226</v>
      </c>
      <c r="C128" s="3" t="s">
        <v>4</v>
      </c>
      <c r="D128" s="3" t="s">
        <v>5</v>
      </c>
      <c r="E128" s="3">
        <v>-0.243477</v>
      </c>
      <c r="F128" s="3" t="s">
        <v>131</v>
      </c>
      <c r="G128" s="3" t="s">
        <v>13</v>
      </c>
    </row>
    <row r="129" spans="1:7">
      <c r="A129" s="3">
        <v>13</v>
      </c>
      <c r="B129" s="3">
        <v>32893226</v>
      </c>
      <c r="C129" s="3" t="s">
        <v>4</v>
      </c>
      <c r="D129" s="3" t="s">
        <v>6</v>
      </c>
      <c r="E129" s="3">
        <v>-0.32628200000000002</v>
      </c>
      <c r="F129" s="3" t="s">
        <v>132</v>
      </c>
      <c r="G129" s="3" t="s">
        <v>13</v>
      </c>
    </row>
    <row r="130" spans="1:7">
      <c r="A130" s="3">
        <v>13</v>
      </c>
      <c r="B130" s="3">
        <v>32893226</v>
      </c>
      <c r="C130" s="3" t="s">
        <v>4</v>
      </c>
      <c r="D130" s="3" t="s">
        <v>7</v>
      </c>
      <c r="E130" s="3">
        <v>-0.20409099999999999</v>
      </c>
      <c r="F130" s="3" t="s">
        <v>133</v>
      </c>
      <c r="G130" s="3" t="s">
        <v>13</v>
      </c>
    </row>
    <row r="131" spans="1:7">
      <c r="A131" s="3">
        <v>13</v>
      </c>
      <c r="B131" s="3">
        <v>32893227</v>
      </c>
      <c r="C131" s="3" t="s">
        <v>5</v>
      </c>
      <c r="D131" s="3" t="s">
        <v>7</v>
      </c>
      <c r="E131" s="3">
        <v>-0.36710999999999999</v>
      </c>
      <c r="F131" s="3" t="s">
        <v>134</v>
      </c>
      <c r="G131" s="3" t="s">
        <v>13</v>
      </c>
    </row>
    <row r="132" spans="1:7">
      <c r="A132" s="3">
        <v>13</v>
      </c>
      <c r="B132" s="3">
        <v>32893228</v>
      </c>
      <c r="C132" s="3" t="s">
        <v>5</v>
      </c>
      <c r="D132" s="3" t="s">
        <v>6</v>
      </c>
      <c r="E132" s="3">
        <v>-0.19794999999999999</v>
      </c>
      <c r="F132" s="3" t="s">
        <v>135</v>
      </c>
      <c r="G132" s="3" t="s">
        <v>13</v>
      </c>
    </row>
    <row r="133" spans="1:7">
      <c r="A133" s="3">
        <v>13</v>
      </c>
      <c r="B133" s="3">
        <v>32893228</v>
      </c>
      <c r="C133" s="3" t="s">
        <v>5</v>
      </c>
      <c r="D133" s="3" t="s">
        <v>7</v>
      </c>
      <c r="E133" s="3">
        <v>-0.359074</v>
      </c>
      <c r="F133" s="3" t="s">
        <v>136</v>
      </c>
      <c r="G133" s="3" t="s">
        <v>12</v>
      </c>
    </row>
    <row r="134" spans="1:7">
      <c r="A134" s="3">
        <v>13</v>
      </c>
      <c r="B134" s="3">
        <v>32893228</v>
      </c>
      <c r="C134" s="3" t="s">
        <v>5</v>
      </c>
      <c r="D134" s="3" t="s">
        <v>4</v>
      </c>
      <c r="E134" s="3">
        <v>-0.280082</v>
      </c>
      <c r="F134" s="3" t="s">
        <v>137</v>
      </c>
      <c r="G134" s="3" t="s">
        <v>13</v>
      </c>
    </row>
    <row r="135" spans="1:7">
      <c r="A135" s="3">
        <v>13</v>
      </c>
      <c r="B135" s="3">
        <v>32893229</v>
      </c>
      <c r="C135" s="3" t="s">
        <v>7</v>
      </c>
      <c r="D135" s="3" t="s">
        <v>5</v>
      </c>
      <c r="E135" s="3">
        <v>-0.42574200000000001</v>
      </c>
      <c r="F135" s="3" t="s">
        <v>138</v>
      </c>
      <c r="G135" s="3" t="s">
        <v>12</v>
      </c>
    </row>
    <row r="136" spans="1:7">
      <c r="A136" s="3">
        <v>13</v>
      </c>
      <c r="B136" s="3">
        <v>32893229</v>
      </c>
      <c r="C136" s="3" t="s">
        <v>7</v>
      </c>
      <c r="D136" s="3" t="s">
        <v>6</v>
      </c>
      <c r="E136" s="3">
        <v>-0.35691299999999998</v>
      </c>
      <c r="F136" s="3" t="s">
        <v>139</v>
      </c>
      <c r="G136" s="3" t="s">
        <v>13</v>
      </c>
    </row>
    <row r="137" spans="1:7">
      <c r="A137" s="3">
        <v>13</v>
      </c>
      <c r="B137" s="3">
        <v>32893229</v>
      </c>
      <c r="C137" s="3" t="s">
        <v>7</v>
      </c>
      <c r="D137" s="3" t="s">
        <v>4</v>
      </c>
      <c r="E137" s="3">
        <v>-0.19067400000000001</v>
      </c>
      <c r="F137" s="3" t="s">
        <v>140</v>
      </c>
      <c r="G137" s="3" t="s">
        <v>13</v>
      </c>
    </row>
    <row r="138" spans="1:7">
      <c r="A138" s="3">
        <v>13</v>
      </c>
      <c r="B138" s="3">
        <v>32893230</v>
      </c>
      <c r="C138" s="3" t="s">
        <v>4</v>
      </c>
      <c r="D138" s="3" t="s">
        <v>5</v>
      </c>
      <c r="E138" s="3">
        <v>-0.26572099999999998</v>
      </c>
      <c r="F138" s="3" t="s">
        <v>141</v>
      </c>
      <c r="G138" s="3" t="s">
        <v>13</v>
      </c>
    </row>
    <row r="139" spans="1:7">
      <c r="A139" s="3">
        <v>13</v>
      </c>
      <c r="B139" s="3">
        <v>32893230</v>
      </c>
      <c r="C139" s="3" t="s">
        <v>4</v>
      </c>
      <c r="D139" s="3" t="s">
        <v>7</v>
      </c>
      <c r="E139" s="3">
        <v>-0.26571800000000001</v>
      </c>
      <c r="F139" s="3" t="s">
        <v>142</v>
      </c>
      <c r="G139" s="3" t="s">
        <v>13</v>
      </c>
    </row>
    <row r="140" spans="1:7">
      <c r="A140" s="3">
        <v>13</v>
      </c>
      <c r="B140" s="3">
        <v>32893231</v>
      </c>
      <c r="C140" s="3" t="s">
        <v>6</v>
      </c>
      <c r="D140" s="3" t="s">
        <v>5</v>
      </c>
      <c r="E140" s="3">
        <v>-0.432255</v>
      </c>
      <c r="F140" s="3" t="s">
        <v>143</v>
      </c>
      <c r="G140" s="3" t="s">
        <v>13</v>
      </c>
    </row>
    <row r="141" spans="1:7">
      <c r="A141" s="3">
        <v>13</v>
      </c>
      <c r="B141" s="3">
        <v>32893231</v>
      </c>
      <c r="C141" s="3" t="s">
        <v>6</v>
      </c>
      <c r="D141" s="3" t="s">
        <v>7</v>
      </c>
      <c r="E141" s="3">
        <v>-0.41378900000000002</v>
      </c>
      <c r="F141" s="3" t="s">
        <v>144</v>
      </c>
      <c r="G141" s="3" t="s">
        <v>12</v>
      </c>
    </row>
    <row r="142" spans="1:7">
      <c r="A142" s="3">
        <v>13</v>
      </c>
      <c r="B142" s="3">
        <v>32893231</v>
      </c>
      <c r="C142" s="3" t="s">
        <v>6</v>
      </c>
      <c r="D142" s="3" t="s">
        <v>4</v>
      </c>
      <c r="E142" s="3">
        <v>-0.36833500000000002</v>
      </c>
      <c r="F142" s="3" t="s">
        <v>145</v>
      </c>
      <c r="G142" s="3" t="s">
        <v>13</v>
      </c>
    </row>
    <row r="143" spans="1:7">
      <c r="A143" s="3">
        <v>13</v>
      </c>
      <c r="B143" s="3">
        <v>32893232</v>
      </c>
      <c r="C143" s="3" t="s">
        <v>4</v>
      </c>
      <c r="D143" s="3" t="s">
        <v>5</v>
      </c>
      <c r="E143" s="3">
        <v>-0.33538499999999999</v>
      </c>
      <c r="F143" s="3" t="s">
        <v>146</v>
      </c>
      <c r="G143" s="3" t="s">
        <v>13</v>
      </c>
    </row>
    <row r="144" spans="1:7">
      <c r="A144" s="3">
        <v>13</v>
      </c>
      <c r="B144" s="3">
        <v>32893232</v>
      </c>
      <c r="C144" s="3" t="s">
        <v>4</v>
      </c>
      <c r="D144" s="3" t="s">
        <v>6</v>
      </c>
      <c r="E144" s="3">
        <v>-0.242062</v>
      </c>
      <c r="F144" s="3" t="s">
        <v>147</v>
      </c>
      <c r="G144" s="3" t="s">
        <v>13</v>
      </c>
    </row>
    <row r="145" spans="1:7">
      <c r="A145" s="3">
        <v>13</v>
      </c>
      <c r="B145" s="3">
        <v>32893232</v>
      </c>
      <c r="C145" s="3" t="s">
        <v>4</v>
      </c>
      <c r="D145" s="3" t="s">
        <v>7</v>
      </c>
      <c r="E145" s="3">
        <v>-0.31574600000000003</v>
      </c>
      <c r="F145" s="3" t="s">
        <v>148</v>
      </c>
      <c r="G145" s="3" t="s">
        <v>12</v>
      </c>
    </row>
    <row r="146" spans="1:7">
      <c r="A146" s="3">
        <v>13</v>
      </c>
      <c r="B146" s="3">
        <v>32893234</v>
      </c>
      <c r="C146" s="3" t="s">
        <v>5</v>
      </c>
      <c r="D146" s="3" t="s">
        <v>6</v>
      </c>
      <c r="E146" s="3">
        <v>-0.52519800000000005</v>
      </c>
      <c r="F146" s="3" t="s">
        <v>149</v>
      </c>
      <c r="G146" s="3" t="s">
        <v>12</v>
      </c>
    </row>
    <row r="147" spans="1:7">
      <c r="A147" s="3">
        <v>13</v>
      </c>
      <c r="B147" s="3">
        <v>32893234</v>
      </c>
      <c r="C147" s="3" t="s">
        <v>5</v>
      </c>
      <c r="D147" s="3" t="s">
        <v>7</v>
      </c>
      <c r="E147" s="3">
        <v>-0.51864900000000003</v>
      </c>
      <c r="F147" s="3" t="s">
        <v>150</v>
      </c>
      <c r="G147" s="3" t="s">
        <v>12</v>
      </c>
    </row>
    <row r="148" spans="1:7">
      <c r="A148" s="3">
        <v>13</v>
      </c>
      <c r="B148" s="3">
        <v>32893234</v>
      </c>
      <c r="C148" s="3" t="s">
        <v>5</v>
      </c>
      <c r="D148" s="3" t="s">
        <v>4</v>
      </c>
      <c r="E148" s="3">
        <v>-0.37629299999999999</v>
      </c>
      <c r="F148" s="3" t="s">
        <v>151</v>
      </c>
      <c r="G148" s="3" t="s">
        <v>13</v>
      </c>
    </row>
    <row r="149" spans="1:7">
      <c r="A149" s="3">
        <v>13</v>
      </c>
      <c r="B149" s="3">
        <v>32893235</v>
      </c>
      <c r="C149" s="3" t="s">
        <v>5</v>
      </c>
      <c r="D149" s="3" t="s">
        <v>6</v>
      </c>
      <c r="E149" s="3">
        <v>-0.42104399999999997</v>
      </c>
      <c r="F149" s="3" t="s">
        <v>152</v>
      </c>
      <c r="G149" s="3" t="s">
        <v>13</v>
      </c>
    </row>
    <row r="150" spans="1:7">
      <c r="A150" s="3">
        <v>13</v>
      </c>
      <c r="B150" s="3">
        <v>32893235</v>
      </c>
      <c r="C150" s="3" t="s">
        <v>5</v>
      </c>
      <c r="D150" s="3" t="s">
        <v>7</v>
      </c>
      <c r="E150" s="3">
        <v>-0.49485699999999999</v>
      </c>
      <c r="F150" s="3" t="s">
        <v>153</v>
      </c>
      <c r="G150" s="3" t="s">
        <v>12</v>
      </c>
    </row>
    <row r="151" spans="1:7">
      <c r="A151" s="3">
        <v>13</v>
      </c>
      <c r="B151" s="3">
        <v>32893235</v>
      </c>
      <c r="C151" s="3" t="s">
        <v>5</v>
      </c>
      <c r="D151" s="3" t="s">
        <v>4</v>
      </c>
      <c r="E151" s="3">
        <v>-0.347607</v>
      </c>
      <c r="F151" s="3" t="s">
        <v>154</v>
      </c>
      <c r="G151" s="3" t="s">
        <v>13</v>
      </c>
    </row>
    <row r="152" spans="1:7">
      <c r="A152" s="3">
        <v>13</v>
      </c>
      <c r="B152" s="3">
        <v>32893236</v>
      </c>
      <c r="C152" s="3" t="s">
        <v>4</v>
      </c>
      <c r="D152" s="3" t="s">
        <v>5</v>
      </c>
      <c r="E152" s="3">
        <v>-0.46825600000000001</v>
      </c>
      <c r="F152" s="3" t="s">
        <v>155</v>
      </c>
      <c r="G152" s="3" t="s">
        <v>13</v>
      </c>
    </row>
    <row r="153" spans="1:7">
      <c r="A153" s="3">
        <v>13</v>
      </c>
      <c r="B153" s="3">
        <v>32893236</v>
      </c>
      <c r="C153" s="3" t="s">
        <v>4</v>
      </c>
      <c r="D153" s="3" t="s">
        <v>7</v>
      </c>
      <c r="E153" s="3">
        <v>-0.46826899999999999</v>
      </c>
      <c r="F153" s="3" t="s">
        <v>156</v>
      </c>
      <c r="G153" s="3" t="s">
        <v>12</v>
      </c>
    </row>
    <row r="154" spans="1:7">
      <c r="A154" s="3">
        <v>13</v>
      </c>
      <c r="B154" s="3">
        <v>32893237</v>
      </c>
      <c r="C154" s="3" t="s">
        <v>4</v>
      </c>
      <c r="D154" s="3" t="s">
        <v>5</v>
      </c>
      <c r="E154" s="3">
        <v>-0.11966</v>
      </c>
      <c r="F154" s="3" t="s">
        <v>157</v>
      </c>
      <c r="G154" s="3" t="s">
        <v>13</v>
      </c>
    </row>
    <row r="155" spans="1:7">
      <c r="A155" s="3">
        <v>13</v>
      </c>
      <c r="B155" s="3">
        <v>32893237</v>
      </c>
      <c r="C155" s="3" t="s">
        <v>4</v>
      </c>
      <c r="D155" s="3" t="s">
        <v>6</v>
      </c>
      <c r="E155" s="3">
        <v>-0.11966599999999999</v>
      </c>
      <c r="F155" s="3" t="s">
        <v>158</v>
      </c>
      <c r="G155" s="3" t="s">
        <v>12</v>
      </c>
    </row>
    <row r="156" spans="1:7">
      <c r="A156" s="3">
        <v>13</v>
      </c>
      <c r="B156" s="3">
        <v>32893237</v>
      </c>
      <c r="C156" s="3" t="s">
        <v>4</v>
      </c>
      <c r="D156" s="3" t="s">
        <v>7</v>
      </c>
      <c r="E156" s="3">
        <v>-0.118801</v>
      </c>
      <c r="F156" s="3" t="s">
        <v>159</v>
      </c>
      <c r="G156" s="3" t="s">
        <v>12</v>
      </c>
    </row>
    <row r="157" spans="1:7">
      <c r="A157" s="3">
        <v>13</v>
      </c>
      <c r="B157" s="3">
        <v>32893238</v>
      </c>
      <c r="C157" s="3" t="s">
        <v>7</v>
      </c>
      <c r="D157" s="3" t="s">
        <v>5</v>
      </c>
      <c r="E157" s="5">
        <v>0.65253399999999995</v>
      </c>
      <c r="F157" s="5" t="s">
        <v>228</v>
      </c>
      <c r="G157" s="3" t="s">
        <v>13</v>
      </c>
    </row>
    <row r="158" spans="1:7">
      <c r="A158" s="3">
        <v>13</v>
      </c>
      <c r="B158" s="3">
        <v>32893238</v>
      </c>
      <c r="C158" s="3" t="s">
        <v>7</v>
      </c>
      <c r="D158" s="3" t="s">
        <v>6</v>
      </c>
      <c r="E158" s="3">
        <v>-0.10201499999999999</v>
      </c>
      <c r="F158" s="3" t="s">
        <v>160</v>
      </c>
      <c r="G158" s="3" t="s">
        <v>13</v>
      </c>
    </row>
    <row r="159" spans="1:7">
      <c r="A159" s="3">
        <v>13</v>
      </c>
      <c r="B159" s="3">
        <v>32893238</v>
      </c>
      <c r="C159" s="3" t="s">
        <v>7</v>
      </c>
      <c r="D159" s="3" t="s">
        <v>4</v>
      </c>
      <c r="E159" s="3">
        <v>-0.15046699999999999</v>
      </c>
      <c r="F159" s="3" t="s">
        <v>161</v>
      </c>
      <c r="G159" s="3" t="s">
        <v>12</v>
      </c>
    </row>
    <row r="160" spans="1:7">
      <c r="A160" s="3">
        <v>13</v>
      </c>
      <c r="B160" s="3">
        <v>32893239</v>
      </c>
      <c r="C160" s="3" t="s">
        <v>7</v>
      </c>
      <c r="D160" s="3" t="s">
        <v>5</v>
      </c>
      <c r="E160" s="5">
        <v>0.65253399999999995</v>
      </c>
      <c r="F160" s="5" t="s">
        <v>229</v>
      </c>
      <c r="G160" s="3" t="s">
        <v>13</v>
      </c>
    </row>
    <row r="161" spans="1:7">
      <c r="A161" s="3">
        <v>13</v>
      </c>
      <c r="B161" s="3">
        <v>32893239</v>
      </c>
      <c r="C161" s="3" t="s">
        <v>7</v>
      </c>
      <c r="D161" s="3" t="s">
        <v>6</v>
      </c>
      <c r="E161" s="3">
        <v>-9.0549500000000005E-2</v>
      </c>
      <c r="F161" s="3" t="s">
        <v>162</v>
      </c>
      <c r="G161" s="3" t="s">
        <v>12</v>
      </c>
    </row>
    <row r="162" spans="1:7">
      <c r="A162" s="3">
        <v>13</v>
      </c>
      <c r="B162" s="3">
        <v>32893239</v>
      </c>
      <c r="C162" s="3" t="s">
        <v>7</v>
      </c>
      <c r="D162" s="3" t="s">
        <v>4</v>
      </c>
      <c r="E162" s="3">
        <v>-9.0550800000000001E-2</v>
      </c>
      <c r="F162" s="3" t="s">
        <v>163</v>
      </c>
      <c r="G162" s="3" t="s">
        <v>13</v>
      </c>
    </row>
    <row r="163" spans="1:7">
      <c r="A163" s="3">
        <v>13</v>
      </c>
      <c r="B163" s="3">
        <v>32893240</v>
      </c>
      <c r="C163" s="3" t="s">
        <v>4</v>
      </c>
      <c r="D163" s="3" t="s">
        <v>5</v>
      </c>
      <c r="E163" s="3">
        <v>-0.17454700000000001</v>
      </c>
      <c r="F163" s="3" t="s">
        <v>164</v>
      </c>
      <c r="G163" s="3" t="s">
        <v>13</v>
      </c>
    </row>
    <row r="164" spans="1:7">
      <c r="A164" s="3">
        <v>13</v>
      </c>
      <c r="B164" s="3">
        <v>32893240</v>
      </c>
      <c r="C164" s="3" t="s">
        <v>4</v>
      </c>
      <c r="D164" s="3" t="s">
        <v>6</v>
      </c>
      <c r="E164" s="3">
        <v>5.0757499999999997E-2</v>
      </c>
      <c r="F164" s="3" t="s">
        <v>165</v>
      </c>
      <c r="G164" s="3" t="s">
        <v>12</v>
      </c>
    </row>
    <row r="165" spans="1:7">
      <c r="A165" s="3">
        <v>13</v>
      </c>
      <c r="B165" s="3">
        <v>32893240</v>
      </c>
      <c r="C165" s="3" t="s">
        <v>4</v>
      </c>
      <c r="D165" s="3" t="s">
        <v>7</v>
      </c>
      <c r="E165" s="3">
        <v>-0.15796499999999999</v>
      </c>
      <c r="F165" s="3" t="s">
        <v>166</v>
      </c>
      <c r="G165" s="3" t="s">
        <v>13</v>
      </c>
    </row>
    <row r="166" spans="1:7">
      <c r="A166" s="3">
        <v>13</v>
      </c>
      <c r="B166" s="3">
        <v>32893241</v>
      </c>
      <c r="C166" s="3" t="s">
        <v>4</v>
      </c>
      <c r="D166" s="3" t="s">
        <v>5</v>
      </c>
      <c r="E166" s="3">
        <v>-0.30921300000000002</v>
      </c>
      <c r="F166" s="3" t="s">
        <v>167</v>
      </c>
      <c r="G166" s="3" t="s">
        <v>13</v>
      </c>
    </row>
    <row r="167" spans="1:7">
      <c r="A167" s="3">
        <v>13</v>
      </c>
      <c r="B167" s="3">
        <v>32893241</v>
      </c>
      <c r="C167" s="3" t="s">
        <v>4</v>
      </c>
      <c r="D167" s="3" t="s">
        <v>6</v>
      </c>
      <c r="E167" s="3">
        <v>-7.03595E-3</v>
      </c>
      <c r="F167" s="3" t="s">
        <v>168</v>
      </c>
      <c r="G167" s="3" t="s">
        <v>13</v>
      </c>
    </row>
    <row r="168" spans="1:7">
      <c r="A168" s="3">
        <v>13</v>
      </c>
      <c r="B168" s="3">
        <v>32893241</v>
      </c>
      <c r="C168" s="3" t="s">
        <v>4</v>
      </c>
      <c r="D168" s="3" t="s">
        <v>7</v>
      </c>
      <c r="E168" s="3">
        <v>-0.102493</v>
      </c>
      <c r="F168" s="3" t="s">
        <v>169</v>
      </c>
      <c r="G168" s="3" t="s">
        <v>13</v>
      </c>
    </row>
    <row r="169" spans="1:7">
      <c r="A169" s="3">
        <v>13</v>
      </c>
      <c r="B169" s="3">
        <v>32893242</v>
      </c>
      <c r="C169" s="3" t="s">
        <v>4</v>
      </c>
      <c r="D169" s="3" t="s">
        <v>5</v>
      </c>
      <c r="E169" s="3">
        <v>3.3210999999999997E-2</v>
      </c>
      <c r="F169" s="3" t="s">
        <v>170</v>
      </c>
      <c r="G169" s="3" t="s">
        <v>13</v>
      </c>
    </row>
    <row r="170" spans="1:7">
      <c r="A170" s="3">
        <v>13</v>
      </c>
      <c r="B170" s="3">
        <v>32893242</v>
      </c>
      <c r="C170" s="3" t="s">
        <v>4</v>
      </c>
      <c r="D170" s="3" t="s">
        <v>7</v>
      </c>
      <c r="E170" s="3">
        <v>3.3190900000000002E-2</v>
      </c>
      <c r="F170" s="3" t="s">
        <v>171</v>
      </c>
      <c r="G170" s="3" t="s">
        <v>12</v>
      </c>
    </row>
    <row r="171" spans="1:7">
      <c r="A171" s="3">
        <v>13</v>
      </c>
      <c r="B171" s="3">
        <v>32893243</v>
      </c>
      <c r="C171" s="3" t="s">
        <v>7</v>
      </c>
      <c r="D171" s="3" t="s">
        <v>5</v>
      </c>
      <c r="E171" s="3">
        <v>-0.36828499999999997</v>
      </c>
      <c r="F171" s="3" t="s">
        <v>172</v>
      </c>
      <c r="G171" s="3" t="s">
        <v>12</v>
      </c>
    </row>
    <row r="172" spans="1:7">
      <c r="A172" s="3">
        <v>13</v>
      </c>
      <c r="B172" s="3">
        <v>32893243</v>
      </c>
      <c r="C172" s="3" t="s">
        <v>7</v>
      </c>
      <c r="D172" s="3" t="s">
        <v>6</v>
      </c>
      <c r="E172" s="3">
        <v>-0.44053599999999998</v>
      </c>
      <c r="F172" s="3" t="s">
        <v>173</v>
      </c>
      <c r="G172" s="3" t="s">
        <v>13</v>
      </c>
    </row>
    <row r="173" spans="1:7">
      <c r="A173" s="3">
        <v>13</v>
      </c>
      <c r="B173" s="3">
        <v>32893243</v>
      </c>
      <c r="C173" s="3" t="s">
        <v>7</v>
      </c>
      <c r="D173" s="3" t="s">
        <v>4</v>
      </c>
      <c r="E173" s="5">
        <v>0.634849</v>
      </c>
      <c r="F173" s="5" t="s">
        <v>230</v>
      </c>
      <c r="G173" s="3" t="s">
        <v>12</v>
      </c>
    </row>
    <row r="174" spans="1:7">
      <c r="A174" s="3">
        <v>13</v>
      </c>
      <c r="B174" s="3">
        <v>32893244</v>
      </c>
      <c r="C174" s="3" t="s">
        <v>5</v>
      </c>
      <c r="D174" s="3" t="s">
        <v>6</v>
      </c>
      <c r="E174" s="3">
        <v>-0.36065799999999998</v>
      </c>
      <c r="F174" s="3" t="s">
        <v>174</v>
      </c>
      <c r="G174" s="3" t="s">
        <v>13</v>
      </c>
    </row>
    <row r="175" spans="1:7">
      <c r="A175" s="3">
        <v>13</v>
      </c>
      <c r="B175" s="3">
        <v>32893244</v>
      </c>
      <c r="C175" s="3" t="s">
        <v>5</v>
      </c>
      <c r="D175" s="3" t="s">
        <v>7</v>
      </c>
      <c r="E175" s="3">
        <v>-0.38752599999999998</v>
      </c>
      <c r="F175" s="3" t="s">
        <v>175</v>
      </c>
      <c r="G175" s="3" t="s">
        <v>13</v>
      </c>
    </row>
    <row r="176" spans="1:7">
      <c r="A176" s="3">
        <v>13</v>
      </c>
      <c r="B176" s="3">
        <v>32893244</v>
      </c>
      <c r="C176" s="3" t="s">
        <v>5</v>
      </c>
      <c r="D176" s="3" t="s">
        <v>4</v>
      </c>
      <c r="E176" s="3">
        <v>-0.34465499999999999</v>
      </c>
      <c r="F176" s="3" t="s">
        <v>176</v>
      </c>
      <c r="G176" s="3" t="s">
        <v>13</v>
      </c>
    </row>
    <row r="177" spans="1:7">
      <c r="A177" s="3">
        <v>13</v>
      </c>
      <c r="B177" s="3">
        <v>32893245</v>
      </c>
      <c r="C177" s="3" t="s">
        <v>5</v>
      </c>
      <c r="D177" s="3" t="s">
        <v>6</v>
      </c>
      <c r="E177" s="3">
        <v>-0.49091400000000002</v>
      </c>
      <c r="F177" s="3" t="s">
        <v>177</v>
      </c>
      <c r="G177" s="3" t="s">
        <v>13</v>
      </c>
    </row>
    <row r="178" spans="1:7">
      <c r="A178" s="3">
        <v>13</v>
      </c>
      <c r="B178" s="3">
        <v>32893245</v>
      </c>
      <c r="C178" s="3" t="s">
        <v>5</v>
      </c>
      <c r="D178" s="3" t="s">
        <v>4</v>
      </c>
      <c r="E178" s="3">
        <v>-0.490948</v>
      </c>
      <c r="F178" s="3" t="s">
        <v>178</v>
      </c>
      <c r="G178" s="3" t="s">
        <v>13</v>
      </c>
    </row>
    <row r="179" spans="1:7">
      <c r="A179" s="3">
        <v>13</v>
      </c>
      <c r="B179" s="3">
        <v>32893246</v>
      </c>
      <c r="C179" s="3" t="s">
        <v>7</v>
      </c>
      <c r="D179" s="3" t="s">
        <v>5</v>
      </c>
      <c r="E179" s="3">
        <v>-0.31028899999999998</v>
      </c>
      <c r="F179" s="3" t="s">
        <v>179</v>
      </c>
      <c r="G179" s="3" t="s">
        <v>13</v>
      </c>
    </row>
    <row r="180" spans="1:7">
      <c r="A180" s="3">
        <v>13</v>
      </c>
      <c r="B180" s="3">
        <v>32893246</v>
      </c>
      <c r="C180" s="3" t="s">
        <v>7</v>
      </c>
      <c r="D180" s="3" t="s">
        <v>6</v>
      </c>
      <c r="E180" s="3">
        <v>-0.39934399999999998</v>
      </c>
      <c r="F180" s="3" t="s">
        <v>180</v>
      </c>
      <c r="G180" s="3" t="s">
        <v>13</v>
      </c>
    </row>
    <row r="181" spans="1:7">
      <c r="A181" s="3">
        <v>13</v>
      </c>
      <c r="B181" s="3">
        <v>32893246</v>
      </c>
      <c r="C181" s="3" t="s">
        <v>7</v>
      </c>
      <c r="D181" s="3" t="s">
        <v>4</v>
      </c>
      <c r="E181" s="5">
        <v>0.65253399999999995</v>
      </c>
      <c r="F181" s="5" t="s">
        <v>231</v>
      </c>
      <c r="G181" s="3" t="s">
        <v>13</v>
      </c>
    </row>
    <row r="182" spans="1:7">
      <c r="A182" s="3">
        <v>13</v>
      </c>
      <c r="B182" s="3">
        <v>32893247</v>
      </c>
      <c r="C182" s="3" t="s">
        <v>5</v>
      </c>
      <c r="D182" s="3" t="s">
        <v>6</v>
      </c>
      <c r="E182" s="3">
        <v>-0.328405</v>
      </c>
      <c r="F182" s="3" t="s">
        <v>181</v>
      </c>
      <c r="G182" s="3" t="s">
        <v>13</v>
      </c>
    </row>
    <row r="183" spans="1:7">
      <c r="A183" s="3">
        <v>13</v>
      </c>
      <c r="B183" s="3">
        <v>32893247</v>
      </c>
      <c r="C183" s="3" t="s">
        <v>5</v>
      </c>
      <c r="D183" s="3" t="s">
        <v>7</v>
      </c>
      <c r="E183" s="3">
        <v>-0.31862000000000001</v>
      </c>
      <c r="F183" s="3" t="s">
        <v>182</v>
      </c>
      <c r="G183" s="3" t="s">
        <v>13</v>
      </c>
    </row>
    <row r="184" spans="1:7">
      <c r="A184" s="3">
        <v>13</v>
      </c>
      <c r="B184" s="3">
        <v>32893247</v>
      </c>
      <c r="C184" s="3" t="s">
        <v>5</v>
      </c>
      <c r="D184" s="3" t="s">
        <v>4</v>
      </c>
      <c r="E184" s="3">
        <v>-0.32456400000000002</v>
      </c>
      <c r="F184" s="3" t="s">
        <v>183</v>
      </c>
      <c r="G184" s="3" t="s">
        <v>13</v>
      </c>
    </row>
    <row r="185" spans="1:7">
      <c r="A185" s="3">
        <v>13</v>
      </c>
      <c r="B185" s="3">
        <v>32893248</v>
      </c>
      <c r="C185" s="3" t="s">
        <v>5</v>
      </c>
      <c r="D185" s="3" t="s">
        <v>6</v>
      </c>
      <c r="E185" s="3">
        <v>-0.44501400000000002</v>
      </c>
      <c r="F185" s="3" t="s">
        <v>184</v>
      </c>
      <c r="G185" s="3" t="s">
        <v>13</v>
      </c>
    </row>
    <row r="186" spans="1:7">
      <c r="A186" s="3">
        <v>13</v>
      </c>
      <c r="B186" s="3">
        <v>32893248</v>
      </c>
      <c r="C186" s="3" t="s">
        <v>5</v>
      </c>
      <c r="D186" s="3" t="s">
        <v>4</v>
      </c>
      <c r="E186" s="3">
        <v>-0.44502199999999997</v>
      </c>
      <c r="F186" s="3" t="s">
        <v>185</v>
      </c>
      <c r="G186" s="3" t="s">
        <v>13</v>
      </c>
    </row>
    <row r="187" spans="1:7">
      <c r="A187" s="3">
        <v>13</v>
      </c>
      <c r="B187" s="3">
        <v>32893249</v>
      </c>
      <c r="C187" s="3" t="s">
        <v>6</v>
      </c>
      <c r="D187" s="3" t="s">
        <v>5</v>
      </c>
      <c r="E187" s="3">
        <v>-0.39332699999999998</v>
      </c>
      <c r="F187" s="3" t="s">
        <v>186</v>
      </c>
      <c r="G187" s="3" t="s">
        <v>13</v>
      </c>
    </row>
    <row r="188" spans="1:7">
      <c r="A188" s="3">
        <v>13</v>
      </c>
      <c r="B188" s="3">
        <v>32893249</v>
      </c>
      <c r="C188" s="3" t="s">
        <v>6</v>
      </c>
      <c r="D188" s="3" t="s">
        <v>7</v>
      </c>
      <c r="E188" s="3">
        <v>-0.38455499999999998</v>
      </c>
      <c r="F188" s="3" t="s">
        <v>187</v>
      </c>
      <c r="G188" s="3" t="s">
        <v>13</v>
      </c>
    </row>
    <row r="189" spans="1:7">
      <c r="A189" s="3">
        <v>13</v>
      </c>
      <c r="B189" s="3">
        <v>32893249</v>
      </c>
      <c r="C189" s="3" t="s">
        <v>6</v>
      </c>
      <c r="D189" s="3" t="s">
        <v>4</v>
      </c>
      <c r="E189" s="3">
        <v>-0.37260399999999999</v>
      </c>
      <c r="F189" s="3" t="s">
        <v>188</v>
      </c>
      <c r="G189" s="3" t="s">
        <v>12</v>
      </c>
    </row>
    <row r="190" spans="1:7">
      <c r="A190" s="3">
        <v>13</v>
      </c>
      <c r="B190" s="3">
        <v>32893250</v>
      </c>
      <c r="C190" s="3" t="s">
        <v>4</v>
      </c>
      <c r="D190" s="3" t="s">
        <v>5</v>
      </c>
      <c r="E190" s="3">
        <v>-0.318388</v>
      </c>
      <c r="F190" s="3" t="s">
        <v>189</v>
      </c>
      <c r="G190" s="3" t="s">
        <v>13</v>
      </c>
    </row>
    <row r="191" spans="1:7">
      <c r="A191" s="3">
        <v>13</v>
      </c>
      <c r="B191" s="3">
        <v>32893250</v>
      </c>
      <c r="C191" s="3" t="s">
        <v>4</v>
      </c>
      <c r="D191" s="3" t="s">
        <v>6</v>
      </c>
      <c r="E191" s="3">
        <v>-0.19847899999999999</v>
      </c>
      <c r="F191" s="3" t="s">
        <v>190</v>
      </c>
      <c r="G191" s="3" t="s">
        <v>13</v>
      </c>
    </row>
    <row r="192" spans="1:7">
      <c r="A192" s="3">
        <v>13</v>
      </c>
      <c r="B192" s="3">
        <v>32893250</v>
      </c>
      <c r="C192" s="3" t="s">
        <v>4</v>
      </c>
      <c r="D192" s="3" t="s">
        <v>7</v>
      </c>
      <c r="E192" s="3">
        <v>-0.23832300000000001</v>
      </c>
      <c r="F192" s="3" t="s">
        <v>191</v>
      </c>
      <c r="G192" s="3" t="s">
        <v>13</v>
      </c>
    </row>
    <row r="193" spans="1:7">
      <c r="A193" s="3">
        <v>13</v>
      </c>
      <c r="B193" s="3">
        <v>32893252</v>
      </c>
      <c r="C193" s="3" t="s">
        <v>4</v>
      </c>
      <c r="D193" s="3" t="s">
        <v>5</v>
      </c>
      <c r="E193" s="3">
        <v>-0.46081800000000001</v>
      </c>
      <c r="F193" s="3" t="s">
        <v>192</v>
      </c>
      <c r="G193" s="3" t="s">
        <v>13</v>
      </c>
    </row>
    <row r="194" spans="1:7">
      <c r="A194" s="3">
        <v>13</v>
      </c>
      <c r="B194" s="3">
        <v>32893252</v>
      </c>
      <c r="C194" s="3" t="s">
        <v>4</v>
      </c>
      <c r="D194" s="3" t="s">
        <v>6</v>
      </c>
      <c r="E194" s="3">
        <v>-0.37236900000000001</v>
      </c>
      <c r="F194" s="3" t="s">
        <v>193</v>
      </c>
      <c r="G194" s="3" t="s">
        <v>13</v>
      </c>
    </row>
    <row r="195" spans="1:7">
      <c r="A195" s="3">
        <v>13</v>
      </c>
      <c r="B195" s="3">
        <v>32893252</v>
      </c>
      <c r="C195" s="3" t="s">
        <v>4</v>
      </c>
      <c r="D195" s="3" t="s">
        <v>7</v>
      </c>
      <c r="E195" s="3">
        <v>-0.46939900000000001</v>
      </c>
      <c r="F195" s="3" t="s">
        <v>194</v>
      </c>
      <c r="G195" s="3" t="s">
        <v>13</v>
      </c>
    </row>
    <row r="196" spans="1:7">
      <c r="A196" s="3">
        <v>13</v>
      </c>
      <c r="B196" s="3">
        <v>32893253</v>
      </c>
      <c r="C196" s="3" t="s">
        <v>6</v>
      </c>
      <c r="D196" s="3" t="s">
        <v>5</v>
      </c>
      <c r="E196" s="3">
        <v>-0.37952999999999998</v>
      </c>
      <c r="F196" s="3" t="s">
        <v>195</v>
      </c>
      <c r="G196" s="3" t="s">
        <v>12</v>
      </c>
    </row>
    <row r="197" spans="1:7">
      <c r="A197" s="3">
        <v>13</v>
      </c>
      <c r="B197" s="3">
        <v>32893253</v>
      </c>
      <c r="C197" s="3" t="s">
        <v>6</v>
      </c>
      <c r="D197" s="3" t="s">
        <v>7</v>
      </c>
      <c r="E197" s="3">
        <v>-0.42805599999999999</v>
      </c>
      <c r="F197" s="3" t="s">
        <v>196</v>
      </c>
      <c r="G197" s="3" t="s">
        <v>13</v>
      </c>
    </row>
    <row r="198" spans="1:7">
      <c r="A198" s="3">
        <v>13</v>
      </c>
      <c r="B198" s="3">
        <v>32893253</v>
      </c>
      <c r="C198" s="3" t="s">
        <v>6</v>
      </c>
      <c r="D198" s="3" t="s">
        <v>4</v>
      </c>
      <c r="E198" s="3">
        <v>-0.419792</v>
      </c>
      <c r="F198" s="3" t="s">
        <v>197</v>
      </c>
      <c r="G198" s="3" t="s">
        <v>12</v>
      </c>
    </row>
    <row r="199" spans="1:7">
      <c r="A199" s="3">
        <v>13</v>
      </c>
      <c r="B199" s="3">
        <v>32893255</v>
      </c>
      <c r="C199" s="3" t="s">
        <v>4</v>
      </c>
      <c r="D199" s="3" t="s">
        <v>5</v>
      </c>
      <c r="E199" s="3">
        <v>-0.47221000000000002</v>
      </c>
      <c r="F199" s="3" t="s">
        <v>198</v>
      </c>
      <c r="G199" s="3" t="s">
        <v>13</v>
      </c>
    </row>
    <row r="200" spans="1:7">
      <c r="A200" s="3">
        <v>13</v>
      </c>
      <c r="B200" s="3">
        <v>32893255</v>
      </c>
      <c r="C200" s="3" t="s">
        <v>4</v>
      </c>
      <c r="D200" s="3" t="s">
        <v>6</v>
      </c>
      <c r="E200" s="3">
        <v>-0.44751000000000002</v>
      </c>
      <c r="F200" s="3" t="s">
        <v>199</v>
      </c>
      <c r="G200" s="3" t="s">
        <v>13</v>
      </c>
    </row>
    <row r="201" spans="1:7">
      <c r="A201" s="3">
        <v>13</v>
      </c>
      <c r="B201" s="3">
        <v>32893255</v>
      </c>
      <c r="C201" s="3" t="s">
        <v>4</v>
      </c>
      <c r="D201" s="3" t="s">
        <v>7</v>
      </c>
      <c r="E201" s="3">
        <v>-0.52963800000000005</v>
      </c>
      <c r="F201" s="3" t="s">
        <v>200</v>
      </c>
      <c r="G201" s="3" t="s">
        <v>12</v>
      </c>
    </row>
    <row r="202" spans="1:7">
      <c r="A202" s="3">
        <v>13</v>
      </c>
      <c r="B202" s="3">
        <v>32893256</v>
      </c>
      <c r="C202" s="3" t="s">
        <v>6</v>
      </c>
      <c r="D202" s="3" t="s">
        <v>5</v>
      </c>
      <c r="E202" s="5">
        <v>0.58804599999999996</v>
      </c>
      <c r="F202" s="5" t="s">
        <v>232</v>
      </c>
      <c r="G202" s="3" t="s">
        <v>13</v>
      </c>
    </row>
    <row r="203" spans="1:7">
      <c r="A203" s="3">
        <v>13</v>
      </c>
      <c r="B203" s="3">
        <v>32893256</v>
      </c>
      <c r="C203" s="3" t="s">
        <v>6</v>
      </c>
      <c r="D203" s="3" t="s">
        <v>7</v>
      </c>
      <c r="E203" s="5">
        <v>0.58804599999999996</v>
      </c>
      <c r="F203" s="5" t="s">
        <v>233</v>
      </c>
      <c r="G203" s="3" t="s">
        <v>12</v>
      </c>
    </row>
    <row r="204" spans="1:7">
      <c r="A204" s="3">
        <v>13</v>
      </c>
      <c r="B204" s="3">
        <v>32893256</v>
      </c>
      <c r="C204" s="3" t="s">
        <v>6</v>
      </c>
      <c r="D204" s="3" t="s">
        <v>4</v>
      </c>
      <c r="E204" s="3">
        <v>-0.50394099999999997</v>
      </c>
      <c r="F204" s="3" t="s">
        <v>201</v>
      </c>
      <c r="G204" s="3" t="s">
        <v>12</v>
      </c>
    </row>
    <row r="205" spans="1:7">
      <c r="A205" s="3">
        <v>13</v>
      </c>
      <c r="B205" s="3">
        <v>32893258</v>
      </c>
      <c r="C205" s="3" t="s">
        <v>7</v>
      </c>
      <c r="D205" s="3" t="s">
        <v>5</v>
      </c>
      <c r="E205" s="3">
        <v>-0.37099199999999999</v>
      </c>
      <c r="F205" s="3" t="s">
        <v>202</v>
      </c>
      <c r="G205" s="3" t="s">
        <v>12</v>
      </c>
    </row>
    <row r="206" spans="1:7">
      <c r="A206" s="3">
        <v>13</v>
      </c>
      <c r="B206" s="3">
        <v>32893258</v>
      </c>
      <c r="C206" s="3" t="s">
        <v>7</v>
      </c>
      <c r="D206" s="3" t="s">
        <v>6</v>
      </c>
      <c r="E206" s="3">
        <v>-0.42650900000000003</v>
      </c>
      <c r="F206" s="3" t="s">
        <v>203</v>
      </c>
      <c r="G206" s="3" t="s">
        <v>13</v>
      </c>
    </row>
    <row r="207" spans="1:7">
      <c r="A207" s="3">
        <v>13</v>
      </c>
      <c r="B207" s="3">
        <v>32893258</v>
      </c>
      <c r="C207" s="3" t="s">
        <v>7</v>
      </c>
      <c r="D207" s="3" t="s">
        <v>4</v>
      </c>
      <c r="E207" s="5">
        <v>0.634849</v>
      </c>
      <c r="F207" s="5" t="s">
        <v>234</v>
      </c>
      <c r="G207" s="3" t="s">
        <v>13</v>
      </c>
    </row>
    <row r="208" spans="1:7">
      <c r="A208" s="3">
        <v>13</v>
      </c>
      <c r="B208" s="3">
        <v>32893259</v>
      </c>
      <c r="C208" s="3" t="s">
        <v>5</v>
      </c>
      <c r="D208" s="3" t="s">
        <v>6</v>
      </c>
      <c r="E208" s="3">
        <v>-0.35677399999999998</v>
      </c>
      <c r="F208" s="3" t="s">
        <v>204</v>
      </c>
      <c r="G208" s="3" t="s">
        <v>13</v>
      </c>
    </row>
    <row r="209" spans="1:7">
      <c r="A209" s="3">
        <v>13</v>
      </c>
      <c r="B209" s="3">
        <v>32893259</v>
      </c>
      <c r="C209" s="3" t="s">
        <v>5</v>
      </c>
      <c r="D209" s="3" t="s">
        <v>7</v>
      </c>
      <c r="E209" s="3">
        <v>-0.34865499999999999</v>
      </c>
      <c r="F209" s="3" t="s">
        <v>205</v>
      </c>
      <c r="G209" s="3" t="s">
        <v>13</v>
      </c>
    </row>
    <row r="210" spans="1:7">
      <c r="A210" s="3">
        <v>13</v>
      </c>
      <c r="B210" s="3">
        <v>32893259</v>
      </c>
      <c r="C210" s="3" t="s">
        <v>5</v>
      </c>
      <c r="D210" s="3" t="s">
        <v>4</v>
      </c>
      <c r="E210" s="3">
        <v>-0.34872599999999998</v>
      </c>
      <c r="F210" s="3" t="s">
        <v>206</v>
      </c>
      <c r="G210" s="3" t="s">
        <v>13</v>
      </c>
    </row>
    <row r="211" spans="1:7">
      <c r="A211" s="3">
        <v>13</v>
      </c>
      <c r="B211" s="3">
        <v>32893260</v>
      </c>
      <c r="C211" s="3" t="s">
        <v>5</v>
      </c>
      <c r="D211" s="3" t="s">
        <v>6</v>
      </c>
      <c r="E211" s="3">
        <v>-0.420547</v>
      </c>
      <c r="F211" s="3" t="s">
        <v>207</v>
      </c>
      <c r="G211" s="3" t="s">
        <v>13</v>
      </c>
    </row>
    <row r="212" spans="1:7">
      <c r="A212" s="3">
        <v>13</v>
      </c>
      <c r="B212" s="3">
        <v>32893260</v>
      </c>
      <c r="C212" s="3" t="s">
        <v>5</v>
      </c>
      <c r="D212" s="3" t="s">
        <v>4</v>
      </c>
      <c r="E212" s="3">
        <v>-0.420599</v>
      </c>
      <c r="F212" s="3" t="s">
        <v>208</v>
      </c>
      <c r="G212" s="3" t="s">
        <v>13</v>
      </c>
    </row>
    <row r="213" spans="1:7">
      <c r="A213" s="3">
        <v>13</v>
      </c>
      <c r="B213" s="3">
        <v>32893261</v>
      </c>
      <c r="C213" s="3" t="s">
        <v>7</v>
      </c>
      <c r="D213" s="3" t="s">
        <v>5</v>
      </c>
      <c r="E213" s="3">
        <v>-0.314861</v>
      </c>
      <c r="F213" s="3" t="s">
        <v>209</v>
      </c>
      <c r="G213" s="3" t="s">
        <v>13</v>
      </c>
    </row>
    <row r="214" spans="1:7">
      <c r="A214" s="3">
        <v>13</v>
      </c>
      <c r="B214" s="3">
        <v>32893261</v>
      </c>
      <c r="C214" s="3" t="s">
        <v>7</v>
      </c>
      <c r="D214" s="3" t="s">
        <v>6</v>
      </c>
      <c r="E214" s="3">
        <v>-0.24373900000000001</v>
      </c>
      <c r="F214" s="3" t="s">
        <v>210</v>
      </c>
      <c r="G214" s="3" t="s">
        <v>13</v>
      </c>
    </row>
    <row r="215" spans="1:7">
      <c r="A215" s="3">
        <v>13</v>
      </c>
      <c r="B215" s="3">
        <v>32893261</v>
      </c>
      <c r="C215" s="3" t="s">
        <v>7</v>
      </c>
      <c r="D215" s="3" t="s">
        <v>4</v>
      </c>
      <c r="E215" s="3">
        <v>-0.33605800000000002</v>
      </c>
      <c r="F215" s="3" t="s">
        <v>211</v>
      </c>
      <c r="G215" s="3" t="s">
        <v>13</v>
      </c>
    </row>
    <row r="216" spans="1:7">
      <c r="A216" s="3">
        <v>13</v>
      </c>
      <c r="B216" s="3">
        <v>32893262</v>
      </c>
      <c r="C216" s="3" t="s">
        <v>6</v>
      </c>
      <c r="D216" s="3" t="s">
        <v>5</v>
      </c>
      <c r="E216" s="3">
        <v>-0.30521700000000002</v>
      </c>
      <c r="F216" s="3" t="s">
        <v>212</v>
      </c>
      <c r="G216" s="3" t="s">
        <v>13</v>
      </c>
    </row>
    <row r="217" spans="1:7">
      <c r="A217" s="3">
        <v>13</v>
      </c>
      <c r="B217" s="3">
        <v>32893262</v>
      </c>
      <c r="C217" s="3" t="s">
        <v>6</v>
      </c>
      <c r="D217" s="3" t="s">
        <v>7</v>
      </c>
      <c r="E217" s="3">
        <v>-0.35519899999999999</v>
      </c>
      <c r="F217" s="3" t="s">
        <v>213</v>
      </c>
      <c r="G217" s="3" t="s">
        <v>13</v>
      </c>
    </row>
    <row r="218" spans="1:7">
      <c r="A218" s="3">
        <v>13</v>
      </c>
      <c r="B218" s="3">
        <v>32893262</v>
      </c>
      <c r="C218" s="3" t="s">
        <v>6</v>
      </c>
      <c r="D218" s="3" t="s">
        <v>4</v>
      </c>
      <c r="E218" s="3">
        <v>-0.32325599999999999</v>
      </c>
      <c r="F218" s="3" t="s">
        <v>214</v>
      </c>
      <c r="G218" s="3" t="s">
        <v>13</v>
      </c>
    </row>
    <row r="219" spans="1:7">
      <c r="A219" s="3">
        <v>13</v>
      </c>
      <c r="B219" s="3">
        <v>32893264</v>
      </c>
      <c r="C219" s="3" t="s">
        <v>6</v>
      </c>
      <c r="D219" s="3" t="s">
        <v>5</v>
      </c>
      <c r="E219" s="3">
        <v>-0.610375</v>
      </c>
      <c r="F219" s="3" t="s">
        <v>215</v>
      </c>
      <c r="G219" s="3" t="s">
        <v>13</v>
      </c>
    </row>
    <row r="220" spans="1:7">
      <c r="A220" s="3">
        <v>13</v>
      </c>
      <c r="B220" s="3">
        <v>32893264</v>
      </c>
      <c r="C220" s="3" t="s">
        <v>6</v>
      </c>
      <c r="D220" s="3" t="s">
        <v>7</v>
      </c>
      <c r="E220" s="3">
        <v>-0.58307200000000003</v>
      </c>
      <c r="F220" s="3" t="s">
        <v>216</v>
      </c>
      <c r="G220" s="3" t="s">
        <v>13</v>
      </c>
    </row>
    <row r="221" spans="1:7">
      <c r="A221" s="3">
        <v>13</v>
      </c>
      <c r="B221" s="3">
        <v>32893264</v>
      </c>
      <c r="C221" s="3" t="s">
        <v>6</v>
      </c>
      <c r="D221" s="3" t="s">
        <v>4</v>
      </c>
      <c r="E221" s="3">
        <v>-0.61485100000000004</v>
      </c>
      <c r="F221" s="3" t="s">
        <v>217</v>
      </c>
      <c r="G221" s="3" t="s">
        <v>13</v>
      </c>
    </row>
    <row r="222" spans="1:7">
      <c r="A222" s="3">
        <v>13</v>
      </c>
      <c r="B222" s="3">
        <v>32893265</v>
      </c>
      <c r="C222" s="3" t="s">
        <v>6</v>
      </c>
      <c r="D222" s="3" t="s">
        <v>5</v>
      </c>
      <c r="E222" s="3">
        <v>-0.52187300000000003</v>
      </c>
      <c r="F222" s="3" t="s">
        <v>218</v>
      </c>
      <c r="G222" s="3" t="s">
        <v>13</v>
      </c>
    </row>
    <row r="223" spans="1:7">
      <c r="A223" s="3">
        <v>13</v>
      </c>
      <c r="B223" s="3">
        <v>32893265</v>
      </c>
      <c r="C223" s="3" t="s">
        <v>6</v>
      </c>
      <c r="D223" s="3" t="s">
        <v>7</v>
      </c>
      <c r="E223" s="3">
        <v>-0.485682</v>
      </c>
      <c r="F223" s="3" t="s">
        <v>219</v>
      </c>
      <c r="G223" s="3" t="s">
        <v>13</v>
      </c>
    </row>
    <row r="224" spans="1:7">
      <c r="A224" s="3">
        <v>13</v>
      </c>
      <c r="B224" s="3">
        <v>32893265</v>
      </c>
      <c r="C224" s="3" t="s">
        <v>6</v>
      </c>
      <c r="D224" s="3" t="s">
        <v>4</v>
      </c>
      <c r="E224" s="3">
        <v>-0.57002600000000003</v>
      </c>
      <c r="F224" s="3" t="s">
        <v>220</v>
      </c>
      <c r="G224" s="3" t="s">
        <v>13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6F46B-4088-457B-BC27-1424F858D7A2}">
  <dimension ref="A1:FM49"/>
  <sheetViews>
    <sheetView zoomScale="200" zoomScaleNormal="200" workbookViewId="0">
      <selection activeCell="B3" sqref="B3:B7"/>
    </sheetView>
  </sheetViews>
  <sheetFormatPr defaultColWidth="22.28515625" defaultRowHeight="11.25"/>
  <cols>
    <col min="1" max="1" width="13.85546875" style="11" customWidth="1"/>
    <col min="2" max="2" width="11" style="11" customWidth="1"/>
    <col min="3" max="3" width="10.140625" style="25" customWidth="1"/>
    <col min="4" max="4" width="6.140625" style="26" customWidth="1"/>
    <col min="5" max="6" width="6.42578125" style="11" customWidth="1"/>
    <col min="7" max="7" width="8.140625" style="11" customWidth="1"/>
    <col min="8" max="8" width="6.42578125" style="11" customWidth="1"/>
    <col min="9" max="9" width="7.28515625" style="11" customWidth="1"/>
    <col min="10" max="10" width="6.42578125" style="27" customWidth="1"/>
    <col min="11" max="11" width="6.140625" style="25" customWidth="1"/>
    <col min="12" max="12" width="6.42578125" style="27" customWidth="1"/>
    <col min="13" max="13" width="5.85546875" style="11" customWidth="1"/>
    <col min="14" max="14" width="10.42578125" style="11" customWidth="1"/>
    <col min="15" max="15" width="8.7109375" style="11" customWidth="1"/>
    <col min="16" max="16" width="7.5703125" style="27" customWidth="1"/>
    <col min="17" max="17" width="12.140625" style="11" customWidth="1"/>
    <col min="18" max="16384" width="22.28515625" style="11"/>
  </cols>
  <sheetData>
    <row r="1" spans="1:169">
      <c r="A1" s="53" t="s">
        <v>452</v>
      </c>
    </row>
    <row r="2" spans="1:169" s="12" customFormat="1" ht="36.75" customHeight="1">
      <c r="A2" s="6"/>
      <c r="B2" s="6" t="s">
        <v>235</v>
      </c>
      <c r="C2" s="7" t="s">
        <v>236</v>
      </c>
      <c r="D2" s="6" t="s">
        <v>237</v>
      </c>
      <c r="E2" s="54" t="s">
        <v>9</v>
      </c>
      <c r="F2" s="54" t="s">
        <v>237</v>
      </c>
      <c r="G2" s="54" t="s">
        <v>243</v>
      </c>
      <c r="H2" s="54" t="s">
        <v>237</v>
      </c>
      <c r="I2" s="6" t="s">
        <v>238</v>
      </c>
      <c r="J2" s="8" t="s">
        <v>237</v>
      </c>
      <c r="K2" s="9" t="s">
        <v>239</v>
      </c>
      <c r="L2" s="8" t="s">
        <v>237</v>
      </c>
      <c r="M2" s="6" t="s">
        <v>240</v>
      </c>
      <c r="N2" s="7" t="s">
        <v>241</v>
      </c>
      <c r="O2" s="55" t="s">
        <v>244</v>
      </c>
      <c r="P2" s="10" t="s">
        <v>242</v>
      </c>
      <c r="Q2" s="55" t="s">
        <v>246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</row>
    <row r="3" spans="1:169">
      <c r="A3" s="6" t="s">
        <v>245</v>
      </c>
      <c r="B3" s="13" t="s">
        <v>540</v>
      </c>
      <c r="C3" s="14">
        <f t="shared" ref="C3:C7" si="0">D3/P3</f>
        <v>0.43872696817420437</v>
      </c>
      <c r="D3" s="7">
        <v>6548</v>
      </c>
      <c r="E3" s="14">
        <f t="shared" ref="E3:E7" si="1">F3/P3</f>
        <v>0.12154103852596315</v>
      </c>
      <c r="F3" s="7">
        <v>1814</v>
      </c>
      <c r="G3" s="14">
        <f t="shared" ref="G3:G7" si="2">H3/P3</f>
        <v>3.9865996649916247E-2</v>
      </c>
      <c r="H3" s="7">
        <v>595</v>
      </c>
      <c r="I3" s="14">
        <f t="shared" ref="I3:I7" si="3">J3/P3</f>
        <v>0.45072026800670018</v>
      </c>
      <c r="J3" s="15">
        <v>6727</v>
      </c>
      <c r="K3" s="14">
        <f t="shared" ref="K3:K7" si="4">L3/P3</f>
        <v>0.11055276381909548</v>
      </c>
      <c r="L3" s="15">
        <v>1650</v>
      </c>
      <c r="M3" s="14">
        <f t="shared" ref="M3:M7" si="5">N3/P3</f>
        <v>0.56127303182579569</v>
      </c>
      <c r="N3" s="7">
        <v>8377</v>
      </c>
      <c r="O3" s="14">
        <f>F3/H3</f>
        <v>3.0487394957983192</v>
      </c>
      <c r="P3" s="15">
        <v>14925</v>
      </c>
      <c r="Q3" s="16">
        <f>(O3/$O$3)*100</f>
        <v>100</v>
      </c>
    </row>
    <row r="4" spans="1:169">
      <c r="A4" s="6"/>
      <c r="B4" s="13" t="s">
        <v>541</v>
      </c>
      <c r="C4" s="14">
        <f t="shared" si="0"/>
        <v>0.75061430980486632</v>
      </c>
      <c r="D4" s="7">
        <v>31158</v>
      </c>
      <c r="E4" s="14">
        <f t="shared" si="1"/>
        <v>5.0349313418453388E-3</v>
      </c>
      <c r="F4" s="7">
        <v>209</v>
      </c>
      <c r="G4" s="14">
        <f t="shared" si="2"/>
        <v>6.1334618164297756E-2</v>
      </c>
      <c r="H4" s="7">
        <v>2546</v>
      </c>
      <c r="I4" s="14">
        <f t="shared" si="3"/>
        <v>5.3794266441821247E-2</v>
      </c>
      <c r="J4" s="15">
        <v>2233</v>
      </c>
      <c r="K4" s="14">
        <f t="shared" si="4"/>
        <v>0.19559142375331245</v>
      </c>
      <c r="L4" s="15">
        <v>8119</v>
      </c>
      <c r="M4" s="14">
        <f t="shared" si="5"/>
        <v>0.24938569019513371</v>
      </c>
      <c r="N4" s="7">
        <v>10352</v>
      </c>
      <c r="O4" s="14">
        <f>F4/H4</f>
        <v>8.2089552238805971E-2</v>
      </c>
      <c r="P4" s="15">
        <v>41510</v>
      </c>
      <c r="Q4" s="16">
        <f>(O4/$O$3)*100</f>
        <v>2.6925735161019602</v>
      </c>
    </row>
    <row r="5" spans="1:169" s="12" customFormat="1">
      <c r="A5" s="6"/>
      <c r="B5" s="13" t="s">
        <v>542</v>
      </c>
      <c r="C5" s="14">
        <f t="shared" si="0"/>
        <v>0.775390625</v>
      </c>
      <c r="D5" s="7">
        <v>32951</v>
      </c>
      <c r="E5" s="14">
        <f t="shared" si="1"/>
        <v>0</v>
      </c>
      <c r="F5" s="7">
        <v>0</v>
      </c>
      <c r="G5" s="14">
        <f t="shared" si="2"/>
        <v>6.9583019578313254E-2</v>
      </c>
      <c r="H5" s="7">
        <v>2957</v>
      </c>
      <c r="I5" s="14">
        <f t="shared" si="3"/>
        <v>1.2189382530120483E-2</v>
      </c>
      <c r="J5" s="15">
        <v>518</v>
      </c>
      <c r="K5" s="14">
        <f t="shared" si="4"/>
        <v>0.21241999246987953</v>
      </c>
      <c r="L5" s="15">
        <v>9027</v>
      </c>
      <c r="M5" s="14">
        <f t="shared" si="5"/>
        <v>0.224609375</v>
      </c>
      <c r="N5" s="7">
        <v>9545</v>
      </c>
      <c r="O5" s="14">
        <f>F5/H5</f>
        <v>0</v>
      </c>
      <c r="P5" s="15">
        <v>42496</v>
      </c>
      <c r="Q5" s="16">
        <f>(O5/$O$3)*100</f>
        <v>0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</row>
    <row r="6" spans="1:169">
      <c r="A6" s="6"/>
      <c r="B6" s="13" t="s">
        <v>543</v>
      </c>
      <c r="C6" s="14">
        <f t="shared" si="0"/>
        <v>0.71777784602155825</v>
      </c>
      <c r="D6" s="7">
        <v>23373</v>
      </c>
      <c r="E6" s="14">
        <f t="shared" si="1"/>
        <v>0</v>
      </c>
      <c r="F6" s="7">
        <v>0</v>
      </c>
      <c r="G6" s="14">
        <f t="shared" si="2"/>
        <v>9.7503301292878417E-2</v>
      </c>
      <c r="H6" s="7">
        <v>3175</v>
      </c>
      <c r="I6" s="14">
        <f t="shared" si="3"/>
        <v>1.7381690876147774E-2</v>
      </c>
      <c r="J6" s="15">
        <v>566</v>
      </c>
      <c r="K6" s="14">
        <f t="shared" si="4"/>
        <v>0.26484046310229403</v>
      </c>
      <c r="L6" s="15">
        <v>8624</v>
      </c>
      <c r="M6" s="14">
        <f t="shared" si="5"/>
        <v>0.2822221539784418</v>
      </c>
      <c r="N6" s="7">
        <v>9190</v>
      </c>
      <c r="O6" s="14">
        <f>F6/H6</f>
        <v>0</v>
      </c>
      <c r="P6" s="15">
        <v>32563</v>
      </c>
      <c r="Q6" s="16">
        <f>(O6/$O$3)*100</f>
        <v>0</v>
      </c>
    </row>
    <row r="7" spans="1:169">
      <c r="A7" s="6"/>
      <c r="B7" s="13" t="s">
        <v>544</v>
      </c>
      <c r="C7" s="14">
        <f t="shared" si="0"/>
        <v>0.85521093635160961</v>
      </c>
      <c r="D7" s="7">
        <v>11636</v>
      </c>
      <c r="E7" s="14">
        <f t="shared" si="1"/>
        <v>2.0579156254593562E-3</v>
      </c>
      <c r="F7" s="7">
        <v>28</v>
      </c>
      <c r="G7" s="14">
        <f t="shared" si="2"/>
        <v>4.4024694987505511E-2</v>
      </c>
      <c r="H7" s="7">
        <v>599</v>
      </c>
      <c r="I7" s="14">
        <f t="shared" si="3"/>
        <v>2.2269586946935177E-2</v>
      </c>
      <c r="J7" s="15">
        <v>303</v>
      </c>
      <c r="K7" s="14">
        <f t="shared" si="4"/>
        <v>0.12251947670145524</v>
      </c>
      <c r="L7" s="15">
        <v>1667</v>
      </c>
      <c r="M7" s="14">
        <f t="shared" si="5"/>
        <v>0.14478906364839042</v>
      </c>
      <c r="N7" s="7">
        <v>1970</v>
      </c>
      <c r="O7" s="14">
        <f>F7/H7</f>
        <v>4.6744574290484141E-2</v>
      </c>
      <c r="P7" s="15">
        <v>13606</v>
      </c>
      <c r="Q7" s="16">
        <f>(O7/$O$3)*100</f>
        <v>1.5332426517551303</v>
      </c>
    </row>
    <row r="8" spans="1:169" s="17" customFormat="1" ht="11.2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69">
      <c r="B9" s="18"/>
      <c r="C9" s="19"/>
      <c r="D9" s="20"/>
      <c r="E9" s="19"/>
      <c r="F9" s="20"/>
      <c r="G9" s="19"/>
      <c r="H9" s="20"/>
      <c r="I9" s="19"/>
      <c r="J9" s="21"/>
      <c r="K9" s="19"/>
      <c r="L9" s="21"/>
      <c r="M9" s="19"/>
      <c r="N9" s="22"/>
      <c r="O9" s="19"/>
      <c r="P9" s="21"/>
      <c r="Q9" s="23"/>
    </row>
    <row r="10" spans="1:169">
      <c r="B10" s="18"/>
      <c r="C10" s="19"/>
      <c r="D10" s="20"/>
      <c r="E10" s="19"/>
      <c r="F10" s="20"/>
      <c r="G10" s="19"/>
      <c r="H10" s="20"/>
      <c r="I10" s="19"/>
      <c r="J10" s="21"/>
      <c r="K10" s="19"/>
      <c r="L10" s="21"/>
      <c r="M10" s="19"/>
      <c r="N10" s="22"/>
      <c r="O10" s="19"/>
      <c r="P10" s="21"/>
      <c r="Q10" s="23"/>
    </row>
    <row r="11" spans="1:169">
      <c r="B11" s="18"/>
      <c r="C11" s="19"/>
      <c r="D11" s="20"/>
      <c r="E11" s="19"/>
      <c r="F11" s="20"/>
      <c r="G11" s="19"/>
      <c r="H11" s="20"/>
      <c r="I11" s="19"/>
      <c r="J11" s="21"/>
      <c r="K11" s="19"/>
      <c r="L11" s="21"/>
      <c r="M11" s="19"/>
      <c r="N11" s="22"/>
      <c r="O11" s="19"/>
      <c r="P11" s="21"/>
      <c r="Q11" s="23"/>
    </row>
    <row r="12" spans="1:169">
      <c r="B12" s="18"/>
      <c r="C12" s="19"/>
      <c r="D12" s="20"/>
      <c r="E12" s="19"/>
      <c r="F12" s="20"/>
      <c r="G12" s="19"/>
      <c r="H12" s="20"/>
      <c r="I12" s="19"/>
      <c r="J12" s="21"/>
      <c r="K12" s="19"/>
      <c r="L12" s="21"/>
      <c r="M12" s="19"/>
      <c r="N12" s="22"/>
      <c r="O12" s="19"/>
      <c r="P12" s="21"/>
      <c r="Q12" s="23"/>
    </row>
    <row r="13" spans="1:169">
      <c r="B13" s="18"/>
      <c r="C13" s="19"/>
      <c r="D13" s="20"/>
      <c r="E13" s="19"/>
      <c r="F13" s="20"/>
      <c r="G13" s="19"/>
      <c r="H13" s="20"/>
      <c r="I13" s="19"/>
      <c r="J13" s="21"/>
      <c r="K13" s="19"/>
      <c r="L13" s="21"/>
      <c r="M13" s="19"/>
      <c r="N13" s="22"/>
      <c r="O13" s="19"/>
      <c r="P13" s="21"/>
      <c r="Q13" s="23"/>
    </row>
    <row r="14" spans="1:169">
      <c r="B14" s="18"/>
      <c r="C14" s="19"/>
      <c r="D14" s="20"/>
      <c r="E14" s="19"/>
      <c r="F14" s="20"/>
      <c r="G14" s="19"/>
      <c r="H14" s="20"/>
      <c r="I14" s="19"/>
      <c r="J14" s="21"/>
      <c r="K14" s="19"/>
      <c r="L14" s="21"/>
      <c r="M14" s="19"/>
      <c r="N14" s="22"/>
      <c r="O14" s="19"/>
      <c r="P14" s="21"/>
      <c r="Q14" s="23"/>
    </row>
    <row r="15" spans="1:169">
      <c r="B15" s="18"/>
      <c r="C15" s="19"/>
      <c r="D15" s="20"/>
      <c r="E15" s="19"/>
      <c r="F15" s="20"/>
      <c r="G15" s="19"/>
      <c r="H15" s="20"/>
      <c r="I15" s="19"/>
      <c r="J15" s="21"/>
      <c r="K15" s="19"/>
      <c r="L15" s="21"/>
      <c r="M15" s="19"/>
      <c r="N15" s="22"/>
      <c r="O15" s="19"/>
      <c r="P15" s="21"/>
      <c r="Q15" s="23"/>
    </row>
    <row r="16" spans="1:169">
      <c r="B16" s="18"/>
      <c r="C16" s="19"/>
      <c r="D16" s="20"/>
      <c r="E16" s="19"/>
      <c r="F16" s="20"/>
      <c r="G16" s="19"/>
      <c r="H16" s="20"/>
      <c r="I16" s="19"/>
      <c r="J16" s="21"/>
      <c r="K16" s="19"/>
      <c r="L16" s="21"/>
      <c r="M16" s="19"/>
      <c r="N16" s="22"/>
      <c r="O16" s="19"/>
      <c r="P16" s="21"/>
      <c r="Q16" s="23"/>
    </row>
    <row r="17" spans="2:17">
      <c r="B17" s="18"/>
      <c r="C17" s="19"/>
      <c r="D17" s="20"/>
      <c r="E17" s="19"/>
      <c r="F17" s="20"/>
      <c r="G17" s="19"/>
      <c r="H17" s="20"/>
      <c r="I17" s="19"/>
      <c r="J17" s="21"/>
      <c r="K17" s="19"/>
      <c r="L17" s="21"/>
      <c r="M17" s="19"/>
      <c r="N17" s="22"/>
      <c r="O17" s="19"/>
      <c r="P17" s="21"/>
      <c r="Q17" s="23"/>
    </row>
    <row r="18" spans="2:17">
      <c r="B18" s="24"/>
      <c r="C18" s="19"/>
      <c r="D18" s="20"/>
      <c r="E18" s="19"/>
      <c r="F18" s="20"/>
      <c r="G18" s="19"/>
      <c r="H18" s="20"/>
      <c r="I18" s="19"/>
      <c r="J18" s="21"/>
      <c r="K18" s="19"/>
      <c r="L18" s="21"/>
      <c r="M18" s="19"/>
      <c r="N18" s="22"/>
      <c r="O18" s="19"/>
      <c r="P18" s="21"/>
      <c r="Q18" s="23"/>
    </row>
    <row r="19" spans="2:17">
      <c r="B19" s="24"/>
      <c r="C19" s="19"/>
      <c r="D19" s="20"/>
      <c r="E19" s="19"/>
      <c r="F19" s="20"/>
      <c r="G19" s="19"/>
      <c r="H19" s="20"/>
      <c r="I19" s="19"/>
      <c r="J19" s="21"/>
      <c r="K19" s="19"/>
      <c r="L19" s="21"/>
      <c r="M19" s="19"/>
      <c r="N19" s="22"/>
      <c r="O19" s="19"/>
      <c r="P19" s="21"/>
      <c r="Q19" s="23"/>
    </row>
    <row r="20" spans="2:17">
      <c r="B20" s="18"/>
      <c r="C20" s="19"/>
      <c r="D20" s="20"/>
      <c r="E20" s="19"/>
      <c r="F20" s="20"/>
      <c r="G20" s="19"/>
      <c r="H20" s="20"/>
      <c r="I20" s="19"/>
      <c r="J20" s="21"/>
      <c r="K20" s="19"/>
      <c r="L20" s="21"/>
      <c r="M20" s="19"/>
      <c r="N20" s="22"/>
      <c r="O20" s="19"/>
      <c r="P20" s="21"/>
      <c r="Q20" s="23"/>
    </row>
    <row r="21" spans="2:17">
      <c r="B21" s="18"/>
      <c r="C21" s="19"/>
      <c r="D21" s="20"/>
      <c r="E21" s="19"/>
      <c r="F21" s="20"/>
      <c r="G21" s="19"/>
      <c r="H21" s="20"/>
      <c r="I21" s="19"/>
      <c r="J21" s="21"/>
      <c r="K21" s="19"/>
      <c r="L21" s="21"/>
      <c r="M21" s="19"/>
      <c r="N21" s="22"/>
      <c r="O21" s="19"/>
      <c r="P21" s="21"/>
      <c r="Q21" s="23"/>
    </row>
    <row r="22" spans="2:17" ht="12" customHeight="1">
      <c r="B22" s="18"/>
      <c r="C22" s="19"/>
      <c r="D22" s="22"/>
      <c r="E22" s="19"/>
      <c r="F22" s="20"/>
      <c r="G22" s="19"/>
      <c r="H22" s="20"/>
      <c r="I22" s="19"/>
      <c r="J22" s="20"/>
      <c r="K22" s="19"/>
      <c r="L22" s="21"/>
      <c r="M22" s="19"/>
      <c r="N22" s="22"/>
      <c r="O22" s="19"/>
      <c r="P22" s="20"/>
    </row>
    <row r="28" spans="2:17">
      <c r="B28" s="18"/>
      <c r="C28" s="19"/>
      <c r="D28" s="20"/>
      <c r="E28" s="19"/>
      <c r="F28" s="20"/>
      <c r="G28" s="19"/>
      <c r="H28" s="20"/>
      <c r="I28" s="19"/>
      <c r="J28" s="21"/>
      <c r="K28" s="19"/>
      <c r="L28" s="21"/>
      <c r="M28" s="19"/>
      <c r="N28" s="22"/>
      <c r="O28" s="19"/>
      <c r="P28" s="21"/>
    </row>
    <row r="29" spans="2:17">
      <c r="B29" s="18"/>
      <c r="C29" s="19"/>
      <c r="D29" s="20"/>
      <c r="E29" s="19"/>
      <c r="F29" s="20"/>
      <c r="G29" s="19"/>
      <c r="H29" s="20"/>
      <c r="I29" s="19"/>
      <c r="J29" s="21"/>
      <c r="K29" s="19"/>
      <c r="L29" s="21"/>
      <c r="M29" s="19"/>
      <c r="N29" s="22"/>
      <c r="O29" s="19"/>
      <c r="P29" s="21"/>
    </row>
    <row r="30" spans="2:17">
      <c r="B30" s="18"/>
      <c r="C30" s="19"/>
      <c r="D30" s="20"/>
      <c r="E30" s="19"/>
      <c r="F30" s="20"/>
      <c r="G30" s="19"/>
      <c r="H30" s="20"/>
      <c r="I30" s="19"/>
      <c r="J30" s="21"/>
      <c r="K30" s="19"/>
      <c r="L30" s="21"/>
      <c r="M30" s="19"/>
      <c r="N30" s="22"/>
      <c r="O30" s="19"/>
      <c r="P30" s="21"/>
    </row>
    <row r="31" spans="2:17">
      <c r="B31" s="18"/>
      <c r="C31" s="19"/>
      <c r="D31" s="20"/>
      <c r="E31" s="19"/>
      <c r="F31" s="20"/>
      <c r="G31" s="19"/>
      <c r="H31" s="20"/>
      <c r="I31" s="19"/>
      <c r="J31" s="21"/>
      <c r="K31" s="19"/>
      <c r="L31" s="21"/>
      <c r="M31" s="19"/>
      <c r="N31" s="22"/>
      <c r="O31" s="19"/>
      <c r="P31" s="21"/>
    </row>
    <row r="32" spans="2:17" ht="12" customHeight="1">
      <c r="B32" s="18"/>
      <c r="C32" s="19"/>
      <c r="D32" s="22"/>
      <c r="E32" s="19"/>
      <c r="F32" s="20"/>
      <c r="G32" s="19"/>
      <c r="H32" s="20"/>
      <c r="I32" s="19"/>
      <c r="J32" s="20"/>
      <c r="K32" s="19"/>
      <c r="L32" s="21"/>
      <c r="M32" s="19"/>
      <c r="N32" s="22"/>
      <c r="O32" s="19"/>
      <c r="P32" s="20"/>
      <c r="Q32" s="23"/>
    </row>
    <row r="33" spans="1:17">
      <c r="A33" s="18"/>
      <c r="B33" s="18"/>
      <c r="C33" s="19"/>
      <c r="D33" s="20"/>
      <c r="E33" s="19"/>
      <c r="F33" s="20"/>
      <c r="G33" s="19"/>
      <c r="H33" s="20"/>
      <c r="I33" s="19"/>
      <c r="J33" s="21"/>
      <c r="K33" s="19"/>
      <c r="L33" s="21"/>
      <c r="M33" s="19"/>
      <c r="N33" s="22"/>
      <c r="O33" s="19"/>
      <c r="P33" s="21"/>
      <c r="Q33" s="23"/>
    </row>
    <row r="34" spans="1:17">
      <c r="B34" s="18"/>
      <c r="C34" s="19"/>
      <c r="D34" s="20"/>
      <c r="E34" s="19"/>
      <c r="F34" s="20"/>
      <c r="G34" s="19"/>
      <c r="H34" s="20"/>
      <c r="I34" s="19"/>
      <c r="J34" s="21"/>
      <c r="K34" s="19"/>
      <c r="L34" s="21"/>
      <c r="M34" s="19"/>
      <c r="N34" s="22"/>
      <c r="O34" s="19"/>
      <c r="P34" s="21"/>
      <c r="Q34" s="23"/>
    </row>
    <row r="35" spans="1:17">
      <c r="A35" s="18"/>
      <c r="B35" s="18"/>
      <c r="C35" s="19"/>
      <c r="D35" s="20"/>
      <c r="E35" s="19"/>
      <c r="F35" s="20"/>
      <c r="G35" s="19"/>
      <c r="H35" s="20"/>
      <c r="I35" s="19"/>
      <c r="J35" s="21"/>
      <c r="K35" s="19"/>
      <c r="L35" s="21"/>
      <c r="M35" s="19"/>
      <c r="N35" s="22"/>
      <c r="O35" s="19"/>
      <c r="P35" s="21"/>
      <c r="Q35" s="23"/>
    </row>
    <row r="36" spans="1:17">
      <c r="B36" s="18"/>
      <c r="C36" s="19"/>
      <c r="D36" s="20"/>
      <c r="E36" s="19"/>
      <c r="F36" s="20"/>
      <c r="G36" s="19"/>
      <c r="H36" s="20"/>
      <c r="I36" s="19"/>
      <c r="J36" s="21"/>
      <c r="K36" s="19"/>
      <c r="L36" s="21"/>
      <c r="M36" s="19"/>
      <c r="N36" s="22"/>
      <c r="O36" s="19"/>
      <c r="P36" s="21"/>
      <c r="Q36" s="23"/>
    </row>
    <row r="37" spans="1:17">
      <c r="B37" s="18"/>
      <c r="C37" s="19"/>
      <c r="D37" s="20"/>
      <c r="E37" s="19"/>
      <c r="F37" s="20"/>
      <c r="G37" s="19"/>
      <c r="H37" s="20"/>
      <c r="I37" s="19"/>
      <c r="J37" s="21"/>
      <c r="K37" s="19"/>
      <c r="L37" s="21"/>
      <c r="M37" s="19"/>
      <c r="N37" s="22"/>
      <c r="O37" s="19"/>
      <c r="P37" s="21"/>
    </row>
    <row r="38" spans="1:17">
      <c r="B38" s="18"/>
      <c r="C38" s="19"/>
      <c r="D38" s="20"/>
      <c r="E38" s="19"/>
      <c r="F38" s="20"/>
      <c r="G38" s="19"/>
      <c r="H38" s="20"/>
      <c r="I38" s="19"/>
      <c r="J38" s="21"/>
      <c r="K38" s="19"/>
      <c r="L38" s="21"/>
      <c r="M38" s="19"/>
      <c r="N38" s="22"/>
      <c r="O38" s="19"/>
      <c r="P38" s="21"/>
    </row>
    <row r="39" spans="1:17">
      <c r="A39" s="18"/>
      <c r="B39" s="18"/>
      <c r="C39" s="19"/>
      <c r="D39" s="20"/>
      <c r="E39" s="19"/>
      <c r="F39" s="20"/>
      <c r="G39" s="19"/>
      <c r="H39" s="20"/>
      <c r="I39" s="19"/>
      <c r="J39" s="21"/>
      <c r="K39" s="19"/>
      <c r="L39" s="21"/>
      <c r="M39" s="19"/>
      <c r="N39" s="22"/>
      <c r="O39" s="19"/>
      <c r="P39" s="21"/>
    </row>
    <row r="40" spans="1:17">
      <c r="C40" s="19"/>
      <c r="D40" s="20"/>
      <c r="E40" s="19"/>
      <c r="F40" s="20"/>
      <c r="G40" s="19"/>
      <c r="H40" s="20"/>
      <c r="I40" s="19"/>
      <c r="J40" s="21"/>
      <c r="K40" s="19"/>
      <c r="L40" s="21"/>
      <c r="M40" s="19"/>
      <c r="N40" s="22"/>
      <c r="O40" s="19"/>
      <c r="P40" s="21"/>
    </row>
    <row r="41" spans="1:17">
      <c r="B41" s="18"/>
      <c r="C41" s="19"/>
      <c r="D41" s="20"/>
      <c r="E41" s="19"/>
      <c r="F41" s="20"/>
      <c r="G41" s="19"/>
      <c r="H41" s="20"/>
      <c r="I41" s="19"/>
      <c r="J41" s="21"/>
      <c r="K41" s="19"/>
      <c r="L41" s="21"/>
      <c r="M41" s="19"/>
      <c r="N41" s="22"/>
      <c r="O41" s="19"/>
      <c r="P41" s="21"/>
    </row>
    <row r="42" spans="1:17">
      <c r="B42" s="18"/>
      <c r="C42" s="19"/>
      <c r="D42" s="20"/>
      <c r="E42" s="19"/>
      <c r="F42" s="20"/>
      <c r="G42" s="19"/>
      <c r="H42" s="20"/>
      <c r="I42" s="19"/>
      <c r="J42" s="21"/>
      <c r="K42" s="19"/>
      <c r="L42" s="21"/>
      <c r="M42" s="19"/>
      <c r="N42" s="22"/>
      <c r="O42" s="19"/>
      <c r="P42" s="21"/>
    </row>
    <row r="43" spans="1:17">
      <c r="B43" s="18"/>
      <c r="C43" s="28"/>
      <c r="D43" s="29"/>
      <c r="E43" s="28"/>
      <c r="F43" s="22"/>
      <c r="G43" s="30"/>
      <c r="H43" s="22"/>
      <c r="I43" s="31"/>
      <c r="J43" s="32"/>
      <c r="K43" s="28"/>
      <c r="L43" s="32"/>
      <c r="M43" s="28"/>
      <c r="N43" s="22"/>
      <c r="O43" s="28"/>
      <c r="P43" s="32"/>
    </row>
    <row r="44" spans="1:17">
      <c r="B44" s="18"/>
      <c r="E44" s="25"/>
      <c r="G44" s="33"/>
      <c r="I44" s="31"/>
      <c r="M44" s="25"/>
      <c r="O44" s="25"/>
    </row>
    <row r="45" spans="1:17">
      <c r="B45" s="18"/>
      <c r="E45" s="25"/>
      <c r="G45" s="33"/>
      <c r="I45" s="31"/>
      <c r="M45" s="25"/>
      <c r="O45" s="25"/>
    </row>
    <row r="46" spans="1:17" ht="12" customHeight="1">
      <c r="B46" s="18"/>
      <c r="E46" s="25"/>
      <c r="G46" s="33"/>
      <c r="I46" s="31"/>
      <c r="M46" s="25"/>
      <c r="O46" s="25"/>
    </row>
    <row r="47" spans="1:17" ht="12" customHeight="1">
      <c r="A47" s="18"/>
      <c r="B47" s="18"/>
      <c r="E47" s="25"/>
      <c r="G47" s="33"/>
      <c r="I47" s="31"/>
      <c r="M47" s="25"/>
      <c r="O47" s="25"/>
    </row>
    <row r="48" spans="1:17" ht="12.95" customHeight="1">
      <c r="B48" s="18"/>
      <c r="E48" s="25"/>
      <c r="G48" s="33"/>
      <c r="I48" s="33"/>
      <c r="M48" s="25"/>
      <c r="O48" s="25"/>
    </row>
    <row r="49" spans="2:15">
      <c r="B49" s="18"/>
      <c r="E49" s="25"/>
      <c r="G49" s="33"/>
      <c r="I49" s="33"/>
      <c r="M49" s="25"/>
      <c r="O49" s="25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05DC-D3F2-4A28-BADA-C78994FC5DB0}">
  <dimension ref="A1:FM49"/>
  <sheetViews>
    <sheetView zoomScale="200" zoomScaleNormal="200" workbookViewId="0">
      <selection activeCell="B3" sqref="B3:B7"/>
    </sheetView>
  </sheetViews>
  <sheetFormatPr defaultColWidth="22.28515625" defaultRowHeight="11.25"/>
  <cols>
    <col min="1" max="1" width="13.85546875" style="11" customWidth="1"/>
    <col min="2" max="2" width="11" style="11" customWidth="1"/>
    <col min="3" max="3" width="10.140625" style="25" customWidth="1"/>
    <col min="4" max="4" width="6.140625" style="26" customWidth="1"/>
    <col min="5" max="6" width="6.42578125" style="11" customWidth="1"/>
    <col min="7" max="7" width="8.140625" style="11" customWidth="1"/>
    <col min="8" max="8" width="6.42578125" style="11" customWidth="1"/>
    <col min="9" max="9" width="8" style="11" customWidth="1"/>
    <col min="10" max="10" width="6.42578125" style="27" customWidth="1"/>
    <col min="11" max="11" width="6.140625" style="25" customWidth="1"/>
    <col min="12" max="12" width="6.42578125" style="27" customWidth="1"/>
    <col min="13" max="13" width="5.85546875" style="11" customWidth="1"/>
    <col min="14" max="14" width="10.42578125" style="11" customWidth="1"/>
    <col min="15" max="15" width="8.140625" style="11" customWidth="1"/>
    <col min="16" max="16" width="7.5703125" style="27" customWidth="1"/>
    <col min="17" max="17" width="12.140625" style="11" customWidth="1"/>
    <col min="18" max="16384" width="22.28515625" style="11"/>
  </cols>
  <sheetData>
    <row r="1" spans="1:169">
      <c r="A1" s="53" t="s">
        <v>453</v>
      </c>
    </row>
    <row r="2" spans="1:169" s="12" customFormat="1" ht="44.25" customHeight="1">
      <c r="A2" s="6"/>
      <c r="B2" s="6" t="s">
        <v>235</v>
      </c>
      <c r="C2" s="7" t="s">
        <v>236</v>
      </c>
      <c r="D2" s="6" t="s">
        <v>237</v>
      </c>
      <c r="E2" s="7" t="s">
        <v>9</v>
      </c>
      <c r="F2" s="6" t="s">
        <v>237</v>
      </c>
      <c r="G2" s="54" t="s">
        <v>243</v>
      </c>
      <c r="H2" s="54" t="s">
        <v>237</v>
      </c>
      <c r="I2" s="55" t="s">
        <v>249</v>
      </c>
      <c r="J2" s="54" t="s">
        <v>237</v>
      </c>
      <c r="K2" s="9" t="s">
        <v>239</v>
      </c>
      <c r="L2" s="8" t="s">
        <v>237</v>
      </c>
      <c r="M2" s="6" t="s">
        <v>240</v>
      </c>
      <c r="N2" s="7" t="s">
        <v>241</v>
      </c>
      <c r="O2" s="55" t="s">
        <v>247</v>
      </c>
      <c r="P2" s="10" t="s">
        <v>242</v>
      </c>
      <c r="Q2" s="55" t="s">
        <v>248</v>
      </c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</row>
    <row r="3" spans="1:169">
      <c r="A3" s="6" t="s">
        <v>245</v>
      </c>
      <c r="B3" s="13" t="s">
        <v>540</v>
      </c>
      <c r="C3" s="14">
        <f t="shared" ref="C3:C7" si="0">D3/P3</f>
        <v>0.43872696817420437</v>
      </c>
      <c r="D3" s="7">
        <v>6548</v>
      </c>
      <c r="E3" s="14">
        <f t="shared" ref="E3:E7" si="1">F3/P3</f>
        <v>0.12154103852596315</v>
      </c>
      <c r="F3" s="7">
        <v>1814</v>
      </c>
      <c r="G3" s="14">
        <f t="shared" ref="G3:G7" si="2">H3/P3</f>
        <v>3.9865996649916247E-2</v>
      </c>
      <c r="H3" s="7">
        <v>595</v>
      </c>
      <c r="I3" s="14">
        <f t="shared" ref="I3:I7" si="3">J3/P3</f>
        <v>0.45072026800670018</v>
      </c>
      <c r="J3" s="15">
        <v>6727</v>
      </c>
      <c r="K3" s="14">
        <f t="shared" ref="K3:K7" si="4">L3/P3</f>
        <v>0.11055276381909548</v>
      </c>
      <c r="L3" s="15">
        <v>1650</v>
      </c>
      <c r="M3" s="14">
        <f t="shared" ref="M3:M7" si="5">N3/P3</f>
        <v>0.56127303182579569</v>
      </c>
      <c r="N3" s="7">
        <v>8377</v>
      </c>
      <c r="O3" s="14">
        <f>J3/H3</f>
        <v>11.305882352941177</v>
      </c>
      <c r="P3" s="15">
        <v>14925</v>
      </c>
      <c r="Q3" s="16">
        <f>(O3/$O$3)*100</f>
        <v>100</v>
      </c>
    </row>
    <row r="4" spans="1:169">
      <c r="A4" s="6"/>
      <c r="B4" s="13" t="s">
        <v>541</v>
      </c>
      <c r="C4" s="14">
        <f t="shared" si="0"/>
        <v>0.75061430980486632</v>
      </c>
      <c r="D4" s="7">
        <v>31158</v>
      </c>
      <c r="E4" s="14">
        <f t="shared" si="1"/>
        <v>5.0349313418453388E-3</v>
      </c>
      <c r="F4" s="7">
        <v>209</v>
      </c>
      <c r="G4" s="14">
        <f t="shared" si="2"/>
        <v>6.1334618164297756E-2</v>
      </c>
      <c r="H4" s="7">
        <v>2546</v>
      </c>
      <c r="I4" s="14">
        <f t="shared" si="3"/>
        <v>5.3794266441821247E-2</v>
      </c>
      <c r="J4" s="15">
        <v>2233</v>
      </c>
      <c r="K4" s="14">
        <f t="shared" si="4"/>
        <v>0.19559142375331245</v>
      </c>
      <c r="L4" s="15">
        <v>8119</v>
      </c>
      <c r="M4" s="14">
        <f t="shared" si="5"/>
        <v>0.24938569019513371</v>
      </c>
      <c r="N4" s="7">
        <v>10352</v>
      </c>
      <c r="O4" s="14">
        <f>J4/H4</f>
        <v>0.87706205813040061</v>
      </c>
      <c r="P4" s="15">
        <v>41510</v>
      </c>
      <c r="Q4" s="16">
        <f>(O4/$O$3)*100</f>
        <v>7.7575728346601505</v>
      </c>
    </row>
    <row r="5" spans="1:169" s="12" customFormat="1">
      <c r="A5" s="6"/>
      <c r="B5" s="13" t="s">
        <v>542</v>
      </c>
      <c r="C5" s="14">
        <f t="shared" si="0"/>
        <v>0.775390625</v>
      </c>
      <c r="D5" s="7">
        <v>32951</v>
      </c>
      <c r="E5" s="14">
        <f t="shared" si="1"/>
        <v>0</v>
      </c>
      <c r="F5" s="7">
        <v>0</v>
      </c>
      <c r="G5" s="14">
        <f t="shared" si="2"/>
        <v>6.9583019578313254E-2</v>
      </c>
      <c r="H5" s="7">
        <v>2957</v>
      </c>
      <c r="I5" s="14">
        <f t="shared" si="3"/>
        <v>1.2189382530120483E-2</v>
      </c>
      <c r="J5" s="15">
        <v>518</v>
      </c>
      <c r="K5" s="14">
        <f t="shared" si="4"/>
        <v>0.21241999246987953</v>
      </c>
      <c r="L5" s="15">
        <v>9027</v>
      </c>
      <c r="M5" s="14">
        <f t="shared" si="5"/>
        <v>0.224609375</v>
      </c>
      <c r="N5" s="7">
        <v>9545</v>
      </c>
      <c r="O5" s="14">
        <f>J5/H5</f>
        <v>0.17517754480892797</v>
      </c>
      <c r="P5" s="15">
        <v>42496</v>
      </c>
      <c r="Q5" s="16">
        <f>(O5/$O$3)*100</f>
        <v>1.5494371809322454</v>
      </c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</row>
    <row r="6" spans="1:169">
      <c r="A6" s="6"/>
      <c r="B6" s="13" t="s">
        <v>543</v>
      </c>
      <c r="C6" s="14">
        <f t="shared" si="0"/>
        <v>0.71777784602155825</v>
      </c>
      <c r="D6" s="7">
        <v>23373</v>
      </c>
      <c r="E6" s="14">
        <f t="shared" si="1"/>
        <v>0</v>
      </c>
      <c r="F6" s="7">
        <v>0</v>
      </c>
      <c r="G6" s="14">
        <f t="shared" si="2"/>
        <v>9.7503301292878417E-2</v>
      </c>
      <c r="H6" s="7">
        <v>3175</v>
      </c>
      <c r="I6" s="14">
        <f t="shared" si="3"/>
        <v>1.7381690876147774E-2</v>
      </c>
      <c r="J6" s="15">
        <v>566</v>
      </c>
      <c r="K6" s="14">
        <f t="shared" si="4"/>
        <v>0.26484046310229403</v>
      </c>
      <c r="L6" s="15">
        <v>8624</v>
      </c>
      <c r="M6" s="14">
        <f t="shared" si="5"/>
        <v>0.2822221539784418</v>
      </c>
      <c r="N6" s="7">
        <v>9190</v>
      </c>
      <c r="O6" s="14">
        <f>J6/H6</f>
        <v>0.17826771653543308</v>
      </c>
      <c r="P6" s="15">
        <v>32563</v>
      </c>
      <c r="Q6" s="16">
        <f>(O6/$O$3)*100</f>
        <v>1.5767696051521136</v>
      </c>
    </row>
    <row r="7" spans="1:169">
      <c r="A7" s="6"/>
      <c r="B7" s="13" t="s">
        <v>544</v>
      </c>
      <c r="C7" s="14">
        <f t="shared" si="0"/>
        <v>0.85521093635160961</v>
      </c>
      <c r="D7" s="7">
        <v>11636</v>
      </c>
      <c r="E7" s="14">
        <f t="shared" si="1"/>
        <v>2.0579156254593562E-3</v>
      </c>
      <c r="F7" s="7">
        <v>28</v>
      </c>
      <c r="G7" s="14">
        <f t="shared" si="2"/>
        <v>4.4024694987505511E-2</v>
      </c>
      <c r="H7" s="7">
        <v>599</v>
      </c>
      <c r="I7" s="14">
        <f t="shared" si="3"/>
        <v>2.2269586946935177E-2</v>
      </c>
      <c r="J7" s="15">
        <v>303</v>
      </c>
      <c r="K7" s="14">
        <f t="shared" si="4"/>
        <v>0.12251947670145524</v>
      </c>
      <c r="L7" s="15">
        <v>1667</v>
      </c>
      <c r="M7" s="14">
        <f t="shared" si="5"/>
        <v>0.14478906364839042</v>
      </c>
      <c r="N7" s="7">
        <v>1970</v>
      </c>
      <c r="O7" s="14">
        <f>J7/H7</f>
        <v>0.50584307178631049</v>
      </c>
      <c r="P7" s="15">
        <v>13606</v>
      </c>
      <c r="Q7" s="16">
        <f>(O7/$O$3)*100</f>
        <v>4.4741582832295927</v>
      </c>
    </row>
    <row r="8" spans="1:169" s="17" customFormat="1" ht="11.25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69">
      <c r="B9" s="18"/>
      <c r="C9" s="19"/>
      <c r="D9" s="20"/>
      <c r="E9" s="19"/>
      <c r="F9" s="20"/>
      <c r="G9" s="19"/>
      <c r="H9" s="20"/>
      <c r="I9" s="19"/>
      <c r="J9" s="21"/>
      <c r="K9" s="19"/>
      <c r="L9" s="21"/>
      <c r="M9" s="19"/>
      <c r="N9" s="22"/>
      <c r="O9" s="19"/>
      <c r="P9" s="21"/>
      <c r="Q9" s="23"/>
    </row>
    <row r="10" spans="1:169">
      <c r="B10" s="18"/>
      <c r="C10" s="19"/>
      <c r="D10" s="20"/>
      <c r="E10" s="19"/>
      <c r="F10" s="20"/>
      <c r="G10" s="19"/>
      <c r="H10" s="20"/>
      <c r="I10" s="19"/>
      <c r="J10" s="21"/>
      <c r="K10" s="19"/>
      <c r="L10" s="21"/>
      <c r="M10" s="19"/>
      <c r="N10" s="22"/>
      <c r="O10" s="19"/>
      <c r="P10" s="21"/>
      <c r="Q10" s="23"/>
    </row>
    <row r="11" spans="1:169">
      <c r="B11" s="18"/>
      <c r="C11" s="19"/>
      <c r="D11" s="20"/>
      <c r="E11" s="19"/>
      <c r="F11" s="20"/>
      <c r="G11" s="19"/>
      <c r="H11" s="20"/>
      <c r="I11" s="19"/>
      <c r="J11" s="21"/>
      <c r="K11" s="19"/>
      <c r="L11" s="21"/>
      <c r="M11" s="19"/>
      <c r="N11" s="22"/>
      <c r="O11" s="19"/>
      <c r="P11" s="21"/>
      <c r="Q11" s="23"/>
    </row>
    <row r="12" spans="1:169">
      <c r="B12" s="18"/>
      <c r="C12" s="19"/>
      <c r="D12" s="20"/>
      <c r="E12" s="19"/>
      <c r="F12" s="20"/>
      <c r="G12" s="19"/>
      <c r="H12" s="20"/>
      <c r="I12" s="19"/>
      <c r="J12" s="21"/>
      <c r="K12" s="19"/>
      <c r="L12" s="21"/>
      <c r="M12" s="19"/>
      <c r="N12" s="22"/>
      <c r="O12" s="19"/>
      <c r="P12" s="21"/>
      <c r="Q12" s="23"/>
    </row>
    <row r="13" spans="1:169">
      <c r="B13" s="18"/>
      <c r="C13" s="19"/>
      <c r="D13" s="20"/>
      <c r="E13" s="19"/>
      <c r="F13" s="20"/>
      <c r="G13" s="19"/>
      <c r="H13" s="20"/>
      <c r="I13" s="19"/>
      <c r="J13" s="21"/>
      <c r="K13" s="19"/>
      <c r="L13" s="21"/>
      <c r="M13" s="19"/>
      <c r="N13" s="22"/>
      <c r="O13" s="19"/>
      <c r="P13" s="21"/>
      <c r="Q13" s="23"/>
    </row>
    <row r="14" spans="1:169">
      <c r="B14" s="18"/>
      <c r="C14" s="19"/>
      <c r="D14" s="20"/>
      <c r="E14" s="19"/>
      <c r="F14" s="20"/>
      <c r="G14" s="19"/>
      <c r="H14" s="20"/>
      <c r="I14" s="19"/>
      <c r="J14" s="21"/>
      <c r="K14" s="19"/>
      <c r="L14" s="21"/>
      <c r="M14" s="19"/>
      <c r="N14" s="22"/>
      <c r="O14" s="19"/>
      <c r="P14" s="21"/>
      <c r="Q14" s="23"/>
    </row>
    <row r="15" spans="1:169">
      <c r="B15" s="18"/>
      <c r="C15" s="19"/>
      <c r="D15" s="20"/>
      <c r="E15" s="19"/>
      <c r="F15" s="20"/>
      <c r="G15" s="19"/>
      <c r="H15" s="20"/>
      <c r="I15" s="19"/>
      <c r="J15" s="21"/>
      <c r="K15" s="19"/>
      <c r="L15" s="21"/>
      <c r="M15" s="19"/>
      <c r="N15" s="22"/>
      <c r="O15" s="19"/>
      <c r="P15" s="21"/>
      <c r="Q15" s="23"/>
    </row>
    <row r="16" spans="1:169">
      <c r="B16" s="18"/>
      <c r="C16" s="19"/>
      <c r="D16" s="20"/>
      <c r="E16" s="19"/>
      <c r="F16" s="20"/>
      <c r="G16" s="19"/>
      <c r="H16" s="20"/>
      <c r="I16" s="19"/>
      <c r="J16" s="21"/>
      <c r="K16" s="19"/>
      <c r="L16" s="21"/>
      <c r="M16" s="19"/>
      <c r="N16" s="22"/>
      <c r="O16" s="19"/>
      <c r="P16" s="21"/>
      <c r="Q16" s="23"/>
    </row>
    <row r="17" spans="2:17">
      <c r="B17" s="18"/>
      <c r="C17" s="19"/>
      <c r="D17" s="20"/>
      <c r="E17" s="19"/>
      <c r="F17" s="20"/>
      <c r="G17" s="19"/>
      <c r="H17" s="20"/>
      <c r="I17" s="19"/>
      <c r="J17" s="21"/>
      <c r="K17" s="19"/>
      <c r="L17" s="21"/>
      <c r="M17" s="19"/>
      <c r="N17" s="22"/>
      <c r="O17" s="19"/>
      <c r="P17" s="21"/>
      <c r="Q17" s="23"/>
    </row>
    <row r="18" spans="2:17">
      <c r="B18" s="24"/>
      <c r="C18" s="19"/>
      <c r="D18" s="20"/>
      <c r="E18" s="19"/>
      <c r="F18" s="20"/>
      <c r="G18" s="19"/>
      <c r="H18" s="20"/>
      <c r="I18" s="19"/>
      <c r="J18" s="21"/>
      <c r="K18" s="19"/>
      <c r="L18" s="21"/>
      <c r="M18" s="19"/>
      <c r="N18" s="22"/>
      <c r="O18" s="19"/>
      <c r="P18" s="21"/>
      <c r="Q18" s="23"/>
    </row>
    <row r="19" spans="2:17">
      <c r="B19" s="24"/>
      <c r="C19" s="19"/>
      <c r="D19" s="20"/>
      <c r="E19" s="19"/>
      <c r="F19" s="20"/>
      <c r="G19" s="19"/>
      <c r="H19" s="20"/>
      <c r="I19" s="19"/>
      <c r="J19" s="21"/>
      <c r="K19" s="19"/>
      <c r="L19" s="21"/>
      <c r="M19" s="19"/>
      <c r="N19" s="22"/>
      <c r="O19" s="19"/>
      <c r="P19" s="21"/>
      <c r="Q19" s="23"/>
    </row>
    <row r="20" spans="2:17">
      <c r="B20" s="18"/>
      <c r="C20" s="19"/>
      <c r="D20" s="20"/>
      <c r="E20" s="19"/>
      <c r="F20" s="20"/>
      <c r="G20" s="19"/>
      <c r="H20" s="20"/>
      <c r="I20" s="19"/>
      <c r="J20" s="21"/>
      <c r="K20" s="19"/>
      <c r="L20" s="21"/>
      <c r="M20" s="19"/>
      <c r="N20" s="22"/>
      <c r="O20" s="19"/>
      <c r="P20" s="21"/>
      <c r="Q20" s="23"/>
    </row>
    <row r="21" spans="2:17">
      <c r="B21" s="18"/>
      <c r="C21" s="19"/>
      <c r="D21" s="20"/>
      <c r="E21" s="19"/>
      <c r="F21" s="20"/>
      <c r="G21" s="19"/>
      <c r="H21" s="20"/>
      <c r="I21" s="19"/>
      <c r="J21" s="21"/>
      <c r="K21" s="19"/>
      <c r="L21" s="21"/>
      <c r="M21" s="19"/>
      <c r="N21" s="22"/>
      <c r="O21" s="19"/>
      <c r="P21" s="21"/>
      <c r="Q21" s="23"/>
    </row>
    <row r="22" spans="2:17" ht="12" customHeight="1">
      <c r="B22" s="18"/>
      <c r="C22" s="19"/>
      <c r="D22" s="22"/>
      <c r="E22" s="19"/>
      <c r="F22" s="20"/>
      <c r="G22" s="19"/>
      <c r="H22" s="20"/>
      <c r="I22" s="19"/>
      <c r="J22" s="20"/>
      <c r="K22" s="19"/>
      <c r="L22" s="21"/>
      <c r="M22" s="19"/>
      <c r="N22" s="22"/>
      <c r="O22" s="19"/>
      <c r="P22" s="20"/>
    </row>
    <row r="28" spans="2:17">
      <c r="B28" s="18"/>
      <c r="C28" s="19"/>
      <c r="D28" s="20"/>
      <c r="E28" s="19"/>
      <c r="F28" s="20"/>
      <c r="G28" s="19"/>
      <c r="H28" s="20"/>
      <c r="I28" s="19"/>
      <c r="J28" s="21"/>
      <c r="K28" s="19"/>
      <c r="L28" s="21"/>
      <c r="M28" s="19"/>
      <c r="N28" s="22"/>
      <c r="O28" s="19"/>
      <c r="P28" s="21"/>
    </row>
    <row r="29" spans="2:17">
      <c r="B29" s="18"/>
      <c r="C29" s="19"/>
      <c r="D29" s="20"/>
      <c r="E29" s="19"/>
      <c r="F29" s="20"/>
      <c r="G29" s="19"/>
      <c r="H29" s="20"/>
      <c r="I29" s="19"/>
      <c r="J29" s="21"/>
      <c r="K29" s="19"/>
      <c r="L29" s="21"/>
      <c r="M29" s="19"/>
      <c r="N29" s="22"/>
      <c r="O29" s="19"/>
      <c r="P29" s="21"/>
    </row>
    <row r="30" spans="2:17">
      <c r="B30" s="18"/>
      <c r="C30" s="19"/>
      <c r="D30" s="20"/>
      <c r="E30" s="19"/>
      <c r="F30" s="20"/>
      <c r="G30" s="19"/>
      <c r="H30" s="20"/>
      <c r="I30" s="19"/>
      <c r="J30" s="21"/>
      <c r="K30" s="19"/>
      <c r="L30" s="21"/>
      <c r="M30" s="19"/>
      <c r="N30" s="22"/>
      <c r="O30" s="19"/>
      <c r="P30" s="21"/>
    </row>
    <row r="31" spans="2:17">
      <c r="B31" s="18"/>
      <c r="C31" s="19"/>
      <c r="D31" s="20"/>
      <c r="E31" s="19"/>
      <c r="F31" s="20"/>
      <c r="G31" s="19"/>
      <c r="H31" s="20"/>
      <c r="I31" s="19"/>
      <c r="J31" s="21"/>
      <c r="K31" s="19"/>
      <c r="L31" s="21"/>
      <c r="M31" s="19"/>
      <c r="N31" s="22"/>
      <c r="O31" s="19"/>
      <c r="P31" s="21"/>
    </row>
    <row r="32" spans="2:17" ht="12" customHeight="1">
      <c r="B32" s="18"/>
      <c r="C32" s="19"/>
      <c r="D32" s="22"/>
      <c r="E32" s="19"/>
      <c r="F32" s="20"/>
      <c r="G32" s="19"/>
      <c r="H32" s="20"/>
      <c r="I32" s="19"/>
      <c r="J32" s="20"/>
      <c r="K32" s="19"/>
      <c r="L32" s="21"/>
      <c r="M32" s="19"/>
      <c r="N32" s="22"/>
      <c r="O32" s="19"/>
      <c r="P32" s="20"/>
      <c r="Q32" s="23"/>
    </row>
    <row r="33" spans="1:17">
      <c r="A33" s="18"/>
      <c r="B33" s="18"/>
      <c r="C33" s="19"/>
      <c r="D33" s="20"/>
      <c r="E33" s="19"/>
      <c r="F33" s="20"/>
      <c r="G33" s="19"/>
      <c r="H33" s="20"/>
      <c r="I33" s="19"/>
      <c r="J33" s="21"/>
      <c r="K33" s="19"/>
      <c r="L33" s="21"/>
      <c r="M33" s="19"/>
      <c r="N33" s="22"/>
      <c r="O33" s="19"/>
      <c r="P33" s="21"/>
      <c r="Q33" s="23"/>
    </row>
    <row r="34" spans="1:17">
      <c r="B34" s="18"/>
      <c r="C34" s="19"/>
      <c r="D34" s="20"/>
      <c r="E34" s="19"/>
      <c r="F34" s="20"/>
      <c r="G34" s="19"/>
      <c r="H34" s="20"/>
      <c r="I34" s="19"/>
      <c r="J34" s="21"/>
      <c r="K34" s="19"/>
      <c r="L34" s="21"/>
      <c r="M34" s="19"/>
      <c r="N34" s="22"/>
      <c r="O34" s="19"/>
      <c r="P34" s="21"/>
      <c r="Q34" s="23"/>
    </row>
    <row r="35" spans="1:17">
      <c r="A35" s="18"/>
      <c r="B35" s="18"/>
      <c r="C35" s="19"/>
      <c r="D35" s="20"/>
      <c r="E35" s="19"/>
      <c r="F35" s="20"/>
      <c r="G35" s="19"/>
      <c r="H35" s="20"/>
      <c r="I35" s="19"/>
      <c r="J35" s="21"/>
      <c r="K35" s="19"/>
      <c r="L35" s="21"/>
      <c r="M35" s="19"/>
      <c r="N35" s="22"/>
      <c r="O35" s="19"/>
      <c r="P35" s="21"/>
      <c r="Q35" s="23"/>
    </row>
    <row r="36" spans="1:17">
      <c r="B36" s="18"/>
      <c r="C36" s="19"/>
      <c r="D36" s="20"/>
      <c r="E36" s="19"/>
      <c r="F36" s="20"/>
      <c r="G36" s="19"/>
      <c r="H36" s="20"/>
      <c r="I36" s="19"/>
      <c r="J36" s="21"/>
      <c r="K36" s="19"/>
      <c r="L36" s="21"/>
      <c r="M36" s="19"/>
      <c r="N36" s="22"/>
      <c r="O36" s="19"/>
      <c r="P36" s="21"/>
      <c r="Q36" s="23"/>
    </row>
    <row r="37" spans="1:17">
      <c r="B37" s="18"/>
      <c r="C37" s="19"/>
      <c r="D37" s="20"/>
      <c r="E37" s="19"/>
      <c r="F37" s="20"/>
      <c r="G37" s="19"/>
      <c r="H37" s="20"/>
      <c r="I37" s="19"/>
      <c r="J37" s="21"/>
      <c r="K37" s="19"/>
      <c r="L37" s="21"/>
      <c r="M37" s="19"/>
      <c r="N37" s="22"/>
      <c r="O37" s="19"/>
      <c r="P37" s="21"/>
    </row>
    <row r="38" spans="1:17">
      <c r="B38" s="18"/>
      <c r="C38" s="19"/>
      <c r="D38" s="20"/>
      <c r="E38" s="19"/>
      <c r="F38" s="20"/>
      <c r="G38" s="19"/>
      <c r="H38" s="20"/>
      <c r="I38" s="19"/>
      <c r="J38" s="21"/>
      <c r="K38" s="19"/>
      <c r="L38" s="21"/>
      <c r="M38" s="19"/>
      <c r="N38" s="22"/>
      <c r="O38" s="19"/>
      <c r="P38" s="21"/>
    </row>
    <row r="39" spans="1:17">
      <c r="A39" s="18"/>
      <c r="B39" s="18"/>
      <c r="C39" s="19"/>
      <c r="D39" s="20"/>
      <c r="E39" s="19"/>
      <c r="F39" s="20"/>
      <c r="G39" s="19"/>
      <c r="H39" s="20"/>
      <c r="I39" s="19"/>
      <c r="J39" s="21"/>
      <c r="K39" s="19"/>
      <c r="L39" s="21"/>
      <c r="M39" s="19"/>
      <c r="N39" s="22"/>
      <c r="O39" s="19"/>
      <c r="P39" s="21"/>
    </row>
    <row r="40" spans="1:17">
      <c r="C40" s="19"/>
      <c r="D40" s="20"/>
      <c r="E40" s="19"/>
      <c r="F40" s="20"/>
      <c r="G40" s="19"/>
      <c r="H40" s="20"/>
      <c r="I40" s="19"/>
      <c r="J40" s="21"/>
      <c r="K40" s="19"/>
      <c r="L40" s="21"/>
      <c r="M40" s="19"/>
      <c r="N40" s="22"/>
      <c r="O40" s="19"/>
      <c r="P40" s="21"/>
    </row>
    <row r="41" spans="1:17">
      <c r="B41" s="18"/>
      <c r="C41" s="19"/>
      <c r="D41" s="20"/>
      <c r="E41" s="19"/>
      <c r="F41" s="20"/>
      <c r="G41" s="19"/>
      <c r="H41" s="20"/>
      <c r="I41" s="19"/>
      <c r="J41" s="21"/>
      <c r="K41" s="19"/>
      <c r="L41" s="21"/>
      <c r="M41" s="19"/>
      <c r="N41" s="22"/>
      <c r="O41" s="19"/>
      <c r="P41" s="21"/>
    </row>
    <row r="42" spans="1:17">
      <c r="B42" s="18"/>
      <c r="C42" s="19"/>
      <c r="D42" s="20"/>
      <c r="E42" s="19"/>
      <c r="F42" s="20"/>
      <c r="G42" s="19"/>
      <c r="H42" s="20"/>
      <c r="I42" s="19"/>
      <c r="J42" s="21"/>
      <c r="K42" s="19"/>
      <c r="L42" s="21"/>
      <c r="M42" s="19"/>
      <c r="N42" s="22"/>
      <c r="O42" s="19"/>
      <c r="P42" s="21"/>
    </row>
    <row r="43" spans="1:17">
      <c r="B43" s="18"/>
      <c r="C43" s="28"/>
      <c r="D43" s="29"/>
      <c r="E43" s="28"/>
      <c r="F43" s="22"/>
      <c r="G43" s="30"/>
      <c r="H43" s="22"/>
      <c r="I43" s="31"/>
      <c r="J43" s="32"/>
      <c r="K43" s="28"/>
      <c r="L43" s="32"/>
      <c r="M43" s="28"/>
      <c r="N43" s="22"/>
      <c r="O43" s="28"/>
      <c r="P43" s="32"/>
    </row>
    <row r="44" spans="1:17">
      <c r="B44" s="18"/>
      <c r="E44" s="25"/>
      <c r="G44" s="33"/>
      <c r="I44" s="31"/>
      <c r="M44" s="25"/>
      <c r="O44" s="25"/>
    </row>
    <row r="45" spans="1:17">
      <c r="B45" s="18"/>
      <c r="E45" s="25"/>
      <c r="G45" s="33"/>
      <c r="I45" s="31"/>
      <c r="M45" s="25"/>
      <c r="O45" s="25"/>
    </row>
    <row r="46" spans="1:17" ht="12" customHeight="1">
      <c r="B46" s="18"/>
      <c r="E46" s="25"/>
      <c r="G46" s="33"/>
      <c r="I46" s="31"/>
      <c r="M46" s="25"/>
      <c r="O46" s="25"/>
    </row>
    <row r="47" spans="1:17" ht="12" customHeight="1">
      <c r="A47" s="18"/>
      <c r="B47" s="18"/>
      <c r="E47" s="25"/>
      <c r="G47" s="33"/>
      <c r="I47" s="31"/>
      <c r="M47" s="25"/>
      <c r="O47" s="25"/>
    </row>
    <row r="48" spans="1:17" ht="12.95" customHeight="1">
      <c r="B48" s="18"/>
      <c r="E48" s="25"/>
      <c r="G48" s="33"/>
      <c r="I48" s="33"/>
      <c r="M48" s="25"/>
      <c r="O48" s="25"/>
    </row>
    <row r="49" spans="2:15">
      <c r="B49" s="18"/>
      <c r="E49" s="25"/>
      <c r="G49" s="33"/>
      <c r="I49" s="33"/>
      <c r="M49" s="25"/>
      <c r="O49" s="25"/>
    </row>
  </sheetData>
  <pageMargins left="0.70866141732283472" right="0.70866141732283472" top="0.74803149606299213" bottom="0.74803149606299213" header="0.31496062992125984" footer="0.31496062992125984"/>
  <pageSetup paperSize="9" scale="95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U E A A B Q S w M E F A A C A A g A r m 2 Y W R j 7 W / S m A A A A 9 w A A A B I A H A B D b 2 5 m a W c v U G F j a 2 F n Z S 5 4 b W w g o h g A K K A U A A A A A A A A A A A A A A A A A A A A A A A A A A A A h Y + x D o I w G I R f h X S n L T U Y Q 3 7 K o J u S m J g Y 1 6 Z U a I R i a L G 8 m 4 O P 5 C u I U d T N 8 e 6 + S + 7 u 1 x t k Q 1 M H F 9 V Z 3 Z o U R Z i i Q B n Z F t q U K e r d M V y g j M N W y J M o V T D C x i a D 1 S m q n D s n h H j v s Z / h t i s J o z Q i h 3 y z k 5 V q R K i N d c J I h T 6 t 4 n 8 L c d i / x n C G I 0 Z x H M 9 j T I F M L u T a f A k 2 D n 6 m P y Y s + 9 r 1 n e K F C F d r I J M E 8 j 7 B H 1 B L A w Q U A A I A C A C u b Z h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m 2 Y W a I m l F u d A Q A A i Q M A A B M A H A B G b 3 J t d W x h c y 9 T Z W N 0 a W 9 u M S 5 t I K I Y A C i g F A A A A A A A A A A A A A A A A A A A A A A A A A A A A I W S U W / a M B D H 3 5 H 4 D p b 7 A m q I G l r o N J Q H Z j a t U 6 k o o X t p J m T C t f X m 2 J H v g o Z Q v 3 s d Y O 2 q h j Y v t u / 3 v / + d z 0 H I S F n D k t 0 a D Z q N Z g M f p I M l O + J J W R Q a c j A k 3 Z r N 5 E I D 6 3 I W M w 3 U b D D / J b Z 0 G f i I w F U 4 s l l Z i V v f l I Z Q W E P + g C 1 + + T m 9 t K s F 4 J 8 1 E d B Y F g W 4 V G i J q O 5 U J r c d / L x J 0 i 9 T M e x W O z Z x 9 r d v K R 1 L U 2 L m V E H p D 3 H B K m M 8 n s J K o c 9 J a / v r 9 D r 9 z n k 9 q 4 + G G a 5 4 O 7 g d g V a 5 I n A x H / C A C a v L 3 G A c n Q b s q 8 n s U p n 7 u N 8 7 O Y k C d l 1 a g o T W G u K X b X h l D f x q B 7 v R H H F / i d y z J f s O c g k O q 8 l t S 4 Z 7 s o + 3 d l M M 2 O 0 + P t Q 6 y a S W D m N y 5 f + W 4 k G a e + 8 4 W x f w Y j d z 0 u C d d f m u 5 Q p i q 6 Z + s N l w f z H y n B H 8 p c e A b f g o 6 n Z u D D m Q X v q P m j J f g H v L 5 9 G H i q 5 X X B j q n 4 V V H 8 + C y X A 6 U Q e S t 2 x + + i 4 9 q 7 c V C g v t / y B z I P m Z z 3 s f K v r 1 J c Z j c S D V k / n 5 O + z T a 8 P H d r O h T O 1 T D p 4 A U E s B A i 0 A F A A C A A g A r m 2 Y W R j 7 W / S m A A A A 9 w A A A B I A A A A A A A A A A A A A A A A A A A A A A E N v b m Z p Z y 9 Q Y W N r Y W d l L n h t b F B L A Q I t A B Q A A g A I A K 5 t m F k P y u m r p A A A A O k A A A A T A A A A A A A A A A A A A A A A A P I A A A B b Q 2 9 u d G V u d F 9 U e X B l c 1 0 u e G 1 s U E s B A i 0 A F A A C A A g A r m 2 Y W a I m l F u d A Q A A i Q M A A B M A A A A A A A A A A A A A A A A A 4 w E A A E Z v c m 1 1 b G F z L 1 N l Y 3 R p b 2 4 x L m 1 Q S w U G A A A A A A M A A w D C A A A A z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B E A A A A A A A B S E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c H B s Z W 1 l b n R h c n k l M j B U Y W J s Z S U y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d X B w b G V t Z W 5 0 Y X J 5 X 1 R h Y m x l X z I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D b 2 x 1 b W 4 x J n F 1 b 3 Q 7 L C Z x d W 9 0 O 0 Q x M i 1 V b n R y Z W F 0 Z W Q m c X V v d D s s J n F 1 b 3 Q 7 R D E y L V V u d H J l Y X R l Z F 8 x J n F 1 b 3 Q 7 L C Z x d W 9 0 O 0 Q x M i 1 V b n R y Z W F 0 Z W R f M i Z x d W 9 0 O y w m c X V v d D t E M T I t U E F S U G k m c X V v d D s s J n F 1 b 3 Q 7 R D E y L V B B U l B p X z M m c X V v d D s s J n F 1 b 3 Q 7 R D E y L V B B U l B p X z Q m c X V v d D s s J n F 1 b 3 Q 7 R D E y L U N p c 3 B s Y X R p b i Z x d W 9 0 O y w m c X V v d D t E M T I t Q 2 l z c G x h d G l u X z U m c X V v d D s s J n F 1 b 3 Q 7 R D E y L U N p c 3 B s Y X R p b l 8 2 J n F 1 b 3 Q 7 L C Z x d W 9 0 O 0 Q x M i 1 N T U M m c X V v d D s s J n F 1 b 3 Q 7 R D E y L U 1 N Q 1 8 3 J n F 1 b 3 Q 7 L C Z x d W 9 0 O 0 Q x M i 1 N T U N f O C Z x d W 9 0 O 1 0 i I C 8 + P E V u d H J 5 I F R 5 c G U 9 I k Z p b G x D b 2 x 1 b W 5 U e X B l c y I g V m F s d W U 9 I n N C Z 1 V G Q X d V R k F 3 V U Z B d 1 V G Q X c 9 P S I g L z 4 8 R W 5 0 c n k g V H l w Z T 0 i R m l s b E x h c 3 R V c G R h d G V k I i B W Y W x 1 Z T 0 i Z D I w M j Q t M T I t M j R U M T E 6 M z E 6 M D A u M D k 0 N D E z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c 4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X B w b G V t Z W 5 0 Y X J 5 I F R h Y m x l I D I v Q X V 0 b 1 J l b W 9 2 Z W R D b 2 x 1 b W 5 z M S 5 7 Q 2 9 s d W 1 u M S w w f S Z x d W 9 0 O y w m c X V v d D t T Z W N 0 a W 9 u M S 9 T d X B w b G V t Z W 5 0 Y X J 5 I F R h Y m x l I D I v Q X V 0 b 1 J l b W 9 2 Z W R D b 2 x 1 b W 5 z M S 5 7 R D E y L V V u d H J l Y X R l Z C w x f S Z x d W 9 0 O y w m c X V v d D t T Z W N 0 a W 9 u M S 9 T d X B w b G V t Z W 5 0 Y X J 5 I F R h Y m x l I D I v Q X V 0 b 1 J l b W 9 2 Z W R D b 2 x 1 b W 5 z M S 5 7 R D E y L V V u d H J l Y X R l Z F 8 x L D J 9 J n F 1 b 3 Q 7 L C Z x d W 9 0 O 1 N l Y 3 R p b 2 4 x L 1 N 1 c H B s Z W 1 l b n R h c n k g V G F i b G U g M i 9 B d X R v U m V t b 3 Z l Z E N v b H V t b n M x L n t E M T I t V W 5 0 c m V h d G V k X z I s M 3 0 m c X V v d D s s J n F 1 b 3 Q 7 U 2 V j d G l v b j E v U 3 V w c G x l b W V u d G F y e S B U Y W J s Z S A y L 0 F 1 d G 9 S Z W 1 v d m V k Q 2 9 s d W 1 u c z E u e 0 Q x M i 1 Q Q V J Q a S w 0 f S Z x d W 9 0 O y w m c X V v d D t T Z W N 0 a W 9 u M S 9 T d X B w b G V t Z W 5 0 Y X J 5 I F R h Y m x l I D I v Q X V 0 b 1 J l b W 9 2 Z W R D b 2 x 1 b W 5 z M S 5 7 R D E y L V B B U l B p X z M s N X 0 m c X V v d D s s J n F 1 b 3 Q 7 U 2 V j d G l v b j E v U 3 V w c G x l b W V u d G F y e S B U Y W J s Z S A y L 0 F 1 d G 9 S Z W 1 v d m V k Q 2 9 s d W 1 u c z E u e 0 Q x M i 1 Q Q V J Q a V 8 0 L D Z 9 J n F 1 b 3 Q 7 L C Z x d W 9 0 O 1 N l Y 3 R p b 2 4 x L 1 N 1 c H B s Z W 1 l b n R h c n k g V G F i b G U g M i 9 B d X R v U m V t b 3 Z l Z E N v b H V t b n M x L n t E M T I t Q 2 l z c G x h d G l u L D d 9 J n F 1 b 3 Q 7 L C Z x d W 9 0 O 1 N l Y 3 R p b 2 4 x L 1 N 1 c H B s Z W 1 l b n R h c n k g V G F i b G U g M i 9 B d X R v U m V t b 3 Z l Z E N v b H V t b n M x L n t E M T I t Q 2 l z c G x h d G l u X z U s O H 0 m c X V v d D s s J n F 1 b 3 Q 7 U 2 V j d G l v b j E v U 3 V w c G x l b W V u d G F y e S B U Y W J s Z S A y L 0 F 1 d G 9 S Z W 1 v d m V k Q 2 9 s d W 1 u c z E u e 0 Q x M i 1 D a X N w b G F 0 a W 5 f N i w 5 f S Z x d W 9 0 O y w m c X V v d D t T Z W N 0 a W 9 u M S 9 T d X B w b G V t Z W 5 0 Y X J 5 I F R h Y m x l I D I v Q X V 0 b 1 J l b W 9 2 Z W R D b 2 x 1 b W 5 z M S 5 7 R D E y L U 1 N Q y w x M H 0 m c X V v d D s s J n F 1 b 3 Q 7 U 2 V j d G l v b j E v U 3 V w c G x l b W V u d G F y e S B U Y W J s Z S A y L 0 F 1 d G 9 S Z W 1 v d m V k Q 2 9 s d W 1 u c z E u e 0 Q x M i 1 N T U N f N y w x M X 0 m c X V v d D s s J n F 1 b 3 Q 7 U 2 V j d G l v b j E v U 3 V w c G x l b W V u d G F y e S B U Y W J s Z S A y L 0 F 1 d G 9 S Z W 1 v d m V k Q 2 9 s d W 1 u c z E u e 0 Q x M i 1 N T U N f O C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1 N 1 c H B s Z W 1 l b n R h c n k g V G F i b G U g M i 9 B d X R v U m V t b 3 Z l Z E N v b H V t b n M x L n t D b 2 x 1 b W 4 x L D B 9 J n F 1 b 3 Q 7 L C Z x d W 9 0 O 1 N l Y 3 R p b 2 4 x L 1 N 1 c H B s Z W 1 l b n R h c n k g V G F i b G U g M i 9 B d X R v U m V t b 3 Z l Z E N v b H V t b n M x L n t E M T I t V W 5 0 c m V h d G V k L D F 9 J n F 1 b 3 Q 7 L C Z x d W 9 0 O 1 N l Y 3 R p b 2 4 x L 1 N 1 c H B s Z W 1 l b n R h c n k g V G F i b G U g M i 9 B d X R v U m V t b 3 Z l Z E N v b H V t b n M x L n t E M T I t V W 5 0 c m V h d G V k X z E s M n 0 m c X V v d D s s J n F 1 b 3 Q 7 U 2 V j d G l v b j E v U 3 V w c G x l b W V u d G F y e S B U Y W J s Z S A y L 0 F 1 d G 9 S Z W 1 v d m V k Q 2 9 s d W 1 u c z E u e 0 Q x M i 1 V b n R y Z W F 0 Z W R f M i w z f S Z x d W 9 0 O y w m c X V v d D t T Z W N 0 a W 9 u M S 9 T d X B w b G V t Z W 5 0 Y X J 5 I F R h Y m x l I D I v Q X V 0 b 1 J l b W 9 2 Z W R D b 2 x 1 b W 5 z M S 5 7 R D E y L V B B U l B p L D R 9 J n F 1 b 3 Q 7 L C Z x d W 9 0 O 1 N l Y 3 R p b 2 4 x L 1 N 1 c H B s Z W 1 l b n R h c n k g V G F i b G U g M i 9 B d X R v U m V t b 3 Z l Z E N v b H V t b n M x L n t E M T I t U E F S U G l f M y w 1 f S Z x d W 9 0 O y w m c X V v d D t T Z W N 0 a W 9 u M S 9 T d X B w b G V t Z W 5 0 Y X J 5 I F R h Y m x l I D I v Q X V 0 b 1 J l b W 9 2 Z W R D b 2 x 1 b W 5 z M S 5 7 R D E y L V B B U l B p X z Q s N n 0 m c X V v d D s s J n F 1 b 3 Q 7 U 2 V j d G l v b j E v U 3 V w c G x l b W V u d G F y e S B U Y W J s Z S A y L 0 F 1 d G 9 S Z W 1 v d m V k Q 2 9 s d W 1 u c z E u e 0 Q x M i 1 D a X N w b G F 0 a W 4 s N 3 0 m c X V v d D s s J n F 1 b 3 Q 7 U 2 V j d G l v b j E v U 3 V w c G x l b W V u d G F y e S B U Y W J s Z S A y L 0 F 1 d G 9 S Z W 1 v d m V k Q 2 9 s d W 1 u c z E u e 0 Q x M i 1 D a X N w b G F 0 a W 5 f N S w 4 f S Z x d W 9 0 O y w m c X V v d D t T Z W N 0 a W 9 u M S 9 T d X B w b G V t Z W 5 0 Y X J 5 I F R h Y m x l I D I v Q X V 0 b 1 J l b W 9 2 Z W R D b 2 x 1 b W 5 z M S 5 7 R D E y L U N p c 3 B s Y X R p b l 8 2 L D l 9 J n F 1 b 3 Q 7 L C Z x d W 9 0 O 1 N l Y 3 R p b 2 4 x L 1 N 1 c H B s Z W 1 l b n R h c n k g V G F i b G U g M i 9 B d X R v U m V t b 3 Z l Z E N v b H V t b n M x L n t E M T I t T U 1 D L D E w f S Z x d W 9 0 O y w m c X V v d D t T Z W N 0 a W 9 u M S 9 T d X B w b G V t Z W 5 0 Y X J 5 I F R h Y m x l I D I v Q X V 0 b 1 J l b W 9 2 Z W R D b 2 x 1 b W 5 z M S 5 7 R D E y L U 1 N Q 1 8 3 L D E x f S Z x d W 9 0 O y w m c X V v d D t T Z W N 0 a W 9 u M S 9 T d X B w b G V t Z W 5 0 Y X J 5 I F R h Y m x l I D I v Q X V 0 b 1 J l b W 9 2 Z W R D b 2 x 1 b W 5 z M S 5 7 R D E y L U 1 N Q 1 8 4 L D E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V w c G x l b W V u d G F y e S U y M F R h Y m x l J T I w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X B w b G V t Z W 5 0 Y X J 5 J T I w V G F i b G U l M j A y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c H B s Z W 1 l b n R h c n k l M j B U Y W J s Z S U y M D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5 8 j G H w u y 0 S U c q k w U 2 3 O 7 g A A A A A C A A A A A A A D Z g A A w A A A A B A A A A D M E y p v R f N + + 5 K a i P J P m i G N A A A A A A S A A A C g A A A A E A A A A G f e q D V W J N 3 y Y l e M i u R i 7 1 J Q A A A A U O L e f K E I K H 5 9 c Z k Y 9 y M 3 0 m n 4 v z f / X z 6 r Z h K r d J n r 1 q o 3 T g Y w 3 / D D l r s m d 1 R 4 k 6 Y f y X l b F k G 1 9 o M 7 g U z O k c O X R d 0 I a b D z y 3 4 B F U C r d S 6 7 R d 0 U A A A A E t y 6 T J w j E 6 a J / M E A q s 7 x C 9 h 2 W E M = < / D a t a M a s h u p > 
</file>

<file path=customXml/itemProps1.xml><?xml version="1.0" encoding="utf-8"?>
<ds:datastoreItem xmlns:ds="http://schemas.openxmlformats.org/officeDocument/2006/customXml" ds:itemID="{6F5EF4E3-18AF-4174-8071-8D8BD49A857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Supplementary Table 1</vt:lpstr>
      <vt:lpstr>Supplementary Table 2</vt:lpstr>
      <vt:lpstr>Supplementary Table 3</vt:lpstr>
      <vt:lpstr>Supplementary Table 4</vt:lpstr>
      <vt:lpstr>Supplementary Table 8</vt:lpstr>
      <vt:lpstr>Supplementary Table 9</vt:lpstr>
      <vt:lpstr>'Supplementary Table 1'!Print_Area</vt:lpstr>
      <vt:lpstr>'Supplementary Table 2'!Print_Area</vt:lpstr>
      <vt:lpstr>'Supplementary Table 3'!Print_Area</vt:lpstr>
      <vt:lpstr>'Supplementary Table 4'!Print_Area</vt:lpstr>
      <vt:lpstr>'Supplementary Table 8'!Print_Area</vt:lpstr>
      <vt:lpstr>'Supplementary Table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Muthiah Bose</dc:creator>
  <cp:lastModifiedBy>Muthiah Bose</cp:lastModifiedBy>
  <cp:lastPrinted>2024-12-24T21:02:37Z</cp:lastPrinted>
  <dcterms:created xsi:type="dcterms:W3CDTF">2024-02-15T09:58:18Z</dcterms:created>
  <dcterms:modified xsi:type="dcterms:W3CDTF">2024-12-26T10:37:16Z</dcterms:modified>
</cp:coreProperties>
</file>