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auyeung\Box Sync\lab\manuscripts\2024 RIDD paper rewrite\jci resubmit 2\"/>
    </mc:Choice>
  </mc:AlternateContent>
  <xr:revisionPtr revIDLastSave="0" documentId="8_{B7356EC7-BEAA-44EE-A432-8B74326B36D2}" xr6:coauthVersionLast="47" xr6:coauthVersionMax="47" xr10:uidLastSave="{00000000-0000-0000-0000-000000000000}"/>
  <bookViews>
    <workbookView xWindow="-120" yWindow="-120" windowWidth="38640" windowHeight="21240" firstSheet="12" activeTab="14" xr2:uid="{070C6E5C-C613-4C59-8C37-57A2DD6411DF}"/>
  </bookViews>
  <sheets>
    <sheet name="Fig 3B" sheetId="1" r:id="rId1"/>
    <sheet name="Fig 3C" sheetId="3" r:id="rId2"/>
    <sheet name="Fig 3E" sheetId="4" r:id="rId3"/>
    <sheet name="Fig 3G" sheetId="7" r:id="rId4"/>
    <sheet name="Fig 4C" sheetId="27" r:id="rId5"/>
    <sheet name="Fig 4D" sheetId="9" r:id="rId6"/>
    <sheet name="Fig 4F" sheetId="31" r:id="rId7"/>
    <sheet name="Fig 4H" sheetId="11" r:id="rId8"/>
    <sheet name="Fig 5B" sheetId="14" r:id="rId9"/>
    <sheet name="Fig 5E" sheetId="20" r:id="rId10"/>
    <sheet name="Fig 5F" sheetId="21" r:id="rId11"/>
    <sheet name="Fig 5G" sheetId="19" r:id="rId12"/>
    <sheet name="Fig 5H" sheetId="18" r:id="rId13"/>
    <sheet name="Fig 5I" sheetId="15" r:id="rId14"/>
    <sheet name="Fig 5J" sheetId="2" r:id="rId15"/>
    <sheet name="Fig 6A" sheetId="28" r:id="rId16"/>
    <sheet name="Fig 6B" sheetId="16" r:id="rId17"/>
    <sheet name="Fig 6C" sheetId="29" r:id="rId18"/>
    <sheet name="Fig 6D" sheetId="30" r:id="rId19"/>
    <sheet name="Fig 6F" sheetId="33" r:id="rId20"/>
    <sheet name="Fig S2C" sheetId="34" r:id="rId21"/>
    <sheet name="Fig S3B" sheetId="6" r:id="rId22"/>
    <sheet name="Fig S3C" sheetId="22" r:id="rId23"/>
    <sheet name="Fig S3E" sheetId="23" r:id="rId24"/>
    <sheet name="Fig S3F" sheetId="5" r:id="rId25"/>
    <sheet name="Fig S4C" sheetId="12" r:id="rId26"/>
    <sheet name="Fig S4D" sheetId="13" r:id="rId27"/>
    <sheet name="Fig S4E" sheetId="10" r:id="rId28"/>
    <sheet name="Fig S5C" sheetId="17" r:id="rId29"/>
    <sheet name="Fig S6B" sheetId="24" r:id="rId30"/>
    <sheet name="Fig S6C" sheetId="25" r:id="rId31"/>
    <sheet name="Fig S6D" sheetId="26" r:id="rId3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L8" i="2"/>
  <c r="L4" i="2"/>
  <c r="L3" i="2"/>
  <c r="L7" i="2"/>
  <c r="L2" i="2"/>
  <c r="K9" i="2"/>
  <c r="K8" i="2"/>
  <c r="K7" i="2"/>
  <c r="K4" i="2"/>
  <c r="K3" i="2"/>
  <c r="K2" i="2"/>
</calcChain>
</file>

<file path=xl/sharedStrings.xml><?xml version="1.0" encoding="utf-8"?>
<sst xmlns="http://schemas.openxmlformats.org/spreadsheetml/2006/main" count="201" uniqueCount="65">
  <si>
    <t>Ctrl</t>
  </si>
  <si>
    <t>G1749</t>
  </si>
  <si>
    <t>Xbp1 splicing</t>
  </si>
  <si>
    <t>Bloc1s1</t>
  </si>
  <si>
    <t>0 uM</t>
  </si>
  <si>
    <t>2 uM</t>
  </si>
  <si>
    <t>5 uM</t>
  </si>
  <si>
    <t>Fgfr2</t>
  </si>
  <si>
    <t>0uM</t>
  </si>
  <si>
    <t>2uM</t>
  </si>
  <si>
    <t>5uM</t>
  </si>
  <si>
    <t>Krt7</t>
  </si>
  <si>
    <t>Lgals3</t>
  </si>
  <si>
    <t>Cldn4</t>
  </si>
  <si>
    <t>KIRA8</t>
  </si>
  <si>
    <t>PAIR2</t>
  </si>
  <si>
    <t>Ddit3</t>
  </si>
  <si>
    <t>Atf4</t>
  </si>
  <si>
    <t>Condition</t>
  </si>
  <si>
    <t>Sal
Oil</t>
  </si>
  <si>
    <t>Bleo
Oil</t>
  </si>
  <si>
    <t>Bleo
Tam</t>
  </si>
  <si>
    <t>Sal
Veh</t>
  </si>
  <si>
    <t>Bleo
Veh</t>
  </si>
  <si>
    <t>Bleo
PAIR2</t>
  </si>
  <si>
    <t>Plasma</t>
  </si>
  <si>
    <t>Lung</t>
  </si>
  <si>
    <t>1h</t>
  </si>
  <si>
    <t>8h</t>
  </si>
  <si>
    <t>Vehicle</t>
  </si>
  <si>
    <t>BleoPAIR2</t>
  </si>
  <si>
    <t>BleoVeh</t>
  </si>
  <si>
    <t>SalVeh</t>
  </si>
  <si>
    <t>Pemi</t>
  </si>
  <si>
    <t>Ctrl
Ctrl</t>
  </si>
  <si>
    <t>Tg
Ctrl</t>
  </si>
  <si>
    <t>Tg
KIRA8</t>
  </si>
  <si>
    <t>Tg
PAIR2</t>
  </si>
  <si>
    <t>Tg</t>
  </si>
  <si>
    <t>Isotype</t>
  </si>
  <si>
    <t>AT2</t>
  </si>
  <si>
    <t>DATP</t>
  </si>
  <si>
    <t>Sal
WT</t>
  </si>
  <si>
    <t>Bleo
Flox</t>
  </si>
  <si>
    <t>Bleo
EpiKO</t>
  </si>
  <si>
    <t>SalFlox</t>
  </si>
  <si>
    <t>SalEpiKO</t>
  </si>
  <si>
    <t>2 ng/ml</t>
  </si>
  <si>
    <t>20 ng/ml</t>
  </si>
  <si>
    <t>Pemi
Ctrl</t>
  </si>
  <si>
    <t>Pemi
PAIR2</t>
  </si>
  <si>
    <t>CtrlPAIR2</t>
  </si>
  <si>
    <t>G1749
Ctrl</t>
  </si>
  <si>
    <t>Ctrl
Pemi</t>
  </si>
  <si>
    <t>G1749
Pemi</t>
  </si>
  <si>
    <t>Veh</t>
  </si>
  <si>
    <t>G1749
3M3</t>
  </si>
  <si>
    <t>Ctrl3M3</t>
  </si>
  <si>
    <t>EpiKO
RA</t>
  </si>
  <si>
    <t>Flox
O2</t>
  </si>
  <si>
    <t>Flox
RA</t>
  </si>
  <si>
    <t>EpiKO
O2</t>
  </si>
  <si>
    <t>Average</t>
  </si>
  <si>
    <t>SEM</t>
  </si>
  <si>
    <t>Plot: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</si>
</sst>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C23E9-D593-4538-A933-0BDBB4178D1E}">
  <dimension ref="A1:B13"/>
  <sheetViews>
    <sheetView workbookViewId="0">
      <selection activeCell="E12" sqref="E12"/>
    </sheetView>
  </sheetViews>
  <sheetFormatPr defaultRowHeight="15" x14ac:dyDescent="0.25"/>
  <sheetData>
    <row r="1" spans="1:2" x14ac:dyDescent="0.25">
      <c r="A1" t="s">
        <v>2</v>
      </c>
    </row>
    <row r="2" spans="1:2" x14ac:dyDescent="0.25">
      <c r="A2" s="2" t="s">
        <v>0</v>
      </c>
      <c r="B2" s="2" t="s">
        <v>1</v>
      </c>
    </row>
    <row r="3" spans="1:2" x14ac:dyDescent="0.25">
      <c r="A3" s="1">
        <v>0.19710800000000001</v>
      </c>
      <c r="B3" s="1">
        <v>0.29400100000000001</v>
      </c>
    </row>
    <row r="4" spans="1:2" x14ac:dyDescent="0.25">
      <c r="A4" s="1">
        <v>0.263853</v>
      </c>
      <c r="B4" s="1">
        <v>0.31135400000000002</v>
      </c>
    </row>
    <row r="5" spans="1:2" x14ac:dyDescent="0.25">
      <c r="A5" s="1">
        <v>0.161721</v>
      </c>
      <c r="B5" s="1">
        <v>0.340887</v>
      </c>
    </row>
    <row r="6" spans="1:2" x14ac:dyDescent="0.25">
      <c r="A6" s="1"/>
      <c r="B6" s="1">
        <v>0.34163700000000002</v>
      </c>
    </row>
    <row r="8" spans="1:2" x14ac:dyDescent="0.25">
      <c r="A8" t="s">
        <v>3</v>
      </c>
    </row>
    <row r="9" spans="1:2" x14ac:dyDescent="0.25">
      <c r="A9" s="2" t="s">
        <v>0</v>
      </c>
      <c r="B9" s="2" t="s">
        <v>1</v>
      </c>
    </row>
    <row r="10" spans="1:2" x14ac:dyDescent="0.25">
      <c r="A10" s="1">
        <v>1</v>
      </c>
      <c r="B10" s="1">
        <v>0.60585100000000003</v>
      </c>
    </row>
    <row r="11" spans="1:2" x14ac:dyDescent="0.25">
      <c r="A11" s="1">
        <v>1.062257</v>
      </c>
      <c r="B11" s="1">
        <v>0.74376299999999995</v>
      </c>
    </row>
    <row r="12" spans="1:2" x14ac:dyDescent="0.25">
      <c r="A12" s="1">
        <v>1.008535</v>
      </c>
      <c r="B12" s="1">
        <v>0.76430100000000001</v>
      </c>
    </row>
    <row r="13" spans="1:2" x14ac:dyDescent="0.25">
      <c r="A13" s="1"/>
      <c r="B13" s="1">
        <v>0.75026700000000002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7C110-4594-4370-998C-7C8E1A3D5F64}">
  <dimension ref="A1:B4"/>
  <sheetViews>
    <sheetView workbookViewId="0">
      <selection activeCell="K27" sqref="K27"/>
    </sheetView>
  </sheetViews>
  <sheetFormatPr defaultRowHeight="15" x14ac:dyDescent="0.25"/>
  <sheetData>
    <row r="1" spans="1:2" x14ac:dyDescent="0.25">
      <c r="A1" s="2" t="s">
        <v>0</v>
      </c>
      <c r="B1" s="2" t="s">
        <v>38</v>
      </c>
    </row>
    <row r="2" spans="1:2" x14ac:dyDescent="0.25">
      <c r="A2" s="1">
        <v>1</v>
      </c>
      <c r="B2" s="1">
        <v>0.185</v>
      </c>
    </row>
    <row r="3" spans="1:2" x14ac:dyDescent="0.25">
      <c r="A3" s="1">
        <v>2.0489999999999999</v>
      </c>
      <c r="B3" s="1">
        <v>0.05</v>
      </c>
    </row>
    <row r="4" spans="1:2" x14ac:dyDescent="0.25">
      <c r="A4" s="1">
        <v>2.5110000000000001</v>
      </c>
      <c r="B4" s="1">
        <v>0.1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0783-8E41-4981-A37F-8D5F3338894A}">
  <dimension ref="A1:C5"/>
  <sheetViews>
    <sheetView workbookViewId="0">
      <selection activeCell="L20" sqref="L20"/>
    </sheetView>
  </sheetViews>
  <sheetFormatPr defaultRowHeight="15" x14ac:dyDescent="0.25"/>
  <sheetData>
    <row r="1" spans="1:3" x14ac:dyDescent="0.25">
      <c r="A1" s="2" t="s">
        <v>39</v>
      </c>
      <c r="B1" s="2" t="s">
        <v>0</v>
      </c>
      <c r="C1" s="2" t="s">
        <v>38</v>
      </c>
    </row>
    <row r="2" spans="1:3" x14ac:dyDescent="0.25">
      <c r="A2" s="1">
        <v>78.7</v>
      </c>
      <c r="B2" s="1">
        <v>414</v>
      </c>
      <c r="C2" s="1">
        <v>353</v>
      </c>
    </row>
    <row r="3" spans="1:3" x14ac:dyDescent="0.25">
      <c r="A3" s="1"/>
      <c r="B3" s="1">
        <v>719</v>
      </c>
      <c r="C3" s="1">
        <v>349</v>
      </c>
    </row>
    <row r="4" spans="1:3" x14ac:dyDescent="0.25">
      <c r="A4" s="1"/>
      <c r="B4" s="1">
        <v>644</v>
      </c>
      <c r="C4" s="1">
        <v>411</v>
      </c>
    </row>
    <row r="5" spans="1:3" x14ac:dyDescent="0.25">
      <c r="A5" s="1"/>
      <c r="B5" s="1">
        <v>728</v>
      </c>
      <c r="C5" s="1">
        <v>375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6CB56-E2C1-4E9D-8845-BE76E410CB6C}">
  <dimension ref="A1:D6"/>
  <sheetViews>
    <sheetView workbookViewId="0">
      <selection activeCell="D21" sqref="D21"/>
    </sheetView>
  </sheetViews>
  <sheetFormatPr defaultRowHeight="15" x14ac:dyDescent="0.25"/>
  <sheetData>
    <row r="1" spans="1:4" x14ac:dyDescent="0.25">
      <c r="A1" s="2" t="s">
        <v>34</v>
      </c>
      <c r="B1" s="2" t="s">
        <v>35</v>
      </c>
      <c r="C1" s="2" t="s">
        <v>36</v>
      </c>
      <c r="D1" s="2" t="s">
        <v>37</v>
      </c>
    </row>
    <row r="2" spans="1:4" x14ac:dyDescent="0.25">
      <c r="A2" s="1">
        <v>0.09</v>
      </c>
      <c r="B2" s="1">
        <v>0.64</v>
      </c>
      <c r="C2" s="1">
        <v>0.28000000000000003</v>
      </c>
      <c r="D2" s="1">
        <v>0.81</v>
      </c>
    </row>
    <row r="3" spans="1:4" x14ac:dyDescent="0.25">
      <c r="A3" s="1">
        <v>0.15</v>
      </c>
      <c r="B3" s="1">
        <v>0.63</v>
      </c>
      <c r="C3" s="1">
        <v>7.0000000000000007E-2</v>
      </c>
      <c r="D3" s="1">
        <v>0.81</v>
      </c>
    </row>
    <row r="4" spans="1:4" x14ac:dyDescent="0.25">
      <c r="A4" s="1">
        <v>0.12</v>
      </c>
      <c r="B4" s="1">
        <v>0.69</v>
      </c>
      <c r="C4" s="1">
        <v>0.12</v>
      </c>
      <c r="D4" s="1">
        <v>0.76</v>
      </c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B357-4C58-4746-949E-75E726577DA5}">
  <dimension ref="A1:D8"/>
  <sheetViews>
    <sheetView workbookViewId="0">
      <selection activeCell="C12" sqref="C12"/>
    </sheetView>
  </sheetViews>
  <sheetFormatPr defaultRowHeight="15" x14ac:dyDescent="0.25"/>
  <sheetData>
    <row r="1" spans="1:4" x14ac:dyDescent="0.25">
      <c r="A1" s="2" t="s">
        <v>34</v>
      </c>
      <c r="B1" s="2" t="s">
        <v>35</v>
      </c>
      <c r="C1" s="2" t="s">
        <v>36</v>
      </c>
      <c r="D1" s="2" t="s">
        <v>37</v>
      </c>
    </row>
    <row r="2" spans="1:4" x14ac:dyDescent="0.25">
      <c r="A2" s="1">
        <v>1</v>
      </c>
      <c r="B2" s="1">
        <v>0.21815200000000001</v>
      </c>
      <c r="C2" s="1">
        <v>0.70270999999999995</v>
      </c>
      <c r="D2" s="1">
        <v>0.41214400000000001</v>
      </c>
    </row>
    <row r="3" spans="1:4" x14ac:dyDescent="0.25">
      <c r="A3" s="1">
        <v>1.1469860000000001</v>
      </c>
      <c r="B3" s="1">
        <v>0.40695999999999999</v>
      </c>
      <c r="C3" s="1">
        <v>0.91720199999999996</v>
      </c>
      <c r="D3" s="1">
        <v>0.44375900000000001</v>
      </c>
    </row>
    <row r="4" spans="1:4" x14ac:dyDescent="0.25">
      <c r="A4" s="1">
        <v>1.0584370000000001</v>
      </c>
      <c r="B4" s="1">
        <v>0.106396</v>
      </c>
      <c r="C4" s="1">
        <v>0.71707600000000005</v>
      </c>
      <c r="D4" s="1">
        <v>0.48566799999999999</v>
      </c>
    </row>
    <row r="5" spans="1:4" x14ac:dyDescent="0.25">
      <c r="A5" s="1">
        <v>1.1500919999999999</v>
      </c>
      <c r="B5" s="1">
        <v>0.15434899999999999</v>
      </c>
      <c r="C5" s="1">
        <v>0.78076999999999996</v>
      </c>
      <c r="D5" s="1">
        <v>0.70231600000000005</v>
      </c>
    </row>
    <row r="6" spans="1:4" x14ac:dyDescent="0.25">
      <c r="A6" s="1">
        <v>1</v>
      </c>
      <c r="B6" s="1">
        <v>0.26001600000000002</v>
      </c>
      <c r="C6" s="1">
        <v>0.57499900000000004</v>
      </c>
      <c r="D6" s="1">
        <v>0.240953</v>
      </c>
    </row>
    <row r="7" spans="1:4" x14ac:dyDescent="0.25">
      <c r="A7" s="1">
        <v>1.1484939999999999</v>
      </c>
      <c r="C7" s="1">
        <v>0.86710799999999999</v>
      </c>
      <c r="D7" s="1">
        <v>0.48996899999999999</v>
      </c>
    </row>
    <row r="8" spans="1:4" x14ac:dyDescent="0.25">
      <c r="A8" s="1"/>
      <c r="C8" s="1"/>
      <c r="D8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2625-D421-48B0-BD75-EC14C99430C2}">
  <dimension ref="A1:D8"/>
  <sheetViews>
    <sheetView workbookViewId="0">
      <selection activeCell="K19" sqref="K19"/>
    </sheetView>
  </sheetViews>
  <sheetFormatPr defaultRowHeight="15" x14ac:dyDescent="0.25"/>
  <sheetData>
    <row r="1" spans="1:4" x14ac:dyDescent="0.25">
      <c r="A1" s="2" t="s">
        <v>34</v>
      </c>
      <c r="B1" s="2" t="s">
        <v>35</v>
      </c>
      <c r="C1" s="2" t="s">
        <v>36</v>
      </c>
      <c r="D1" s="2" t="s">
        <v>37</v>
      </c>
    </row>
    <row r="2" spans="1:4" x14ac:dyDescent="0.25">
      <c r="A2" s="1">
        <v>1</v>
      </c>
      <c r="B2" s="1">
        <v>0.144983</v>
      </c>
      <c r="C2" s="1">
        <v>0.38623000000000002</v>
      </c>
      <c r="D2" s="1">
        <v>0.33166600000000002</v>
      </c>
    </row>
    <row r="3" spans="1:4" x14ac:dyDescent="0.25">
      <c r="A3" s="1">
        <v>1.189716</v>
      </c>
      <c r="B3" s="1">
        <v>0.14526600000000001</v>
      </c>
      <c r="C3" s="1">
        <v>0.46370699999999998</v>
      </c>
      <c r="D3" s="1">
        <v>0.31440299999999999</v>
      </c>
    </row>
    <row r="4" spans="1:4" x14ac:dyDescent="0.25">
      <c r="A4" s="1">
        <v>0.63917900000000005</v>
      </c>
      <c r="B4" s="1">
        <v>9.2531000000000002E-2</v>
      </c>
      <c r="C4" s="1">
        <v>0.49684400000000001</v>
      </c>
      <c r="D4" s="1">
        <v>0.326764</v>
      </c>
    </row>
    <row r="5" spans="1:4" x14ac:dyDescent="0.25">
      <c r="A5" s="1">
        <v>1.006948</v>
      </c>
      <c r="B5" s="1">
        <v>2.5099E-2</v>
      </c>
      <c r="C5" s="1">
        <v>0.46757500000000002</v>
      </c>
      <c r="D5" s="1">
        <v>0.30652099999999999</v>
      </c>
    </row>
    <row r="6" spans="1:4" x14ac:dyDescent="0.25">
      <c r="A6" s="1">
        <v>0.5</v>
      </c>
      <c r="B6" s="1">
        <v>5.0023999999999999E-2</v>
      </c>
      <c r="C6" s="1">
        <v>2.1698819999999999</v>
      </c>
      <c r="D6" s="1">
        <v>0.53434800000000005</v>
      </c>
    </row>
    <row r="7" spans="1:4" x14ac:dyDescent="0.25">
      <c r="A7" s="1">
        <v>1.0242869999999999</v>
      </c>
      <c r="C7" s="1">
        <v>1.829761</v>
      </c>
      <c r="D7" s="1">
        <v>1.0683849999999999</v>
      </c>
    </row>
    <row r="8" spans="1:4" x14ac:dyDescent="0.25">
      <c r="A8" s="1">
        <v>1.2553019999999999</v>
      </c>
      <c r="C8" s="1">
        <v>0.29944300000000001</v>
      </c>
      <c r="D8" s="1">
        <v>0.93332499999999996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E845-B199-4C43-BF39-712CEA3F22D0}">
  <dimension ref="A1:L9"/>
  <sheetViews>
    <sheetView tabSelected="1" workbookViewId="0">
      <selection activeCell="J18" sqref="J18"/>
    </sheetView>
  </sheetViews>
  <sheetFormatPr defaultRowHeight="15" x14ac:dyDescent="0.25"/>
  <sheetData>
    <row r="1" spans="1:12" x14ac:dyDescent="0.25">
      <c r="A1" t="s">
        <v>3</v>
      </c>
      <c r="J1" t="s">
        <v>64</v>
      </c>
      <c r="K1" s="6" t="s">
        <v>62</v>
      </c>
      <c r="L1" s="6" t="s">
        <v>63</v>
      </c>
    </row>
    <row r="2" spans="1:12" x14ac:dyDescent="0.25">
      <c r="A2" s="3" t="s">
        <v>4</v>
      </c>
      <c r="B2" s="1">
        <v>1</v>
      </c>
      <c r="C2" s="1">
        <v>1.1469860000000001</v>
      </c>
      <c r="D2" s="1">
        <v>1.0584370000000001</v>
      </c>
      <c r="E2" s="1">
        <v>1.1500919999999999</v>
      </c>
      <c r="F2" s="1">
        <v>1</v>
      </c>
      <c r="G2" s="1">
        <v>1.062257</v>
      </c>
      <c r="H2" s="1">
        <v>1.008535</v>
      </c>
      <c r="K2">
        <f>AVERAGE(B2:H2)</f>
        <v>1.0609010000000001</v>
      </c>
      <c r="L2">
        <f>STDEV(B2:H2)/SQRT(7)</f>
        <v>2.465651333633289E-2</v>
      </c>
    </row>
    <row r="3" spans="1:12" x14ac:dyDescent="0.25">
      <c r="A3" s="3" t="s">
        <v>5</v>
      </c>
      <c r="B3" s="1">
        <v>1.6420669999999999</v>
      </c>
      <c r="C3" s="1">
        <v>1.0442180000000001</v>
      </c>
      <c r="D3" s="1">
        <v>1.1648449999999999</v>
      </c>
      <c r="E3" s="1">
        <v>1.420919</v>
      </c>
      <c r="K3">
        <f>AVERAGE(B3:H3)</f>
        <v>1.3180122499999998</v>
      </c>
      <c r="L3">
        <f>STDEV(B3:H3)/SQRT(4)</f>
        <v>0.13354923499055565</v>
      </c>
    </row>
    <row r="4" spans="1:12" x14ac:dyDescent="0.25">
      <c r="A4" s="3" t="s">
        <v>6</v>
      </c>
      <c r="B4" s="1">
        <v>0.60585100000000003</v>
      </c>
      <c r="C4" s="1">
        <v>0.74376299999999995</v>
      </c>
      <c r="D4" s="1">
        <v>0.76430100000000001</v>
      </c>
      <c r="E4" s="1">
        <v>0.75026700000000002</v>
      </c>
      <c r="K4">
        <f>AVERAGE(B4:H4)</f>
        <v>0.7160455</v>
      </c>
      <c r="L4">
        <f>STDEV(B4:H4)/SQRT(4)</f>
        <v>3.698061652068553E-2</v>
      </c>
    </row>
    <row r="6" spans="1:12" x14ac:dyDescent="0.25">
      <c r="A6" s="3" t="s">
        <v>7</v>
      </c>
    </row>
    <row r="7" spans="1:12" x14ac:dyDescent="0.25">
      <c r="A7" s="3" t="s">
        <v>4</v>
      </c>
      <c r="B7" s="1">
        <v>1</v>
      </c>
      <c r="C7" s="1">
        <v>1.189716</v>
      </c>
      <c r="D7" s="1">
        <v>0.63917900000000005</v>
      </c>
      <c r="E7" s="1">
        <v>1.006948</v>
      </c>
      <c r="F7" s="1">
        <v>1</v>
      </c>
      <c r="G7" s="1">
        <v>0.95899199999999996</v>
      </c>
      <c r="H7" s="1">
        <v>1.0401260000000001</v>
      </c>
      <c r="K7">
        <f>AVERAGE(B7:H7)</f>
        <v>0.97642299999999993</v>
      </c>
      <c r="L7">
        <f>STDEV(B7:H7)/SQRT(7)</f>
        <v>6.2798403232278047E-2</v>
      </c>
    </row>
    <row r="8" spans="1:12" x14ac:dyDescent="0.25">
      <c r="A8" s="3" t="s">
        <v>5</v>
      </c>
      <c r="B8" s="1">
        <v>0.49834299999999998</v>
      </c>
      <c r="C8" s="1">
        <v>0.61327500000000001</v>
      </c>
      <c r="D8" s="1">
        <v>0.70841399999999999</v>
      </c>
      <c r="E8" s="1">
        <v>0.89579600000000004</v>
      </c>
      <c r="K8">
        <f>AVERAGE(B8:H8)</f>
        <v>0.67895700000000003</v>
      </c>
      <c r="L8">
        <f>STDEV(B8:H8)/SQRT(4)</f>
        <v>8.4074574481032435E-2</v>
      </c>
    </row>
    <row r="9" spans="1:12" x14ac:dyDescent="0.25">
      <c r="A9" s="3" t="s">
        <v>6</v>
      </c>
      <c r="B9" s="1">
        <v>0.20785200000000001</v>
      </c>
      <c r="C9" s="1">
        <v>0.178204</v>
      </c>
      <c r="D9" s="1">
        <v>0.16925899999999999</v>
      </c>
      <c r="E9" s="1">
        <v>0.18316499999999999</v>
      </c>
      <c r="K9">
        <f>AVERAGE(B9:H9)</f>
        <v>0.18462000000000001</v>
      </c>
      <c r="L9">
        <f>STDEV(B9:H9)/SQRT(4)</f>
        <v>8.2611955652112917E-3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E7E-602A-4CDE-9C97-6EF638DC1E13}">
  <dimension ref="A1:B20"/>
  <sheetViews>
    <sheetView workbookViewId="0">
      <selection activeCell="J14" sqref="J14"/>
    </sheetView>
  </sheetViews>
  <sheetFormatPr defaultRowHeight="15" x14ac:dyDescent="0.25"/>
  <sheetData>
    <row r="1" spans="1:2" x14ac:dyDescent="0.25">
      <c r="A1" t="s">
        <v>11</v>
      </c>
    </row>
    <row r="2" spans="1:2" x14ac:dyDescent="0.25">
      <c r="A2" t="s">
        <v>47</v>
      </c>
      <c r="B2" t="s">
        <v>48</v>
      </c>
    </row>
    <row r="3" spans="1:2" x14ac:dyDescent="0.25">
      <c r="A3" s="1">
        <v>1.9294690000000001</v>
      </c>
      <c r="B3" s="1">
        <v>0.82823000000000002</v>
      </c>
    </row>
    <row r="4" spans="1:2" x14ac:dyDescent="0.25">
      <c r="A4" s="1">
        <v>1.61198</v>
      </c>
      <c r="B4" s="1">
        <v>0.94167199999999995</v>
      </c>
    </row>
    <row r="5" spans="1:2" x14ac:dyDescent="0.25">
      <c r="A5" s="1">
        <v>1.357019</v>
      </c>
      <c r="B5" s="1">
        <v>1.3189</v>
      </c>
    </row>
    <row r="6" spans="1:2" x14ac:dyDescent="0.25">
      <c r="B6" s="1">
        <v>0.91119899999999998</v>
      </c>
    </row>
    <row r="8" spans="1:2" x14ac:dyDescent="0.25">
      <c r="A8" t="s">
        <v>12</v>
      </c>
    </row>
    <row r="9" spans="1:2" x14ac:dyDescent="0.25">
      <c r="A9" t="s">
        <v>47</v>
      </c>
      <c r="B9" t="s">
        <v>48</v>
      </c>
    </row>
    <row r="10" spans="1:2" x14ac:dyDescent="0.25">
      <c r="A10" s="1">
        <v>3.5528019999999998</v>
      </c>
      <c r="B10" s="1">
        <v>0.83104699999999998</v>
      </c>
    </row>
    <row r="11" spans="1:2" x14ac:dyDescent="0.25">
      <c r="A11" s="1">
        <v>2.5803430000000001</v>
      </c>
      <c r="B11" s="1">
        <v>1.1519969999999999</v>
      </c>
    </row>
    <row r="12" spans="1:2" x14ac:dyDescent="0.25">
      <c r="A12" s="1">
        <v>3.1382029999999999</v>
      </c>
      <c r="B12" s="1">
        <v>2.0416569999999998</v>
      </c>
    </row>
    <row r="13" spans="1:2" x14ac:dyDescent="0.25">
      <c r="B13" s="1">
        <v>1.016956</v>
      </c>
    </row>
    <row r="15" spans="1:2" x14ac:dyDescent="0.25">
      <c r="A15" t="s">
        <v>13</v>
      </c>
    </row>
    <row r="16" spans="1:2" x14ac:dyDescent="0.25">
      <c r="A16" t="s">
        <v>47</v>
      </c>
      <c r="B16" t="s">
        <v>48</v>
      </c>
    </row>
    <row r="17" spans="1:2" x14ac:dyDescent="0.25">
      <c r="A17" s="1">
        <v>3.4749590000000001</v>
      </c>
      <c r="B17" s="1">
        <v>0.85061100000000001</v>
      </c>
    </row>
    <row r="18" spans="1:2" x14ac:dyDescent="0.25">
      <c r="A18" s="1">
        <v>2.7511019999999999</v>
      </c>
      <c r="B18" s="1">
        <v>1.0708120000000001</v>
      </c>
    </row>
    <row r="19" spans="1:2" x14ac:dyDescent="0.25">
      <c r="A19" s="1">
        <v>2.9653520000000002</v>
      </c>
      <c r="B19" s="1">
        <v>1.303013</v>
      </c>
    </row>
    <row r="20" spans="1:2" x14ac:dyDescent="0.25">
      <c r="B20" s="1">
        <v>0.77556400000000003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FDE4-F020-4490-86C9-C2F98F260C5B}">
  <dimension ref="A1:B20"/>
  <sheetViews>
    <sheetView workbookViewId="0">
      <selection activeCell="F15" sqref="F15"/>
    </sheetView>
  </sheetViews>
  <sheetFormatPr defaultRowHeight="15" x14ac:dyDescent="0.25"/>
  <sheetData>
    <row r="1" spans="1:2" x14ac:dyDescent="0.25">
      <c r="A1" t="s">
        <v>11</v>
      </c>
    </row>
    <row r="2" spans="1:2" x14ac:dyDescent="0.25">
      <c r="A2" s="2" t="s">
        <v>0</v>
      </c>
      <c r="B2" s="2" t="s">
        <v>33</v>
      </c>
    </row>
    <row r="3" spans="1:2" x14ac:dyDescent="0.25">
      <c r="A3" s="1">
        <v>1</v>
      </c>
      <c r="B3" s="1">
        <v>2.3182480000000001</v>
      </c>
    </row>
    <row r="4" spans="1:2" x14ac:dyDescent="0.25">
      <c r="A4" s="1">
        <v>1.1177779999999999</v>
      </c>
      <c r="B4" s="1">
        <v>2.1047009999999999</v>
      </c>
    </row>
    <row r="5" spans="1:2" x14ac:dyDescent="0.25">
      <c r="A5" s="1">
        <v>1.118989</v>
      </c>
      <c r="B5" s="1">
        <v>1.7379389999999999</v>
      </c>
    </row>
    <row r="6" spans="1:2" x14ac:dyDescent="0.25">
      <c r="A6" s="1">
        <v>1.142674</v>
      </c>
      <c r="B6" s="1">
        <v>2.1471650000000002</v>
      </c>
    </row>
    <row r="8" spans="1:2" x14ac:dyDescent="0.25">
      <c r="A8" t="s">
        <v>12</v>
      </c>
    </row>
    <row r="9" spans="1:2" x14ac:dyDescent="0.25">
      <c r="A9" s="2" t="s">
        <v>0</v>
      </c>
      <c r="B9" s="2" t="s">
        <v>33</v>
      </c>
    </row>
    <row r="10" spans="1:2" x14ac:dyDescent="0.25">
      <c r="A10" s="1">
        <v>1</v>
      </c>
      <c r="B10" s="1">
        <v>11.05588</v>
      </c>
    </row>
    <row r="11" spans="1:2" x14ac:dyDescent="0.25">
      <c r="A11" s="1">
        <v>1.214782</v>
      </c>
      <c r="B11" s="1">
        <v>10.18289</v>
      </c>
    </row>
    <row r="12" spans="1:2" x14ac:dyDescent="0.25">
      <c r="A12" s="1">
        <v>0.99365700000000001</v>
      </c>
      <c r="B12" s="1">
        <v>8.8357500000000009</v>
      </c>
    </row>
    <row r="13" spans="1:2" x14ac:dyDescent="0.25">
      <c r="A13" s="1">
        <v>0.98025399999999996</v>
      </c>
      <c r="B13" s="1">
        <v>11.10638</v>
      </c>
    </row>
    <row r="15" spans="1:2" x14ac:dyDescent="0.25">
      <c r="A15" t="s">
        <v>13</v>
      </c>
    </row>
    <row r="16" spans="1:2" x14ac:dyDescent="0.25">
      <c r="A16" s="2" t="s">
        <v>0</v>
      </c>
      <c r="B16" s="2" t="s">
        <v>33</v>
      </c>
    </row>
    <row r="17" spans="1:2" x14ac:dyDescent="0.25">
      <c r="A17" s="1">
        <v>1</v>
      </c>
      <c r="B17" s="1">
        <v>7.0436829999999997</v>
      </c>
    </row>
    <row r="18" spans="1:2" x14ac:dyDescent="0.25">
      <c r="A18" s="1">
        <v>1.0972710000000001</v>
      </c>
      <c r="B18" s="1">
        <v>6.9779949999999999</v>
      </c>
    </row>
    <row r="19" spans="1:2" x14ac:dyDescent="0.25">
      <c r="A19" s="1">
        <v>0.83345100000000005</v>
      </c>
      <c r="B19" s="1">
        <v>9.2059960000000007</v>
      </c>
    </row>
    <row r="20" spans="1:2" x14ac:dyDescent="0.25">
      <c r="A20" s="1">
        <v>1.081736</v>
      </c>
      <c r="B20" s="1">
        <v>9.2059960000000007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12F6-A6D8-407B-9339-0B363523B632}">
  <dimension ref="A1:D41"/>
  <sheetViews>
    <sheetView workbookViewId="0">
      <selection activeCell="B10" sqref="B10"/>
    </sheetView>
  </sheetViews>
  <sheetFormatPr defaultRowHeight="15" x14ac:dyDescent="0.25"/>
  <sheetData>
    <row r="1" spans="1:4" x14ac:dyDescent="0.25">
      <c r="A1" t="s">
        <v>11</v>
      </c>
    </row>
    <row r="2" spans="1:4" x14ac:dyDescent="0.25">
      <c r="A2" s="2" t="s">
        <v>34</v>
      </c>
      <c r="B2" s="5" t="s">
        <v>51</v>
      </c>
      <c r="C2" s="2" t="s">
        <v>49</v>
      </c>
      <c r="D2" s="2" t="s">
        <v>50</v>
      </c>
    </row>
    <row r="3" spans="1:4" x14ac:dyDescent="0.25">
      <c r="A3" s="1">
        <v>0.99316499999999996</v>
      </c>
      <c r="B3" s="1">
        <v>1.008464</v>
      </c>
      <c r="C3" s="1">
        <v>1.6297170000000001</v>
      </c>
      <c r="D3" s="1">
        <v>1.093515</v>
      </c>
    </row>
    <row r="4" spans="1:4" x14ac:dyDescent="0.25">
      <c r="A4" s="1">
        <v>1.0856079999999999</v>
      </c>
      <c r="B4" s="1">
        <v>0.74244299999999996</v>
      </c>
      <c r="C4" s="1">
        <v>1.8633</v>
      </c>
      <c r="D4" s="1">
        <v>1.8511249999999999</v>
      </c>
    </row>
    <row r="5" spans="1:4" x14ac:dyDescent="0.25">
      <c r="A5" s="1">
        <v>0.99374700000000005</v>
      </c>
      <c r="B5" s="1">
        <v>1.232164</v>
      </c>
      <c r="C5" s="1">
        <v>1.759992</v>
      </c>
      <c r="D5" s="1">
        <v>2.8255539999999999</v>
      </c>
    </row>
    <row r="6" spans="1:4" x14ac:dyDescent="0.25">
      <c r="A6" s="1">
        <v>0.92064599999999996</v>
      </c>
      <c r="B6" s="1">
        <v>1.207376</v>
      </c>
      <c r="C6" s="1">
        <v>1.0900829999999999</v>
      </c>
      <c r="D6" s="1">
        <v>1.384528</v>
      </c>
    </row>
    <row r="7" spans="1:4" x14ac:dyDescent="0.25">
      <c r="A7" s="1">
        <v>0.86934900000000004</v>
      </c>
      <c r="B7" s="1"/>
      <c r="C7" s="1">
        <v>1.1696770000000001</v>
      </c>
      <c r="D7" s="1">
        <v>2.0224030000000002</v>
      </c>
    </row>
    <row r="8" spans="1:4" x14ac:dyDescent="0.25">
      <c r="A8" s="1">
        <v>1.070838</v>
      </c>
      <c r="B8" s="1"/>
      <c r="C8" s="1">
        <v>1.1842600000000001</v>
      </c>
      <c r="D8" s="1">
        <v>1.3075049999999999</v>
      </c>
    </row>
    <row r="9" spans="1:4" x14ac:dyDescent="0.25">
      <c r="A9" s="1">
        <v>1.059812</v>
      </c>
      <c r="B9" s="1"/>
      <c r="C9" s="1">
        <v>0.81503099999999995</v>
      </c>
      <c r="D9" s="1">
        <v>1.2927299999999999</v>
      </c>
    </row>
    <row r="10" spans="1:4" x14ac:dyDescent="0.25">
      <c r="A10" s="1">
        <v>1.1679390000000001</v>
      </c>
      <c r="B10" s="1"/>
      <c r="C10" s="1"/>
    </row>
    <row r="14" spans="1:4" x14ac:dyDescent="0.25">
      <c r="A14" t="s">
        <v>12</v>
      </c>
    </row>
    <row r="15" spans="1:4" x14ac:dyDescent="0.25">
      <c r="A15" s="2" t="s">
        <v>34</v>
      </c>
      <c r="B15" s="2" t="s">
        <v>51</v>
      </c>
      <c r="C15" s="2" t="s">
        <v>49</v>
      </c>
      <c r="D15" s="2" t="s">
        <v>50</v>
      </c>
    </row>
    <row r="16" spans="1:4" x14ac:dyDescent="0.25">
      <c r="A16" s="1">
        <v>1</v>
      </c>
      <c r="B16" s="1">
        <v>0.64200800000000002</v>
      </c>
      <c r="C16" s="1">
        <v>3.4926270000000001</v>
      </c>
      <c r="D16" s="1">
        <v>3.4846949999999999</v>
      </c>
    </row>
    <row r="17" spans="1:4" x14ac:dyDescent="0.25">
      <c r="A17" s="1">
        <v>1.0933349999999999</v>
      </c>
      <c r="B17" s="1">
        <v>0.51122900000000004</v>
      </c>
      <c r="C17" s="1">
        <v>4.4620050000000004</v>
      </c>
      <c r="D17" s="1">
        <v>2.9074089999999999</v>
      </c>
    </row>
    <row r="18" spans="1:4" x14ac:dyDescent="0.25">
      <c r="A18" s="1">
        <v>1.261868</v>
      </c>
      <c r="B18" s="1">
        <v>0.85204800000000003</v>
      </c>
      <c r="C18" s="1">
        <v>2.6709079999999998</v>
      </c>
      <c r="D18" s="1">
        <v>4.2605050000000002</v>
      </c>
    </row>
    <row r="19" spans="1:4" x14ac:dyDescent="0.25">
      <c r="A19" s="1">
        <v>1.054306</v>
      </c>
      <c r="B19" s="1">
        <v>0.693527</v>
      </c>
      <c r="C19" s="1">
        <v>2.2390910000000002</v>
      </c>
      <c r="D19" s="1">
        <v>2.288599</v>
      </c>
    </row>
    <row r="20" spans="1:4" x14ac:dyDescent="0.25">
      <c r="A20" s="1">
        <v>1.2092290000000001</v>
      </c>
      <c r="B20" s="1"/>
      <c r="C20" s="1">
        <v>6.2674000000000003</v>
      </c>
      <c r="D20" s="1">
        <v>9.3719199999999994</v>
      </c>
    </row>
    <row r="21" spans="1:4" x14ac:dyDescent="0.25">
      <c r="A21" s="1">
        <v>0.89435100000000001</v>
      </c>
      <c r="B21" s="1"/>
      <c r="C21" s="1">
        <v>8.6686049999999994</v>
      </c>
      <c r="D21" s="1">
        <v>8.9117929999999994</v>
      </c>
    </row>
    <row r="22" spans="1:4" x14ac:dyDescent="0.25">
      <c r="A22" s="1">
        <v>0.788269</v>
      </c>
      <c r="B22" s="1"/>
      <c r="C22" s="1">
        <v>5.4393120000000001</v>
      </c>
      <c r="D22" s="1">
        <v>4.3487299999999998</v>
      </c>
    </row>
    <row r="23" spans="1:4" x14ac:dyDescent="0.25">
      <c r="A23" s="1">
        <v>1.31738</v>
      </c>
      <c r="B23" s="1"/>
      <c r="D23" s="1">
        <v>4.805968</v>
      </c>
    </row>
    <row r="25" spans="1:4" x14ac:dyDescent="0.25">
      <c r="A25" s="1"/>
      <c r="B25" s="1"/>
      <c r="C25" s="1"/>
      <c r="D25" s="1"/>
    </row>
    <row r="26" spans="1:4" x14ac:dyDescent="0.25">
      <c r="A26" s="1"/>
      <c r="C26" s="1"/>
      <c r="D26" s="1"/>
    </row>
    <row r="27" spans="1:4" x14ac:dyDescent="0.25">
      <c r="A27" s="1"/>
      <c r="C27" s="1"/>
      <c r="D27" s="1"/>
    </row>
    <row r="28" spans="1:4" x14ac:dyDescent="0.25">
      <c r="A28" s="1"/>
      <c r="C28" s="1"/>
      <c r="D28" s="1"/>
    </row>
    <row r="29" spans="1:4" x14ac:dyDescent="0.25">
      <c r="A29" s="1"/>
      <c r="C29" s="1"/>
      <c r="D29" s="1"/>
    </row>
    <row r="32" spans="1:4" x14ac:dyDescent="0.25">
      <c r="A32" t="s">
        <v>13</v>
      </c>
    </row>
    <row r="33" spans="1:4" x14ac:dyDescent="0.25">
      <c r="A33" s="2" t="s">
        <v>34</v>
      </c>
      <c r="B33" s="2" t="s">
        <v>51</v>
      </c>
      <c r="C33" s="2" t="s">
        <v>49</v>
      </c>
      <c r="D33" s="2" t="s">
        <v>50</v>
      </c>
    </row>
    <row r="34" spans="1:4" x14ac:dyDescent="0.25">
      <c r="A34" s="1">
        <v>1.1247290000000001</v>
      </c>
      <c r="B34" s="1">
        <v>1.013514</v>
      </c>
      <c r="C34" s="1">
        <v>2.5473490000000001</v>
      </c>
      <c r="D34" s="1">
        <v>2.6470859999999998</v>
      </c>
    </row>
    <row r="35" spans="1:4" x14ac:dyDescent="0.25">
      <c r="A35" s="1">
        <v>1.1590339999999999</v>
      </c>
      <c r="B35" s="1">
        <v>0.40540500000000002</v>
      </c>
      <c r="C35" s="1">
        <v>4.1716430000000004</v>
      </c>
      <c r="D35" s="1">
        <v>1.5174799999999999</v>
      </c>
    </row>
    <row r="36" spans="1:4" x14ac:dyDescent="0.25">
      <c r="A36" s="1">
        <v>0.880498</v>
      </c>
      <c r="B36" s="1">
        <v>0.87162200000000001</v>
      </c>
      <c r="C36" s="1">
        <v>2.1876829999999998</v>
      </c>
      <c r="D36" s="1">
        <v>2.5115820000000002</v>
      </c>
    </row>
    <row r="37" spans="1:4" x14ac:dyDescent="0.25">
      <c r="A37" s="1">
        <v>0.96046799999999999</v>
      </c>
      <c r="B37" s="1">
        <v>0.71959499999999998</v>
      </c>
      <c r="C37" s="1">
        <v>1.644495</v>
      </c>
      <c r="D37" s="1">
        <v>8.1284200000000002</v>
      </c>
    </row>
    <row r="38" spans="1:4" x14ac:dyDescent="0.25">
      <c r="A38" s="1">
        <v>1.1510549999999999</v>
      </c>
      <c r="C38" s="1">
        <v>1.1900059999999999</v>
      </c>
      <c r="D38" s="1">
        <v>7.0119899999999999</v>
      </c>
    </row>
    <row r="39" spans="1:4" x14ac:dyDescent="0.25">
      <c r="A39" s="1">
        <v>0.83765000000000001</v>
      </c>
      <c r="C39" s="1">
        <v>5.6013549999999999</v>
      </c>
      <c r="D39" s="1">
        <v>3.9984350000000002</v>
      </c>
    </row>
    <row r="40" spans="1:4" x14ac:dyDescent="0.25">
      <c r="A40" s="1">
        <v>0.69976000000000005</v>
      </c>
      <c r="C40" s="1">
        <v>2.2418580000000001</v>
      </c>
      <c r="D40" s="1">
        <v>3.5178919999999998</v>
      </c>
    </row>
    <row r="41" spans="1:4" x14ac:dyDescent="0.25">
      <c r="A41" s="1">
        <v>1.462591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FFC3-5C3D-4513-90EC-C1490EFA2A50}">
  <dimension ref="A1:D26"/>
  <sheetViews>
    <sheetView workbookViewId="0">
      <selection activeCell="E16" sqref="E16"/>
    </sheetView>
  </sheetViews>
  <sheetFormatPr defaultRowHeight="15" x14ac:dyDescent="0.25"/>
  <sheetData>
    <row r="1" spans="1:4" x14ac:dyDescent="0.25">
      <c r="A1" t="s">
        <v>11</v>
      </c>
    </row>
    <row r="2" spans="1:4" x14ac:dyDescent="0.25">
      <c r="A2" s="2" t="s">
        <v>34</v>
      </c>
      <c r="B2" s="2" t="s">
        <v>52</v>
      </c>
      <c r="C2" s="2" t="s">
        <v>53</v>
      </c>
      <c r="D2" s="2" t="s">
        <v>54</v>
      </c>
    </row>
    <row r="3" spans="1:4" x14ac:dyDescent="0.25">
      <c r="A3" s="1">
        <v>1.1060030000000001</v>
      </c>
      <c r="B3" s="1">
        <v>2.3360560000000001</v>
      </c>
      <c r="C3" s="1">
        <v>2.6699959999999998</v>
      </c>
      <c r="D3" s="1">
        <v>4.987635</v>
      </c>
    </row>
    <row r="4" spans="1:4" x14ac:dyDescent="0.25">
      <c r="A4" s="1">
        <v>0.956036</v>
      </c>
      <c r="B4" s="1">
        <v>1.025879</v>
      </c>
      <c r="C4" s="1">
        <v>4.2077080000000002</v>
      </c>
      <c r="D4" s="1">
        <v>4.1954969999999996</v>
      </c>
    </row>
    <row r="5" spans="1:4" x14ac:dyDescent="0.25">
      <c r="A5" s="1">
        <v>0.93796100000000004</v>
      </c>
      <c r="B5" s="1">
        <v>2.0742409999999998</v>
      </c>
      <c r="C5" s="1">
        <v>5.8905640000000004</v>
      </c>
      <c r="D5" s="1">
        <v>3.2966289999999998</v>
      </c>
    </row>
    <row r="6" spans="1:4" x14ac:dyDescent="0.25">
      <c r="A6" s="1">
        <v>1.039285</v>
      </c>
      <c r="B6" s="1">
        <v>1.6740409999999999</v>
      </c>
      <c r="C6" s="1">
        <v>3.4646690000000002</v>
      </c>
      <c r="D6" s="1">
        <v>2.386889</v>
      </c>
    </row>
    <row r="7" spans="1:4" x14ac:dyDescent="0.25">
      <c r="A7" s="1">
        <v>1.1402060000000001</v>
      </c>
      <c r="B7" s="1">
        <v>0.94657500000000006</v>
      </c>
      <c r="C7" s="1">
        <v>1.909481</v>
      </c>
      <c r="D7" s="1">
        <v>2.7086980000000001</v>
      </c>
    </row>
    <row r="8" spans="1:4" x14ac:dyDescent="0.25">
      <c r="A8" s="1">
        <v>0.82050900000000004</v>
      </c>
      <c r="B8" s="1">
        <v>2.039212</v>
      </c>
      <c r="C8" s="1">
        <v>2.739719</v>
      </c>
      <c r="D8" s="1">
        <v>2.5118550000000002</v>
      </c>
    </row>
    <row r="10" spans="1:4" x14ac:dyDescent="0.25">
      <c r="A10" t="s">
        <v>12</v>
      </c>
    </row>
    <row r="11" spans="1:4" x14ac:dyDescent="0.25">
      <c r="A11" s="2" t="s">
        <v>34</v>
      </c>
      <c r="B11" s="2" t="s">
        <v>52</v>
      </c>
      <c r="C11" s="2" t="s">
        <v>53</v>
      </c>
      <c r="D11" s="2" t="s">
        <v>54</v>
      </c>
    </row>
    <row r="12" spans="1:4" x14ac:dyDescent="0.25">
      <c r="A12" s="1">
        <v>1.2498910000000001</v>
      </c>
      <c r="B12" s="1">
        <v>3.4619390000000001</v>
      </c>
      <c r="C12" s="1">
        <v>4.7145539999999997</v>
      </c>
      <c r="D12" s="1">
        <v>8.9271729999999998</v>
      </c>
    </row>
    <row r="13" spans="1:4" x14ac:dyDescent="0.25">
      <c r="A13" s="1">
        <v>0.82121699999999997</v>
      </c>
      <c r="B13" s="1">
        <v>1.5920270000000001</v>
      </c>
      <c r="C13" s="1">
        <v>8.3548329999999993</v>
      </c>
      <c r="D13" s="1">
        <v>8.4940750000000005</v>
      </c>
    </row>
    <row r="14" spans="1:4" x14ac:dyDescent="0.25">
      <c r="A14" s="1">
        <v>0.92889200000000005</v>
      </c>
      <c r="B14" s="1">
        <v>3.317002</v>
      </c>
      <c r="C14" s="1">
        <v>8.8406280000000006</v>
      </c>
      <c r="D14" s="1">
        <v>7.5659549999999998</v>
      </c>
    </row>
    <row r="15" spans="1:4" x14ac:dyDescent="0.25">
      <c r="A15" s="1">
        <v>0.81100499999999998</v>
      </c>
      <c r="B15" s="1">
        <v>2.4945110000000001</v>
      </c>
      <c r="C15" s="1">
        <v>3.9631720000000001</v>
      </c>
      <c r="D15" s="1">
        <v>4.5047759999999997</v>
      </c>
    </row>
    <row r="16" spans="1:4" x14ac:dyDescent="0.25">
      <c r="A16" s="1">
        <v>1.2606999999999999</v>
      </c>
      <c r="B16" s="1">
        <v>0.97600900000000002</v>
      </c>
      <c r="C16" s="1">
        <v>2.3994819999999999</v>
      </c>
      <c r="D16" s="1">
        <v>5.1799270000000002</v>
      </c>
    </row>
    <row r="17" spans="1:4" x14ac:dyDescent="0.25">
      <c r="A17" s="1">
        <v>0.92829499999999998</v>
      </c>
      <c r="B17" s="1">
        <v>1.5732470000000001</v>
      </c>
      <c r="C17" s="1">
        <v>5.2853120000000002</v>
      </c>
      <c r="D17" s="1">
        <v>5.9616220000000002</v>
      </c>
    </row>
    <row r="19" spans="1:4" x14ac:dyDescent="0.25">
      <c r="A19" t="s">
        <v>13</v>
      </c>
    </row>
    <row r="20" spans="1:4" x14ac:dyDescent="0.25">
      <c r="A20" s="2" t="s">
        <v>34</v>
      </c>
      <c r="B20" s="2" t="s">
        <v>52</v>
      </c>
      <c r="C20" s="2" t="s">
        <v>53</v>
      </c>
      <c r="D20" s="2" t="s">
        <v>54</v>
      </c>
    </row>
    <row r="21" spans="1:4" x14ac:dyDescent="0.25">
      <c r="A21" s="1">
        <v>0.77605500000000005</v>
      </c>
      <c r="B21" s="1">
        <v>4.4161479999999997</v>
      </c>
      <c r="C21" s="1">
        <v>3.4741119999999999</v>
      </c>
      <c r="D21" s="1">
        <v>7.561013</v>
      </c>
    </row>
    <row r="22" spans="1:4" x14ac:dyDescent="0.25">
      <c r="A22" s="1">
        <v>1.028303</v>
      </c>
      <c r="B22" s="1">
        <v>1.6262799999999999</v>
      </c>
      <c r="C22" s="1">
        <v>4.4700620000000004</v>
      </c>
      <c r="D22" s="1">
        <v>4.1294170000000001</v>
      </c>
    </row>
    <row r="23" spans="1:4" x14ac:dyDescent="0.25">
      <c r="A23" s="1">
        <v>1.1956420000000001</v>
      </c>
      <c r="B23" s="1">
        <v>3.3303240000000001</v>
      </c>
      <c r="C23" s="1">
        <v>3.794845</v>
      </c>
      <c r="D23" s="1">
        <v>4.7468579999999996</v>
      </c>
    </row>
    <row r="24" spans="1:4" x14ac:dyDescent="0.25">
      <c r="A24" s="1">
        <v>0.73090599999999994</v>
      </c>
      <c r="B24" s="1">
        <v>3.6909909999999999</v>
      </c>
      <c r="C24" s="1">
        <v>1.161279</v>
      </c>
      <c r="D24" s="1">
        <v>2.3798300000000001</v>
      </c>
    </row>
    <row r="25" spans="1:4" x14ac:dyDescent="0.25">
      <c r="A25" s="1">
        <v>1.0265930000000001</v>
      </c>
      <c r="B25" s="1">
        <v>1.782362</v>
      </c>
      <c r="C25" s="1">
        <v>0.80131300000000005</v>
      </c>
      <c r="D25" s="1">
        <v>2.3284289999999999</v>
      </c>
    </row>
    <row r="26" spans="1:4" x14ac:dyDescent="0.25">
      <c r="A26" s="1">
        <v>1.2425010000000001</v>
      </c>
      <c r="B26" s="1">
        <v>1.7256899999999999</v>
      </c>
      <c r="C26" s="1">
        <v>2.2989649999999999</v>
      </c>
      <c r="D26" s="1">
        <v>3.9132959999999999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3850-365A-4667-8BCB-BD605BB02AD5}">
  <dimension ref="A2:C21"/>
  <sheetViews>
    <sheetView workbookViewId="0">
      <selection activeCell="H17" sqref="H17"/>
    </sheetView>
  </sheetViews>
  <sheetFormatPr defaultRowHeight="15" x14ac:dyDescent="0.25"/>
  <sheetData>
    <row r="2" spans="1:3" x14ac:dyDescent="0.25">
      <c r="A2" t="s">
        <v>11</v>
      </c>
    </row>
    <row r="3" spans="1:3" x14ac:dyDescent="0.25">
      <c r="A3" s="2" t="s">
        <v>8</v>
      </c>
      <c r="B3" s="2" t="s">
        <v>9</v>
      </c>
      <c r="C3" s="2" t="s">
        <v>10</v>
      </c>
    </row>
    <row r="4" spans="1:3" x14ac:dyDescent="0.25">
      <c r="A4" s="1">
        <v>0.69890099999999999</v>
      </c>
      <c r="B4" s="1">
        <v>4.2342589999999998</v>
      </c>
      <c r="C4" s="1">
        <v>2.9961500000000001</v>
      </c>
    </row>
    <row r="5" spans="1:3" x14ac:dyDescent="0.25">
      <c r="A5" s="1">
        <v>1.8093319999999999</v>
      </c>
      <c r="B5" s="1">
        <v>3.5344959999999999</v>
      </c>
      <c r="C5" s="1">
        <v>3.6295649999999999</v>
      </c>
    </row>
    <row r="6" spans="1:3" x14ac:dyDescent="0.25">
      <c r="A6" s="1">
        <v>0.84756399999999998</v>
      </c>
      <c r="B6" s="1">
        <v>3.4010020000000001</v>
      </c>
      <c r="C6" s="1">
        <v>3.014554</v>
      </c>
    </row>
    <row r="7" spans="1:3" x14ac:dyDescent="0.25">
      <c r="A7" s="1">
        <v>1</v>
      </c>
      <c r="B7" s="1">
        <v>3.2817949999999998</v>
      </c>
      <c r="C7" s="1">
        <v>3.174715</v>
      </c>
    </row>
    <row r="9" spans="1:3" x14ac:dyDescent="0.25">
      <c r="A9" t="s">
        <v>12</v>
      </c>
    </row>
    <row r="10" spans="1:3" x14ac:dyDescent="0.25">
      <c r="A10" s="2" t="s">
        <v>8</v>
      </c>
      <c r="B10" s="2" t="s">
        <v>9</v>
      </c>
      <c r="C10" s="2" t="s">
        <v>10</v>
      </c>
    </row>
    <row r="11" spans="1:3" x14ac:dyDescent="0.25">
      <c r="A11" s="1">
        <v>0.67436700000000005</v>
      </c>
      <c r="B11" s="1">
        <v>2.530923</v>
      </c>
      <c r="C11" s="1">
        <v>6.085019</v>
      </c>
    </row>
    <row r="12" spans="1:3" x14ac:dyDescent="0.25">
      <c r="A12" s="1">
        <v>1.2004060000000001</v>
      </c>
      <c r="B12" s="1">
        <v>2.6627190000000001</v>
      </c>
      <c r="C12" s="1">
        <v>4.4789019999999997</v>
      </c>
    </row>
    <row r="13" spans="1:3" x14ac:dyDescent="0.25">
      <c r="A13" s="1">
        <v>0.76929899999999996</v>
      </c>
      <c r="B13" s="1">
        <v>2.375823</v>
      </c>
      <c r="C13" s="1">
        <v>9.0354840000000003</v>
      </c>
    </row>
    <row r="14" spans="1:3" x14ac:dyDescent="0.25">
      <c r="A14" s="1">
        <v>1</v>
      </c>
      <c r="B14" s="1">
        <v>1.9710479999999999</v>
      </c>
      <c r="C14" s="1">
        <v>3.4075319999999998</v>
      </c>
    </row>
    <row r="16" spans="1:3" x14ac:dyDescent="0.25">
      <c r="A16" t="s">
        <v>13</v>
      </c>
    </row>
    <row r="17" spans="1:3" x14ac:dyDescent="0.25">
      <c r="A17" s="2" t="s">
        <v>8</v>
      </c>
      <c r="B17" s="2" t="s">
        <v>9</v>
      </c>
      <c r="C17" s="2" t="s">
        <v>10</v>
      </c>
    </row>
    <row r="18" spans="1:3" x14ac:dyDescent="0.25">
      <c r="A18" s="1">
        <v>1.012251</v>
      </c>
      <c r="B18" s="1">
        <v>3.4563519999999999</v>
      </c>
      <c r="C18" s="1">
        <v>6.2552110000000001</v>
      </c>
    </row>
    <row r="19" spans="1:3" x14ac:dyDescent="0.25">
      <c r="A19" s="1">
        <v>1.4838249999999999</v>
      </c>
      <c r="B19" s="1">
        <v>3.4814409999999998</v>
      </c>
      <c r="C19" s="1">
        <v>4.9733590000000003</v>
      </c>
    </row>
    <row r="20" spans="1:3" x14ac:dyDescent="0.25">
      <c r="A20" s="1">
        <v>1.138312</v>
      </c>
      <c r="B20" s="1">
        <v>3.417205</v>
      </c>
      <c r="C20" s="1">
        <v>4.5561999999999996</v>
      </c>
    </row>
    <row r="21" spans="1:3" x14ac:dyDescent="0.25">
      <c r="A21" s="1">
        <v>1</v>
      </c>
      <c r="B21" s="1">
        <v>2.6860330000000001</v>
      </c>
      <c r="C21" s="1">
        <v>4.0127040000000003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2B350-5B30-4A5A-9563-DE859FD4F65B}">
  <dimension ref="A1:D31"/>
  <sheetViews>
    <sheetView workbookViewId="0">
      <selection activeCell="F11" sqref="F11"/>
    </sheetView>
  </sheetViews>
  <sheetFormatPr defaultRowHeight="15" x14ac:dyDescent="0.25"/>
  <sheetData>
    <row r="1" spans="1:4" x14ac:dyDescent="0.25">
      <c r="A1" t="s">
        <v>11</v>
      </c>
    </row>
    <row r="2" spans="1:4" ht="26.25" x14ac:dyDescent="0.25">
      <c r="A2" s="2" t="s">
        <v>34</v>
      </c>
      <c r="B2" s="2" t="s">
        <v>57</v>
      </c>
      <c r="C2" s="2" t="s">
        <v>52</v>
      </c>
      <c r="D2" s="5" t="s">
        <v>56</v>
      </c>
    </row>
    <row r="3" spans="1:4" x14ac:dyDescent="0.25">
      <c r="A3" s="1">
        <v>0.40797800000000001</v>
      </c>
      <c r="B3" s="1">
        <v>0.89239199999999996</v>
      </c>
      <c r="C3" s="1">
        <v>2.0297130000000001</v>
      </c>
      <c r="D3" s="1">
        <v>1.112703</v>
      </c>
    </row>
    <row r="4" spans="1:4" x14ac:dyDescent="0.25">
      <c r="A4" s="1">
        <v>1.1543509999999999</v>
      </c>
      <c r="B4" s="1">
        <v>1.1114010000000001</v>
      </c>
      <c r="C4" s="1">
        <v>4.0605849999999997</v>
      </c>
      <c r="D4" s="1">
        <v>1.0148619999999999</v>
      </c>
    </row>
    <row r="5" spans="1:4" x14ac:dyDescent="0.25">
      <c r="A5" s="1">
        <v>1.4376709999999999</v>
      </c>
      <c r="B5" s="1">
        <v>1.4164490000000001</v>
      </c>
      <c r="C5" s="1">
        <v>1.946977</v>
      </c>
      <c r="D5" s="1">
        <v>1.44099</v>
      </c>
    </row>
    <row r="6" spans="1:4" x14ac:dyDescent="0.25">
      <c r="A6" s="1">
        <v>0.71106899999999995</v>
      </c>
      <c r="B6" s="1"/>
      <c r="C6" s="1">
        <v>4.2246579999999998</v>
      </c>
      <c r="D6" s="1">
        <v>1.308659</v>
      </c>
    </row>
    <row r="7" spans="1:4" x14ac:dyDescent="0.25">
      <c r="A7" s="1">
        <v>0.94714399999999999</v>
      </c>
      <c r="B7" s="1"/>
      <c r="C7" s="1">
        <v>2.536921</v>
      </c>
      <c r="D7" s="1">
        <v>1.387151</v>
      </c>
    </row>
    <row r="8" spans="1:4" x14ac:dyDescent="0.25">
      <c r="A8" s="1">
        <v>1.3417870000000001</v>
      </c>
      <c r="B8" s="1"/>
      <c r="C8" s="1"/>
      <c r="D8" s="1">
        <v>1.127812</v>
      </c>
    </row>
    <row r="10" spans="1:4" x14ac:dyDescent="0.25">
      <c r="A10" t="s">
        <v>12</v>
      </c>
    </row>
    <row r="11" spans="1:4" ht="26.25" x14ac:dyDescent="0.25">
      <c r="A11" s="2" t="s">
        <v>34</v>
      </c>
      <c r="B11" s="2" t="s">
        <v>57</v>
      </c>
      <c r="C11" s="2" t="s">
        <v>52</v>
      </c>
      <c r="D11" s="5" t="s">
        <v>56</v>
      </c>
    </row>
    <row r="12" spans="1:4" x14ac:dyDescent="0.25">
      <c r="A12" s="1">
        <v>1.0585279999999999</v>
      </c>
      <c r="B12" s="1">
        <v>0.92713999999999996</v>
      </c>
      <c r="C12" s="1">
        <v>2.4939830000000001</v>
      </c>
      <c r="D12" s="1">
        <v>2.731633</v>
      </c>
    </row>
    <row r="13" spans="1:4" x14ac:dyDescent="0.25">
      <c r="A13" s="1">
        <v>1.1875549999999999</v>
      </c>
      <c r="B13" s="1">
        <v>0.94717700000000005</v>
      </c>
      <c r="C13" s="1">
        <v>2.7493829999999999</v>
      </c>
      <c r="D13" s="1">
        <v>1.83792</v>
      </c>
    </row>
    <row r="14" spans="1:4" x14ac:dyDescent="0.25">
      <c r="A14" s="1">
        <v>0.75391699999999995</v>
      </c>
      <c r="B14" s="1">
        <v>0.71948999999999996</v>
      </c>
      <c r="C14" s="1">
        <v>3.6791480000000001</v>
      </c>
      <c r="D14" s="1">
        <v>3.1334249999999999</v>
      </c>
    </row>
    <row r="15" spans="1:4" x14ac:dyDescent="0.25">
      <c r="A15" s="1">
        <v>1.8214939999999999</v>
      </c>
      <c r="B15" s="1"/>
      <c r="C15" s="1">
        <v>7.222728</v>
      </c>
      <c r="D15" s="1">
        <v>1.3766290000000001</v>
      </c>
    </row>
    <row r="16" spans="1:4" x14ac:dyDescent="0.25">
      <c r="A16" s="1">
        <v>0.68852500000000005</v>
      </c>
      <c r="B16" s="1"/>
      <c r="C16" s="1">
        <v>5.3775589999999998</v>
      </c>
      <c r="D16" s="1">
        <v>1.8880889999999999</v>
      </c>
    </row>
    <row r="17" spans="1:4" x14ac:dyDescent="0.25">
      <c r="A17" s="1">
        <v>0.48998199999999997</v>
      </c>
      <c r="B17" s="1"/>
      <c r="C17" s="1"/>
      <c r="D17" s="1">
        <v>1.7374670000000001</v>
      </c>
    </row>
    <row r="19" spans="1:4" x14ac:dyDescent="0.25">
      <c r="A19" t="s">
        <v>13</v>
      </c>
    </row>
    <row r="20" spans="1:4" ht="26.25" x14ac:dyDescent="0.25">
      <c r="A20" s="2" t="s">
        <v>34</v>
      </c>
      <c r="B20" s="2" t="s">
        <v>57</v>
      </c>
      <c r="C20" s="2" t="s">
        <v>52</v>
      </c>
      <c r="D20" s="5" t="s">
        <v>56</v>
      </c>
    </row>
    <row r="21" spans="1:4" x14ac:dyDescent="0.25">
      <c r="A21" s="1">
        <v>0.56467699999999998</v>
      </c>
      <c r="B21" s="1">
        <v>1.0762119999999999</v>
      </c>
      <c r="C21" s="1">
        <v>1.3165389999999999</v>
      </c>
      <c r="D21" s="1">
        <v>1.703182</v>
      </c>
    </row>
    <row r="22" spans="1:4" x14ac:dyDescent="0.25">
      <c r="A22" s="1">
        <v>1.53376</v>
      </c>
      <c r="B22" s="1">
        <v>0.79445699999999997</v>
      </c>
      <c r="C22" s="1">
        <v>1.5625800000000001</v>
      </c>
      <c r="D22" s="1">
        <v>0.67480600000000002</v>
      </c>
    </row>
    <row r="23" spans="1:4" x14ac:dyDescent="0.25">
      <c r="A23" s="1">
        <v>0.97901499999999997</v>
      </c>
      <c r="B23" s="1">
        <v>0.64665099999999998</v>
      </c>
      <c r="C23" s="1">
        <v>1.2345900000000001</v>
      </c>
      <c r="D23" s="1">
        <v>0.78176199999999996</v>
      </c>
    </row>
    <row r="24" spans="1:4" x14ac:dyDescent="0.25">
      <c r="A24" s="1">
        <v>1.053118</v>
      </c>
      <c r="B24" s="1"/>
      <c r="C24" s="1">
        <v>2.2149619999999999</v>
      </c>
      <c r="D24" s="1">
        <v>0.52078199999999997</v>
      </c>
    </row>
    <row r="25" spans="1:4" x14ac:dyDescent="0.25">
      <c r="A25" s="1">
        <v>0.946882</v>
      </c>
      <c r="B25" s="1"/>
      <c r="C25" s="1">
        <v>1.5279</v>
      </c>
      <c r="D25" s="1">
        <v>0.76412199999999997</v>
      </c>
    </row>
    <row r="26" spans="1:4" x14ac:dyDescent="0.25">
      <c r="A26" s="1"/>
      <c r="B26" s="1"/>
      <c r="C26" s="1"/>
      <c r="D26" s="1">
        <v>0.60279499999999997</v>
      </c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C29" s="1"/>
      <c r="D29" s="1"/>
    </row>
    <row r="30" spans="1:4" x14ac:dyDescent="0.25">
      <c r="C30" s="1"/>
      <c r="D30" s="1"/>
    </row>
    <row r="31" spans="1:4" x14ac:dyDescent="0.25">
      <c r="A31" s="1"/>
      <c r="C31" s="1"/>
      <c r="D31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39338-7AB9-44F5-A9A7-B70A7ADF2739}">
  <dimension ref="A1:D9"/>
  <sheetViews>
    <sheetView workbookViewId="0">
      <selection activeCell="J12" sqref="J12"/>
    </sheetView>
  </sheetViews>
  <sheetFormatPr defaultRowHeight="15" x14ac:dyDescent="0.25"/>
  <sheetData>
    <row r="1" spans="1:4" ht="26.25" x14ac:dyDescent="0.25">
      <c r="A1" s="5" t="s">
        <v>60</v>
      </c>
      <c r="B1" s="5" t="s">
        <v>58</v>
      </c>
      <c r="C1" s="5" t="s">
        <v>59</v>
      </c>
      <c r="D1" s="5" t="s">
        <v>61</v>
      </c>
    </row>
    <row r="2" spans="1:4" x14ac:dyDescent="0.25">
      <c r="A2" s="1">
        <v>29.020855730000001</v>
      </c>
      <c r="B2" s="1">
        <v>28.225846929999999</v>
      </c>
      <c r="C2" s="1">
        <v>42.909287929999998</v>
      </c>
      <c r="D2" s="1">
        <v>46.24805096</v>
      </c>
    </row>
    <row r="3" spans="1:4" x14ac:dyDescent="0.25">
      <c r="A3" s="1">
        <v>27.495620290000002</v>
      </c>
      <c r="B3" s="1">
        <v>30.413699860000001</v>
      </c>
      <c r="C3" s="1">
        <v>43.527965739999999</v>
      </c>
      <c r="D3" s="1">
        <v>47.972529889999997</v>
      </c>
    </row>
    <row r="4" spans="1:4" x14ac:dyDescent="0.25">
      <c r="A4" s="1">
        <v>29.658536590000001</v>
      </c>
      <c r="B4" s="1">
        <v>31.896880639999999</v>
      </c>
      <c r="C4" s="1">
        <v>43.404042699999998</v>
      </c>
      <c r="D4" s="1">
        <v>43.133880320000003</v>
      </c>
    </row>
    <row r="5" spans="1:4" x14ac:dyDescent="0.25">
      <c r="A5" s="1">
        <v>30.858710559999999</v>
      </c>
      <c r="B5" s="1">
        <v>30.461746779999999</v>
      </c>
      <c r="C5" s="1">
        <v>47.047276650000001</v>
      </c>
      <c r="D5" s="1">
        <v>52.652978760000003</v>
      </c>
    </row>
    <row r="6" spans="1:4" x14ac:dyDescent="0.25">
      <c r="A6" s="1">
        <v>30.148760330000002</v>
      </c>
      <c r="B6" s="1">
        <v>31.18669131</v>
      </c>
      <c r="C6" s="1">
        <v>43.784233200000003</v>
      </c>
      <c r="D6" s="1">
        <v>42.740874679999997</v>
      </c>
    </row>
    <row r="7" spans="1:4" x14ac:dyDescent="0.25">
      <c r="A7" s="1">
        <v>29.8223597</v>
      </c>
      <c r="B7" s="1">
        <v>29.574057839999998</v>
      </c>
      <c r="C7" s="1">
        <v>46.164027249999997</v>
      </c>
      <c r="D7" s="1">
        <v>44.97247788</v>
      </c>
    </row>
    <row r="8" spans="1:4" x14ac:dyDescent="0.25">
      <c r="A8" s="1">
        <v>29.355371900000002</v>
      </c>
      <c r="B8" s="1"/>
      <c r="C8" s="1">
        <v>47.987629839999997</v>
      </c>
      <c r="D8" s="1"/>
    </row>
    <row r="9" spans="1:4" x14ac:dyDescent="0.25">
      <c r="A9" s="1">
        <v>31.72173913</v>
      </c>
      <c r="B9" s="1"/>
      <c r="C9" s="1">
        <v>43.596425510000003</v>
      </c>
      <c r="D9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17A9-8A20-449A-95D4-222B96F4E91E}">
  <dimension ref="A1:B13"/>
  <sheetViews>
    <sheetView workbookViewId="0">
      <selection activeCell="I19" sqref="I19"/>
    </sheetView>
  </sheetViews>
  <sheetFormatPr defaultRowHeight="15" x14ac:dyDescent="0.25"/>
  <sheetData>
    <row r="1" spans="1:2" x14ac:dyDescent="0.25">
      <c r="A1" t="s">
        <v>17</v>
      </c>
    </row>
    <row r="2" spans="1:2" x14ac:dyDescent="0.25">
      <c r="A2" s="2" t="s">
        <v>0</v>
      </c>
      <c r="B2" s="2" t="s">
        <v>1</v>
      </c>
    </row>
    <row r="3" spans="1:2" x14ac:dyDescent="0.25">
      <c r="A3" s="1">
        <v>1</v>
      </c>
      <c r="B3" s="1">
        <v>0.76158899999999996</v>
      </c>
    </row>
    <row r="4" spans="1:2" x14ac:dyDescent="0.25">
      <c r="A4" s="1">
        <v>1.0865929999999999</v>
      </c>
      <c r="B4" s="1">
        <v>0.79941700000000004</v>
      </c>
    </row>
    <row r="5" spans="1:2" x14ac:dyDescent="0.25">
      <c r="A5" s="1">
        <v>0.90663199999999999</v>
      </c>
      <c r="B5" s="1">
        <v>0.729016</v>
      </c>
    </row>
    <row r="6" spans="1:2" x14ac:dyDescent="0.25">
      <c r="A6" s="1"/>
      <c r="B6" s="1">
        <v>0.86012999999999995</v>
      </c>
    </row>
    <row r="8" spans="1:2" x14ac:dyDescent="0.25">
      <c r="A8" t="s">
        <v>16</v>
      </c>
    </row>
    <row r="9" spans="1:2" x14ac:dyDescent="0.25">
      <c r="A9" s="2" t="s">
        <v>0</v>
      </c>
      <c r="B9" s="2" t="s">
        <v>1</v>
      </c>
    </row>
    <row r="10" spans="1:2" x14ac:dyDescent="0.25">
      <c r="A10" s="1">
        <v>1</v>
      </c>
      <c r="B10" s="1">
        <v>1.2618720000000001</v>
      </c>
    </row>
    <row r="11" spans="1:2" x14ac:dyDescent="0.25">
      <c r="A11" s="1">
        <v>1.1444319999999999</v>
      </c>
      <c r="B11" s="1">
        <v>1.5109779999999999</v>
      </c>
    </row>
    <row r="12" spans="1:2" x14ac:dyDescent="0.25">
      <c r="A12" s="1">
        <v>1.0453680000000001</v>
      </c>
      <c r="B12" s="1">
        <v>1.796181</v>
      </c>
    </row>
    <row r="13" spans="1:2" x14ac:dyDescent="0.25">
      <c r="A13" s="1"/>
      <c r="B13" s="1">
        <v>1.6661729999999999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9A146-A6F3-421A-A19C-1E56AD95A85C}">
  <dimension ref="A1:C5"/>
  <sheetViews>
    <sheetView workbookViewId="0">
      <selection activeCell="E27" sqref="E27"/>
    </sheetView>
  </sheetViews>
  <sheetFormatPr defaultRowHeight="15" x14ac:dyDescent="0.25"/>
  <sheetData>
    <row r="1" spans="1:3" x14ac:dyDescent="0.25">
      <c r="A1" s="2" t="s">
        <v>8</v>
      </c>
      <c r="B1" s="2" t="s">
        <v>9</v>
      </c>
      <c r="C1" s="2" t="s">
        <v>10</v>
      </c>
    </row>
    <row r="2" spans="1:3" x14ac:dyDescent="0.25">
      <c r="A2" s="1">
        <v>0.66084399999999999</v>
      </c>
      <c r="B2" s="1">
        <v>2.7196129999999998</v>
      </c>
      <c r="C2" s="1">
        <v>3.711217</v>
      </c>
    </row>
    <row r="3" spans="1:3" x14ac:dyDescent="0.25">
      <c r="A3" s="1">
        <v>1.4614130000000001</v>
      </c>
      <c r="B3" s="1">
        <v>2.45824</v>
      </c>
      <c r="C3" s="1">
        <v>2.0649600000000001</v>
      </c>
    </row>
    <row r="4" spans="1:3" x14ac:dyDescent="0.25">
      <c r="A4" s="1">
        <v>0.666848</v>
      </c>
      <c r="B4" s="1">
        <v>2.308424</v>
      </c>
      <c r="C4" s="1">
        <v>0.97667899999999996</v>
      </c>
    </row>
    <row r="5" spans="1:3" x14ac:dyDescent="0.25">
      <c r="A5" s="1">
        <v>1</v>
      </c>
      <c r="B5" s="1">
        <v>1.900636</v>
      </c>
      <c r="C5" s="1">
        <v>1.4710970000000001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335A-97AD-4ECB-9C0E-AF254253D3EC}">
  <dimension ref="A1:C5"/>
  <sheetViews>
    <sheetView workbookViewId="0">
      <selection activeCell="D13" sqref="D13"/>
    </sheetView>
  </sheetViews>
  <sheetFormatPr defaultRowHeight="15" x14ac:dyDescent="0.25"/>
  <sheetData>
    <row r="1" spans="1:3" x14ac:dyDescent="0.25">
      <c r="A1" s="2" t="s">
        <v>8</v>
      </c>
      <c r="B1" s="2" t="s">
        <v>9</v>
      </c>
      <c r="C1" s="2" t="s">
        <v>10</v>
      </c>
    </row>
    <row r="2" spans="1:3" x14ac:dyDescent="0.25">
      <c r="A2" s="1">
        <v>0.54850600000000005</v>
      </c>
      <c r="B2" s="1">
        <v>1.1645509999999999</v>
      </c>
      <c r="C2" s="1">
        <v>1.1224959999999999</v>
      </c>
    </row>
    <row r="3" spans="1:3" x14ac:dyDescent="0.25">
      <c r="A3" s="1">
        <v>1.260886</v>
      </c>
      <c r="B3" s="1">
        <v>1.3293740000000001</v>
      </c>
      <c r="C3" s="1">
        <v>1.482648</v>
      </c>
    </row>
    <row r="4" spans="1:3" x14ac:dyDescent="0.25">
      <c r="A4" s="1">
        <v>0.73497000000000001</v>
      </c>
      <c r="B4" s="1">
        <v>1.254092</v>
      </c>
      <c r="C4" s="1">
        <v>1.184547</v>
      </c>
    </row>
    <row r="5" spans="1:3" x14ac:dyDescent="0.25">
      <c r="A5" s="1">
        <v>1</v>
      </c>
      <c r="B5" s="1">
        <v>1.087893</v>
      </c>
      <c r="C5" s="1">
        <v>1.1525460000000001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2A73-E3C9-470D-8B57-9AF2C55953B8}">
  <dimension ref="A1:B4"/>
  <sheetViews>
    <sheetView workbookViewId="0">
      <selection activeCell="E8" sqref="E8"/>
    </sheetView>
  </sheetViews>
  <sheetFormatPr defaultRowHeight="15" x14ac:dyDescent="0.25"/>
  <sheetData>
    <row r="1" spans="1:2" x14ac:dyDescent="0.25">
      <c r="A1" s="2" t="s">
        <v>0</v>
      </c>
      <c r="B1" s="2" t="s">
        <v>15</v>
      </c>
    </row>
    <row r="2" spans="1:2" x14ac:dyDescent="0.25">
      <c r="A2" s="1">
        <v>1</v>
      </c>
      <c r="B2" s="1">
        <v>2.2811750000000002</v>
      </c>
    </row>
    <row r="3" spans="1:2" x14ac:dyDescent="0.25">
      <c r="A3" s="1">
        <v>1.368193</v>
      </c>
      <c r="B3" s="1">
        <v>1.4539409999999999</v>
      </c>
    </row>
    <row r="4" spans="1:2" x14ac:dyDescent="0.25">
      <c r="A4" s="1">
        <v>0.95800700000000005</v>
      </c>
      <c r="B4" s="1">
        <v>1.68113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387A-D6B9-4464-B2E3-C83203EF87A6}">
  <dimension ref="A1:B13"/>
  <sheetViews>
    <sheetView workbookViewId="0">
      <selection activeCell="D18" sqref="D18"/>
    </sheetView>
  </sheetViews>
  <sheetFormatPr defaultRowHeight="15" x14ac:dyDescent="0.25"/>
  <sheetData>
    <row r="1" spans="1:2" x14ac:dyDescent="0.25">
      <c r="A1" t="s">
        <v>25</v>
      </c>
    </row>
    <row r="2" spans="1:2" x14ac:dyDescent="0.25">
      <c r="A2" s="2" t="s">
        <v>27</v>
      </c>
      <c r="B2" s="2" t="s">
        <v>28</v>
      </c>
    </row>
    <row r="3" spans="1:2" x14ac:dyDescent="0.25">
      <c r="A3" s="1">
        <v>3251.04</v>
      </c>
      <c r="B3" s="1">
        <v>414.90699999999998</v>
      </c>
    </row>
    <row r="4" spans="1:2" x14ac:dyDescent="0.25">
      <c r="A4" s="1">
        <v>3575.81</v>
      </c>
      <c r="B4" s="1">
        <v>556.73599999999999</v>
      </c>
    </row>
    <row r="5" spans="1:2" x14ac:dyDescent="0.25">
      <c r="A5" s="1">
        <v>3290.4</v>
      </c>
      <c r="B5" s="1">
        <v>357.875</v>
      </c>
    </row>
    <row r="6" spans="1:2" x14ac:dyDescent="0.25">
      <c r="A6" s="1">
        <v>3608.98</v>
      </c>
      <c r="B6" s="1">
        <v>446.70699999999999</v>
      </c>
    </row>
    <row r="8" spans="1:2" x14ac:dyDescent="0.25">
      <c r="A8" t="s">
        <v>26</v>
      </c>
    </row>
    <row r="9" spans="1:2" x14ac:dyDescent="0.25">
      <c r="A9" s="2" t="s">
        <v>27</v>
      </c>
      <c r="B9" s="2" t="s">
        <v>28</v>
      </c>
    </row>
    <row r="10" spans="1:2" x14ac:dyDescent="0.25">
      <c r="A10" s="1">
        <v>10856.67</v>
      </c>
      <c r="B10" s="1">
        <v>2220.8000000000002</v>
      </c>
    </row>
    <row r="11" spans="1:2" x14ac:dyDescent="0.25">
      <c r="A11" s="1">
        <v>7768.12</v>
      </c>
      <c r="B11" s="1">
        <v>4852.34</v>
      </c>
    </row>
    <row r="12" spans="1:2" x14ac:dyDescent="0.25">
      <c r="A12" s="1">
        <v>6900.5</v>
      </c>
      <c r="B12" s="1">
        <v>2615.02</v>
      </c>
    </row>
    <row r="13" spans="1:2" x14ac:dyDescent="0.25">
      <c r="A13" s="1">
        <v>4935.79</v>
      </c>
      <c r="B13" s="1">
        <v>2648.01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CA5A-91E1-4903-A896-AB4A879221AF}">
  <dimension ref="A1:B15"/>
  <sheetViews>
    <sheetView workbookViewId="0">
      <selection activeCell="H11" sqref="H11"/>
    </sheetView>
  </sheetViews>
  <sheetFormatPr defaultRowHeight="15" x14ac:dyDescent="0.25"/>
  <sheetData>
    <row r="1" spans="1:2" x14ac:dyDescent="0.25">
      <c r="A1" t="s">
        <v>2</v>
      </c>
    </row>
    <row r="2" spans="1:2" x14ac:dyDescent="0.25">
      <c r="A2" s="2" t="s">
        <v>29</v>
      </c>
      <c r="B2" s="2" t="s">
        <v>15</v>
      </c>
    </row>
    <row r="3" spans="1:2" x14ac:dyDescent="0.25">
      <c r="A3" s="1">
        <v>8.6093000000000003E-2</v>
      </c>
      <c r="B3" s="1">
        <v>6.8544999999999995E-2</v>
      </c>
    </row>
    <row r="4" spans="1:2" x14ac:dyDescent="0.25">
      <c r="A4" s="1">
        <v>5.8853000000000003E-2</v>
      </c>
      <c r="B4" s="1">
        <v>6.3229999999999995E-2</v>
      </c>
    </row>
    <row r="5" spans="1:2" x14ac:dyDescent="0.25">
      <c r="A5" s="1">
        <v>6.5171999999999994E-2</v>
      </c>
      <c r="B5" s="1">
        <v>7.7811000000000005E-2</v>
      </c>
    </row>
    <row r="6" spans="1:2" x14ac:dyDescent="0.25">
      <c r="A6" s="1">
        <v>7.7866000000000005E-2</v>
      </c>
      <c r="B6" s="1">
        <v>5.8540000000000002E-2</v>
      </c>
    </row>
    <row r="7" spans="1:2" x14ac:dyDescent="0.25">
      <c r="A7" s="1">
        <v>5.7737999999999998E-2</v>
      </c>
      <c r="B7" s="1">
        <v>8.2742999999999997E-2</v>
      </c>
    </row>
    <row r="9" spans="1:2" x14ac:dyDescent="0.25">
      <c r="A9" t="s">
        <v>3</v>
      </c>
    </row>
    <row r="10" spans="1:2" x14ac:dyDescent="0.25">
      <c r="A10" s="2" t="s">
        <v>29</v>
      </c>
      <c r="B10" s="2" t="s">
        <v>15</v>
      </c>
    </row>
    <row r="11" spans="1:2" x14ac:dyDescent="0.25">
      <c r="A11" s="1">
        <v>1</v>
      </c>
      <c r="B11" s="1">
        <v>1.2070000000000001</v>
      </c>
    </row>
    <row r="12" spans="1:2" x14ac:dyDescent="0.25">
      <c r="A12" s="1">
        <v>0.94799999999999995</v>
      </c>
      <c r="B12" s="1">
        <v>2.238</v>
      </c>
    </row>
    <row r="13" spans="1:2" x14ac:dyDescent="0.25">
      <c r="A13" s="1">
        <v>1.018</v>
      </c>
      <c r="B13" s="1">
        <v>1.516</v>
      </c>
    </row>
    <row r="14" spans="1:2" x14ac:dyDescent="0.25">
      <c r="A14" s="1">
        <v>0.98199999999999998</v>
      </c>
      <c r="B14" s="1">
        <v>1.92</v>
      </c>
    </row>
    <row r="15" spans="1:2" x14ac:dyDescent="0.25">
      <c r="A15" s="1"/>
      <c r="B15" s="1">
        <v>1.643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FC4F-42D0-4313-81CB-F9AD643A6D95}">
  <dimension ref="A1:C20"/>
  <sheetViews>
    <sheetView workbookViewId="0">
      <selection activeCell="D11" sqref="D11"/>
    </sheetView>
  </sheetViews>
  <sheetFormatPr defaultRowHeight="15" x14ac:dyDescent="0.25"/>
  <sheetData>
    <row r="1" spans="1:3" x14ac:dyDescent="0.25">
      <c r="A1" s="2" t="s">
        <v>22</v>
      </c>
      <c r="B1" s="2" t="s">
        <v>23</v>
      </c>
      <c r="C1" s="2" t="s">
        <v>24</v>
      </c>
    </row>
    <row r="2" spans="1:3" x14ac:dyDescent="0.25">
      <c r="A2" s="1">
        <v>-5.18</v>
      </c>
      <c r="B2" s="1">
        <v>-6.86</v>
      </c>
      <c r="C2" s="1">
        <v>0.55000000000000004</v>
      </c>
    </row>
    <row r="3" spans="1:3" x14ac:dyDescent="0.25">
      <c r="A3" s="1">
        <v>5.57</v>
      </c>
      <c r="B3" s="1">
        <v>-2.11</v>
      </c>
      <c r="C3" s="1">
        <v>1.92</v>
      </c>
    </row>
    <row r="4" spans="1:3" x14ac:dyDescent="0.25">
      <c r="A4" s="1">
        <v>-0.91</v>
      </c>
      <c r="B4" s="1">
        <v>-3.64</v>
      </c>
      <c r="C4" s="1">
        <v>-3.14</v>
      </c>
    </row>
    <row r="5" spans="1:3" x14ac:dyDescent="0.25">
      <c r="A5" s="1">
        <v>-0.91</v>
      </c>
      <c r="B5" s="1">
        <v>-3.37</v>
      </c>
      <c r="C5" s="1">
        <v>-1.04</v>
      </c>
    </row>
    <row r="6" spans="1:3" x14ac:dyDescent="0.25">
      <c r="A6" s="1">
        <v>1.43</v>
      </c>
      <c r="B6" s="1">
        <v>-4.0199999999999996</v>
      </c>
      <c r="C6" s="1">
        <v>-7.62</v>
      </c>
    </row>
    <row r="7" spans="1:3" x14ac:dyDescent="0.25">
      <c r="A7" s="1">
        <v>-0.1</v>
      </c>
      <c r="B7" s="1">
        <v>0.65</v>
      </c>
      <c r="C7" s="1">
        <v>1.37</v>
      </c>
    </row>
    <row r="8" spans="1:3" x14ac:dyDescent="0.25">
      <c r="A8" s="1">
        <v>4</v>
      </c>
      <c r="B8" s="1">
        <v>-3.66</v>
      </c>
      <c r="C8" s="1">
        <v>-0.8</v>
      </c>
    </row>
    <row r="9" spans="1:3" x14ac:dyDescent="0.25">
      <c r="A9" s="1">
        <v>-1.6</v>
      </c>
      <c r="B9" s="1">
        <v>3.35</v>
      </c>
      <c r="C9" s="1">
        <v>-1.3</v>
      </c>
    </row>
    <row r="10" spans="1:3" x14ac:dyDescent="0.25">
      <c r="A10" s="1">
        <v>0</v>
      </c>
      <c r="B10" s="1">
        <v>-7.8</v>
      </c>
      <c r="C10" s="1">
        <v>-0.2</v>
      </c>
    </row>
    <row r="11" spans="1:3" x14ac:dyDescent="0.25">
      <c r="A11" s="1">
        <v>-2.2999999999999998</v>
      </c>
      <c r="B11" s="1">
        <v>-7</v>
      </c>
      <c r="C11" s="1">
        <v>3.6</v>
      </c>
    </row>
    <row r="12" spans="1:3" x14ac:dyDescent="0.25">
      <c r="B12" s="1">
        <v>-6.9</v>
      </c>
      <c r="C12" s="1">
        <v>-0.4</v>
      </c>
    </row>
    <row r="13" spans="1:3" x14ac:dyDescent="0.25">
      <c r="B13" s="1">
        <v>-3.4</v>
      </c>
      <c r="C13" s="1">
        <v>-4.3</v>
      </c>
    </row>
    <row r="14" spans="1:3" x14ac:dyDescent="0.25">
      <c r="B14" s="1">
        <v>-0.1</v>
      </c>
      <c r="C14" s="1">
        <v>-0.6</v>
      </c>
    </row>
    <row r="15" spans="1:3" x14ac:dyDescent="0.25">
      <c r="B15" s="1">
        <v>0.2</v>
      </c>
      <c r="C15" s="1">
        <v>0.9</v>
      </c>
    </row>
    <row r="16" spans="1:3" x14ac:dyDescent="0.25">
      <c r="A16" s="1"/>
      <c r="B16" s="1">
        <v>3.4</v>
      </c>
      <c r="C16" s="1">
        <v>-4.8</v>
      </c>
    </row>
    <row r="17" spans="1:2" x14ac:dyDescent="0.25">
      <c r="A17" s="1"/>
      <c r="B17" s="1">
        <v>-2.1</v>
      </c>
    </row>
    <row r="18" spans="1:2" x14ac:dyDescent="0.25">
      <c r="A18" s="1"/>
      <c r="B18" s="1">
        <v>-5.2</v>
      </c>
    </row>
    <row r="19" spans="1:2" x14ac:dyDescent="0.25">
      <c r="A19" s="1"/>
      <c r="B19" s="1">
        <v>-4.3</v>
      </c>
    </row>
    <row r="20" spans="1:2" x14ac:dyDescent="0.25">
      <c r="A20" s="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12FC-8BE0-466B-913F-2D6E78421E98}">
  <dimension ref="A1:F17"/>
  <sheetViews>
    <sheetView workbookViewId="0">
      <selection activeCell="E9" sqref="E9"/>
    </sheetView>
  </sheetViews>
  <sheetFormatPr defaultRowHeight="15" x14ac:dyDescent="0.25"/>
  <sheetData>
    <row r="1" spans="1:6" x14ac:dyDescent="0.25">
      <c r="A1" t="s">
        <v>17</v>
      </c>
    </row>
    <row r="2" spans="1:6" x14ac:dyDescent="0.25">
      <c r="A2" s="2" t="s">
        <v>0</v>
      </c>
      <c r="B2" s="2" t="s">
        <v>38</v>
      </c>
    </row>
    <row r="3" spans="1:6" x14ac:dyDescent="0.25">
      <c r="A3" s="1">
        <v>1</v>
      </c>
      <c r="B3" s="1">
        <v>3.8360180000000001</v>
      </c>
    </row>
    <row r="4" spans="1:6" x14ac:dyDescent="0.25">
      <c r="A4" s="1">
        <v>0.650586</v>
      </c>
      <c r="B4" s="1">
        <v>7.7592759999999998</v>
      </c>
    </row>
    <row r="5" spans="1:6" x14ac:dyDescent="0.25">
      <c r="A5" s="1">
        <v>0.89981299999999997</v>
      </c>
      <c r="B5" s="1">
        <v>5.2297940000000001</v>
      </c>
    </row>
    <row r="6" spans="1:6" x14ac:dyDescent="0.25">
      <c r="A6" s="1">
        <v>0.91940500000000003</v>
      </c>
      <c r="B6" s="1">
        <v>8.4836740000000006</v>
      </c>
    </row>
    <row r="7" spans="1:6" x14ac:dyDescent="0.25">
      <c r="A7" s="1">
        <v>1</v>
      </c>
      <c r="B7" s="1">
        <v>9.2834040000000009</v>
      </c>
    </row>
    <row r="8" spans="1:6" x14ac:dyDescent="0.25">
      <c r="A8" s="1">
        <v>0.78965799999999997</v>
      </c>
    </row>
    <row r="10" spans="1:6" x14ac:dyDescent="0.25">
      <c r="A10" t="s">
        <v>16</v>
      </c>
    </row>
    <row r="11" spans="1:6" x14ac:dyDescent="0.25">
      <c r="A11" s="2" t="s">
        <v>0</v>
      </c>
      <c r="B11" s="2" t="s">
        <v>38</v>
      </c>
    </row>
    <row r="12" spans="1:6" x14ac:dyDescent="0.25">
      <c r="A12" s="1">
        <v>1</v>
      </c>
      <c r="B12" s="1">
        <v>7.0106000000000002</v>
      </c>
    </row>
    <row r="13" spans="1:6" x14ac:dyDescent="0.25">
      <c r="A13" s="1">
        <v>0.69623800000000002</v>
      </c>
      <c r="B13" s="1">
        <v>11.994669999999999</v>
      </c>
    </row>
    <row r="14" spans="1:6" x14ac:dyDescent="0.25">
      <c r="A14" s="1">
        <v>0.86805299999999996</v>
      </c>
      <c r="B14" s="1">
        <v>8.1603239999999992</v>
      </c>
    </row>
    <row r="15" spans="1:6" x14ac:dyDescent="0.25">
      <c r="A15" s="1">
        <v>1.032478</v>
      </c>
      <c r="B15" s="1">
        <v>13.955270000000001</v>
      </c>
    </row>
    <row r="16" spans="1:6" x14ac:dyDescent="0.25">
      <c r="A16" s="1">
        <v>1</v>
      </c>
      <c r="B16" s="1">
        <v>19.939900000000002</v>
      </c>
      <c r="F16" s="1"/>
    </row>
    <row r="17" spans="1:1" x14ac:dyDescent="0.25">
      <c r="A17" s="1">
        <v>0.88786600000000004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08CB-F0DD-4972-80DE-324F9AC4F809}">
  <dimension ref="A1:C4"/>
  <sheetViews>
    <sheetView workbookViewId="0">
      <selection activeCell="C9" sqref="C9"/>
    </sheetView>
  </sheetViews>
  <sheetFormatPr defaultRowHeight="15" x14ac:dyDescent="0.25"/>
  <sheetData>
    <row r="1" spans="1:3" x14ac:dyDescent="0.25">
      <c r="A1" s="2" t="s">
        <v>0</v>
      </c>
      <c r="B1" s="2" t="s">
        <v>14</v>
      </c>
      <c r="C1" s="2" t="s">
        <v>15</v>
      </c>
    </row>
    <row r="2" spans="1:3" x14ac:dyDescent="0.25">
      <c r="A2" s="1">
        <v>0.27302500000000002</v>
      </c>
      <c r="B2" s="1">
        <v>9.8885000000000001E-2</v>
      </c>
      <c r="C2" s="1">
        <v>0.50459699999999996</v>
      </c>
    </row>
    <row r="3" spans="1:3" x14ac:dyDescent="0.25">
      <c r="A3" s="1">
        <v>0.20938999999999999</v>
      </c>
      <c r="B3" s="1">
        <v>0.151638</v>
      </c>
      <c r="C3" s="1">
        <v>0.45751500000000001</v>
      </c>
    </row>
    <row r="4" spans="1:3" x14ac:dyDescent="0.25">
      <c r="A4" s="1">
        <v>0.27429500000000001</v>
      </c>
      <c r="B4" s="1">
        <v>0.135489</v>
      </c>
      <c r="C4" s="1">
        <v>0.41945500000000002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1BF8-B3C1-4203-B169-CD7644F8CFAA}">
  <dimension ref="A1:B20"/>
  <sheetViews>
    <sheetView workbookViewId="0">
      <selection activeCell="J21" sqref="J21"/>
    </sheetView>
  </sheetViews>
  <sheetFormatPr defaultRowHeight="15" x14ac:dyDescent="0.25"/>
  <sheetData>
    <row r="1" spans="1:2" x14ac:dyDescent="0.25">
      <c r="A1" t="s">
        <v>2</v>
      </c>
    </row>
    <row r="2" spans="1:2" x14ac:dyDescent="0.25">
      <c r="A2" s="2" t="s">
        <v>0</v>
      </c>
      <c r="B2" s="2" t="s">
        <v>1</v>
      </c>
    </row>
    <row r="3" spans="1:2" x14ac:dyDescent="0.25">
      <c r="A3" s="1">
        <v>0.112238</v>
      </c>
      <c r="B3" s="1">
        <v>0.53084100000000001</v>
      </c>
    </row>
    <row r="4" spans="1:2" x14ac:dyDescent="0.25">
      <c r="A4" s="1">
        <v>0.21212800000000001</v>
      </c>
      <c r="B4" s="1">
        <v>0.44689800000000002</v>
      </c>
    </row>
    <row r="5" spans="1:2" x14ac:dyDescent="0.25">
      <c r="A5" s="1">
        <v>0.14529500000000001</v>
      </c>
      <c r="B5" s="1">
        <v>0.48612300000000003</v>
      </c>
    </row>
    <row r="6" spans="1:2" x14ac:dyDescent="0.25">
      <c r="A6" s="1">
        <v>0.16075200000000001</v>
      </c>
      <c r="B6" s="1">
        <v>0.41526299999999999</v>
      </c>
    </row>
    <row r="8" spans="1:2" x14ac:dyDescent="0.25">
      <c r="A8" t="s">
        <v>3</v>
      </c>
    </row>
    <row r="9" spans="1:2" x14ac:dyDescent="0.25">
      <c r="A9" s="2" t="s">
        <v>0</v>
      </c>
      <c r="B9" s="2" t="s">
        <v>1</v>
      </c>
    </row>
    <row r="10" spans="1:2" x14ac:dyDescent="0.25">
      <c r="A10" s="1">
        <v>0.67179800000000001</v>
      </c>
      <c r="B10" s="1">
        <v>0.73392999999999997</v>
      </c>
    </row>
    <row r="11" spans="1:2" x14ac:dyDescent="0.25">
      <c r="A11" s="1">
        <v>0.90967100000000001</v>
      </c>
      <c r="B11" s="1">
        <v>0.74699400000000005</v>
      </c>
    </row>
    <row r="12" spans="1:2" x14ac:dyDescent="0.25">
      <c r="A12" s="1">
        <v>1</v>
      </c>
      <c r="B12" s="1">
        <v>0.61929400000000001</v>
      </c>
    </row>
    <row r="13" spans="1:2" x14ac:dyDescent="0.25">
      <c r="A13" s="1">
        <v>1.0757989999999999</v>
      </c>
      <c r="B13" s="1">
        <v>0.70132499999999998</v>
      </c>
    </row>
    <row r="15" spans="1:2" x14ac:dyDescent="0.25">
      <c r="A15" t="s">
        <v>7</v>
      </c>
    </row>
    <row r="16" spans="1:2" x14ac:dyDescent="0.25">
      <c r="A16" s="2" t="s">
        <v>0</v>
      </c>
      <c r="B16" s="2" t="s">
        <v>1</v>
      </c>
    </row>
    <row r="17" spans="1:2" x14ac:dyDescent="0.25">
      <c r="A17" s="1">
        <v>1.5838239999999999</v>
      </c>
      <c r="B17" s="1">
        <v>0.39512799999999998</v>
      </c>
    </row>
    <row r="18" spans="1:2" x14ac:dyDescent="0.25">
      <c r="A18" s="1">
        <v>0.76285700000000001</v>
      </c>
      <c r="B18" s="1">
        <v>0.39228600000000002</v>
      </c>
    </row>
    <row r="19" spans="1:2" x14ac:dyDescent="0.25">
      <c r="A19" s="1">
        <v>1</v>
      </c>
      <c r="B19" s="1">
        <v>0.35003000000000001</v>
      </c>
    </row>
    <row r="20" spans="1:2" x14ac:dyDescent="0.25">
      <c r="A20" s="1">
        <v>0.74656199999999995</v>
      </c>
      <c r="B20" s="1">
        <v>0.33298499999999998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8163-B962-49B1-B4B7-3382C400E784}">
  <dimension ref="A1:D29"/>
  <sheetViews>
    <sheetView workbookViewId="0">
      <selection activeCell="I23" sqref="I23"/>
    </sheetView>
  </sheetViews>
  <sheetFormatPr defaultRowHeight="15" x14ac:dyDescent="0.25"/>
  <sheetData>
    <row r="1" spans="1:4" x14ac:dyDescent="0.25">
      <c r="A1" t="s">
        <v>2</v>
      </c>
    </row>
    <row r="2" spans="1:4" x14ac:dyDescent="0.25">
      <c r="A2" s="2" t="s">
        <v>34</v>
      </c>
      <c r="B2" s="2" t="s">
        <v>35</v>
      </c>
      <c r="C2" s="2" t="s">
        <v>36</v>
      </c>
      <c r="D2" s="2" t="s">
        <v>37</v>
      </c>
    </row>
    <row r="3" spans="1:4" x14ac:dyDescent="0.25">
      <c r="A3" s="1">
        <v>0.12997500000000001</v>
      </c>
      <c r="B3" s="1">
        <v>0.62229900000000005</v>
      </c>
      <c r="C3" s="1">
        <v>0.15156500000000001</v>
      </c>
      <c r="D3" s="1">
        <v>0.72598499999999999</v>
      </c>
    </row>
    <row r="4" spans="1:4" x14ac:dyDescent="0.25">
      <c r="A4" s="1">
        <v>0.110707</v>
      </c>
      <c r="B4" s="1">
        <v>0.66778099999999996</v>
      </c>
      <c r="C4" s="1">
        <v>0.157082</v>
      </c>
      <c r="D4" s="1">
        <v>0.69426100000000002</v>
      </c>
    </row>
    <row r="5" spans="1:4" x14ac:dyDescent="0.25">
      <c r="A5" s="1">
        <v>0.114729</v>
      </c>
      <c r="B5" s="1">
        <v>0.62657399999999996</v>
      </c>
      <c r="C5" s="1">
        <v>0.18174599999999999</v>
      </c>
      <c r="D5" s="1">
        <v>0.72143400000000002</v>
      </c>
    </row>
    <row r="6" spans="1:4" x14ac:dyDescent="0.25">
      <c r="A6" s="1">
        <v>0.11694400000000001</v>
      </c>
      <c r="B6" s="1">
        <v>0.62074300000000004</v>
      </c>
      <c r="C6" s="1">
        <v>9.0765999999999999E-2</v>
      </c>
      <c r="D6" s="1">
        <v>0.76700000000000002</v>
      </c>
    </row>
    <row r="7" spans="1:4" x14ac:dyDescent="0.25">
      <c r="A7" s="1">
        <v>0.103865</v>
      </c>
      <c r="B7" s="1">
        <v>0.69310099999999997</v>
      </c>
      <c r="C7" s="1">
        <v>9.4450000000000006E-2</v>
      </c>
      <c r="D7" s="1">
        <v>0.76114899999999996</v>
      </c>
    </row>
    <row r="8" spans="1:4" x14ac:dyDescent="0.25">
      <c r="A8" s="1"/>
      <c r="B8" s="1"/>
      <c r="C8" s="1">
        <v>9.4022999999999995E-2</v>
      </c>
      <c r="D8" s="1">
        <v>0.74182999999999999</v>
      </c>
    </row>
    <row r="9" spans="1:4" x14ac:dyDescent="0.25">
      <c r="A9" s="1"/>
      <c r="B9" s="1"/>
      <c r="C9" s="1">
        <v>8.0498E-2</v>
      </c>
      <c r="D9" s="1"/>
    </row>
    <row r="12" spans="1:4" x14ac:dyDescent="0.25">
      <c r="A12" t="s">
        <v>3</v>
      </c>
    </row>
    <row r="13" spans="1:4" x14ac:dyDescent="0.25">
      <c r="A13" s="2" t="s">
        <v>34</v>
      </c>
      <c r="B13" s="2" t="s">
        <v>35</v>
      </c>
      <c r="C13" s="2" t="s">
        <v>36</v>
      </c>
      <c r="D13" s="2" t="s">
        <v>37</v>
      </c>
    </row>
    <row r="14" spans="1:4" x14ac:dyDescent="0.25">
      <c r="A14" s="1">
        <v>1</v>
      </c>
      <c r="B14" s="1">
        <v>0.248916</v>
      </c>
      <c r="C14" s="1">
        <v>0.322357</v>
      </c>
      <c r="D14" s="1">
        <v>0.33851900000000001</v>
      </c>
    </row>
    <row r="15" spans="1:4" x14ac:dyDescent="0.25">
      <c r="A15" s="1">
        <v>0.99663599999999997</v>
      </c>
      <c r="B15" s="1">
        <v>0.17105400000000001</v>
      </c>
      <c r="C15" s="1">
        <v>0.43011100000000002</v>
      </c>
      <c r="D15" s="1">
        <v>0.35563400000000001</v>
      </c>
    </row>
    <row r="16" spans="1:4" x14ac:dyDescent="0.25">
      <c r="A16" s="1">
        <v>1.0434190000000001</v>
      </c>
      <c r="B16" s="1">
        <v>0.25232599999999999</v>
      </c>
      <c r="C16" s="1">
        <v>0.56188300000000002</v>
      </c>
      <c r="D16" s="1">
        <v>0.32954499999999998</v>
      </c>
    </row>
    <row r="17" spans="1:4" x14ac:dyDescent="0.25">
      <c r="A17" s="1">
        <v>1.0296879999999999</v>
      </c>
      <c r="B17" s="1">
        <v>0.37837700000000002</v>
      </c>
      <c r="C17" s="1">
        <v>0.75744900000000004</v>
      </c>
      <c r="D17" s="1">
        <v>0.66100800000000004</v>
      </c>
    </row>
    <row r="18" spans="1:4" x14ac:dyDescent="0.25">
      <c r="A18" s="1">
        <v>1</v>
      </c>
      <c r="B18" s="1">
        <v>0.38300899999999999</v>
      </c>
      <c r="C18" s="1">
        <v>0.94051099999999999</v>
      </c>
      <c r="D18" s="1">
        <v>0.71366099999999999</v>
      </c>
    </row>
    <row r="19" spans="1:4" x14ac:dyDescent="0.25">
      <c r="A19" s="1"/>
      <c r="B19" s="1"/>
      <c r="C19" s="1">
        <v>0.93141300000000005</v>
      </c>
      <c r="D19" s="1">
        <v>0.64867399999999997</v>
      </c>
    </row>
    <row r="20" spans="1:4" x14ac:dyDescent="0.25">
      <c r="A20" s="1"/>
      <c r="B20" s="1"/>
      <c r="C20" s="1">
        <v>0.87391399999999997</v>
      </c>
      <c r="D20" s="1"/>
    </row>
    <row r="22" spans="1:4" x14ac:dyDescent="0.25">
      <c r="A22" t="s">
        <v>7</v>
      </c>
    </row>
    <row r="23" spans="1:4" x14ac:dyDescent="0.25">
      <c r="A23" s="1">
        <v>1</v>
      </c>
      <c r="B23" s="1">
        <v>0.113688</v>
      </c>
      <c r="C23" s="1">
        <v>0.11271299999999999</v>
      </c>
      <c r="D23" s="1">
        <v>0.28432499999999999</v>
      </c>
    </row>
    <row r="24" spans="1:4" x14ac:dyDescent="0.25">
      <c r="A24" s="1">
        <v>0.77491100000000002</v>
      </c>
      <c r="B24" s="1">
        <v>0.15551599999999999</v>
      </c>
      <c r="C24" s="1">
        <v>0.39329599999999998</v>
      </c>
      <c r="D24" s="1">
        <v>0.29369200000000001</v>
      </c>
    </row>
    <row r="25" spans="1:4" x14ac:dyDescent="0.25">
      <c r="A25" s="1">
        <v>1.0456080000000001</v>
      </c>
      <c r="B25" s="1">
        <v>0.148621</v>
      </c>
      <c r="C25" s="1">
        <v>0.28288000000000002</v>
      </c>
      <c r="D25" s="1">
        <v>0.27860600000000002</v>
      </c>
    </row>
    <row r="26" spans="1:4" x14ac:dyDescent="0.25">
      <c r="A26" s="1">
        <v>0.99609000000000003</v>
      </c>
      <c r="B26" s="1">
        <v>0.26487300000000003</v>
      </c>
      <c r="C26" s="1">
        <v>0.46373799999999998</v>
      </c>
      <c r="D26" s="1">
        <v>0.28350599999999998</v>
      </c>
    </row>
    <row r="27" spans="1:4" x14ac:dyDescent="0.25">
      <c r="A27" s="1">
        <v>1</v>
      </c>
      <c r="B27" s="1">
        <v>0.21126300000000001</v>
      </c>
      <c r="C27" s="1">
        <v>0.39504800000000001</v>
      </c>
      <c r="D27" s="1">
        <v>0.32855800000000002</v>
      </c>
    </row>
    <row r="28" spans="1:4" x14ac:dyDescent="0.25">
      <c r="A28" s="1"/>
      <c r="B28" s="1"/>
      <c r="C28" s="1">
        <v>0.22337299999999999</v>
      </c>
      <c r="D28" s="1">
        <v>0.248167</v>
      </c>
    </row>
    <row r="29" spans="1:4" x14ac:dyDescent="0.25">
      <c r="A29" s="1"/>
      <c r="B29" s="1"/>
      <c r="C29" s="1">
        <v>0.34625699999999998</v>
      </c>
      <c r="D29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E72F-C46A-44CD-956E-327E1D686964}">
  <dimension ref="A1:B4"/>
  <sheetViews>
    <sheetView workbookViewId="0">
      <selection activeCell="B7" sqref="B7"/>
    </sheetView>
  </sheetViews>
  <sheetFormatPr defaultRowHeight="15" x14ac:dyDescent="0.25"/>
  <sheetData>
    <row r="1" spans="1:2" x14ac:dyDescent="0.25">
      <c r="A1" s="2" t="s">
        <v>0</v>
      </c>
      <c r="B1" s="2" t="s">
        <v>1</v>
      </c>
    </row>
    <row r="2" spans="1:2" x14ac:dyDescent="0.25">
      <c r="A2" s="1">
        <v>0.79213199999999995</v>
      </c>
      <c r="B2" s="1">
        <v>0.23041300000000001</v>
      </c>
    </row>
    <row r="3" spans="1:2" x14ac:dyDescent="0.25">
      <c r="A3" s="1">
        <v>1</v>
      </c>
      <c r="B3" s="1">
        <v>0.36549199999999998</v>
      </c>
    </row>
    <row r="4" spans="1:2" x14ac:dyDescent="0.25">
      <c r="A4" s="1">
        <v>0.92074999999999996</v>
      </c>
      <c r="B4" s="1">
        <v>0.44974999999999998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0FC3-E352-4623-81BC-557B40D8CEE6}">
  <dimension ref="A1:C10"/>
  <sheetViews>
    <sheetView workbookViewId="0">
      <selection activeCell="C14" sqref="C14"/>
    </sheetView>
  </sheetViews>
  <sheetFormatPr defaultRowHeight="15" x14ac:dyDescent="0.25"/>
  <sheetData>
    <row r="1" spans="1:3" x14ac:dyDescent="0.25">
      <c r="A1" t="s">
        <v>18</v>
      </c>
      <c r="B1" t="s">
        <v>40</v>
      </c>
      <c r="C1" t="s">
        <v>41</v>
      </c>
    </row>
    <row r="2" spans="1:3" x14ac:dyDescent="0.25">
      <c r="A2" t="s">
        <v>0</v>
      </c>
      <c r="B2">
        <v>116</v>
      </c>
      <c r="C2">
        <v>132</v>
      </c>
    </row>
    <row r="3" spans="1:3" x14ac:dyDescent="0.25">
      <c r="A3" t="s">
        <v>0</v>
      </c>
      <c r="B3">
        <v>78</v>
      </c>
      <c r="C3">
        <v>40</v>
      </c>
    </row>
    <row r="4" spans="1:3" x14ac:dyDescent="0.25">
      <c r="A4" t="s">
        <v>0</v>
      </c>
      <c r="B4">
        <v>68</v>
      </c>
      <c r="C4">
        <v>66</v>
      </c>
    </row>
    <row r="5" spans="1:3" x14ac:dyDescent="0.25">
      <c r="A5" t="s">
        <v>14</v>
      </c>
      <c r="B5">
        <v>244</v>
      </c>
      <c r="C5">
        <v>97</v>
      </c>
    </row>
    <row r="6" spans="1:3" x14ac:dyDescent="0.25">
      <c r="A6" t="s">
        <v>14</v>
      </c>
      <c r="B6">
        <v>124</v>
      </c>
      <c r="C6">
        <v>60</v>
      </c>
    </row>
    <row r="7" spans="1:3" x14ac:dyDescent="0.25">
      <c r="A7" t="s">
        <v>14</v>
      </c>
      <c r="B7">
        <v>170</v>
      </c>
      <c r="C7">
        <v>61</v>
      </c>
    </row>
    <row r="8" spans="1:3" x14ac:dyDescent="0.25">
      <c r="A8" t="s">
        <v>15</v>
      </c>
      <c r="B8">
        <v>311</v>
      </c>
      <c r="C8">
        <v>69</v>
      </c>
    </row>
    <row r="9" spans="1:3" x14ac:dyDescent="0.25">
      <c r="A9" t="s">
        <v>15</v>
      </c>
      <c r="B9">
        <v>339</v>
      </c>
      <c r="C9">
        <v>118</v>
      </c>
    </row>
    <row r="10" spans="1:3" x14ac:dyDescent="0.25">
      <c r="A10" t="s">
        <v>15</v>
      </c>
      <c r="B10">
        <v>397</v>
      </c>
      <c r="C10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D884-0727-41EA-AEA3-A336C414C93C}">
  <dimension ref="A1:E8"/>
  <sheetViews>
    <sheetView workbookViewId="0">
      <selection activeCell="E5" sqref="E5"/>
    </sheetView>
  </sheetViews>
  <sheetFormatPr defaultRowHeight="15" x14ac:dyDescent="0.25"/>
  <sheetData>
    <row r="1" spans="1:5" x14ac:dyDescent="0.25">
      <c r="A1" s="2" t="s">
        <v>42</v>
      </c>
      <c r="B1" s="5" t="s">
        <v>45</v>
      </c>
      <c r="C1" s="5" t="s">
        <v>46</v>
      </c>
      <c r="D1" s="2" t="s">
        <v>43</v>
      </c>
      <c r="E1" s="2" t="s">
        <v>44</v>
      </c>
    </row>
    <row r="2" spans="1:5" x14ac:dyDescent="0.25">
      <c r="A2" s="1">
        <v>0.75052434999999995</v>
      </c>
      <c r="B2" s="1">
        <v>0.72985947900000003</v>
      </c>
      <c r="C2" s="1">
        <v>0.93646854000000002</v>
      </c>
      <c r="D2" s="1">
        <v>1.7485570269999999</v>
      </c>
      <c r="E2" s="1">
        <v>1.7591570569999999</v>
      </c>
    </row>
    <row r="3" spans="1:5" x14ac:dyDescent="0.25">
      <c r="A3" s="1">
        <v>1.134031137</v>
      </c>
      <c r="B3" s="1">
        <v>1.078073069</v>
      </c>
      <c r="C3" s="1">
        <v>1.026078354</v>
      </c>
      <c r="D3" s="1">
        <v>1.4927895790000001</v>
      </c>
      <c r="E3" s="1">
        <v>1.495309819</v>
      </c>
    </row>
    <row r="4" spans="1:5" x14ac:dyDescent="0.25">
      <c r="A4" s="1">
        <v>1.1154445120000001</v>
      </c>
      <c r="B4" s="1">
        <v>1.1372256359999999</v>
      </c>
      <c r="C4" s="1">
        <v>0.81843139399999998</v>
      </c>
      <c r="D4" s="1">
        <v>1.2186935990000001</v>
      </c>
      <c r="E4" s="1">
        <v>1.672324658</v>
      </c>
    </row>
    <row r="5" spans="1:5" x14ac:dyDescent="0.25">
      <c r="A5" s="1"/>
      <c r="B5" s="1">
        <v>1.02911252</v>
      </c>
      <c r="C5" s="1">
        <v>0.93352871800000004</v>
      </c>
      <c r="D5" s="1">
        <v>1.447646065</v>
      </c>
      <c r="E5" s="1">
        <v>1.4153025969999999</v>
      </c>
    </row>
    <row r="6" spans="1:5" x14ac:dyDescent="0.25">
      <c r="A6" s="1"/>
      <c r="B6" s="1">
        <v>0.82972200500000004</v>
      </c>
      <c r="C6" s="1">
        <v>0.54948085099999999</v>
      </c>
      <c r="D6" s="1">
        <v>1.1620660220000001</v>
      </c>
      <c r="E6" s="1">
        <v>1.698489015</v>
      </c>
    </row>
    <row r="7" spans="1:5" x14ac:dyDescent="0.25">
      <c r="A7" s="1"/>
      <c r="B7" s="1">
        <v>1.191082883</v>
      </c>
      <c r="C7" s="1">
        <v>1.026078354</v>
      </c>
      <c r="D7" s="1">
        <v>1.1855704600000001</v>
      </c>
      <c r="E7" s="1">
        <v>2.3009614840000001</v>
      </c>
    </row>
    <row r="8" spans="1:5" x14ac:dyDescent="0.25">
      <c r="A8" s="1"/>
      <c r="B8" s="1">
        <v>1.0049244079999999</v>
      </c>
      <c r="C8" s="1">
        <v>0.98391958499999999</v>
      </c>
      <c r="D8" s="1">
        <v>1.1550398690000001</v>
      </c>
      <c r="E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DF2E-8E24-4406-87C7-A3E910B400B0}">
  <dimension ref="A1:C11"/>
  <sheetViews>
    <sheetView workbookViewId="0">
      <selection activeCell="E23" sqref="E23"/>
    </sheetView>
  </sheetViews>
  <sheetFormatPr defaultRowHeight="15" x14ac:dyDescent="0.25"/>
  <sheetData>
    <row r="1" spans="1:3" x14ac:dyDescent="0.25">
      <c r="A1" s="2" t="s">
        <v>19</v>
      </c>
      <c r="B1" s="2" t="s">
        <v>20</v>
      </c>
      <c r="C1" s="2" t="s">
        <v>21</v>
      </c>
    </row>
    <row r="2" spans="1:3" x14ac:dyDescent="0.25">
      <c r="A2" s="1">
        <v>1.878887</v>
      </c>
      <c r="B2" s="1">
        <v>1.0445450000000001</v>
      </c>
      <c r="C2" s="1">
        <v>0.83545599999999998</v>
      </c>
    </row>
    <row r="3" spans="1:3" x14ac:dyDescent="0.25">
      <c r="A3" s="1">
        <v>1.330568</v>
      </c>
      <c r="B3" s="1">
        <v>1.125853</v>
      </c>
      <c r="C3" s="1">
        <v>2.6785869999999998</v>
      </c>
    </row>
    <row r="4" spans="1:3" x14ac:dyDescent="0.25">
      <c r="A4" s="1">
        <v>0.70208599999999999</v>
      </c>
      <c r="B4" s="1">
        <v>2.1678069999999998</v>
      </c>
      <c r="C4" s="1">
        <v>1.5392889999999999</v>
      </c>
    </row>
    <row r="5" spans="1:3" x14ac:dyDescent="0.25">
      <c r="A5" s="1">
        <v>0.80692799999999998</v>
      </c>
      <c r="B5" s="1">
        <v>0.51516600000000001</v>
      </c>
      <c r="C5" s="1">
        <v>1.285155</v>
      </c>
    </row>
    <row r="6" spans="1:3" x14ac:dyDescent="0.25">
      <c r="A6" s="1">
        <v>0.91649999999999998</v>
      </c>
      <c r="B6" s="1">
        <v>1.1717</v>
      </c>
      <c r="C6" s="1">
        <v>1.666039</v>
      </c>
    </row>
    <row r="7" spans="1:3" x14ac:dyDescent="0.25">
      <c r="A7" s="1">
        <v>0.51422199999999996</v>
      </c>
      <c r="B7" s="1">
        <v>1.2921069999999999</v>
      </c>
      <c r="C7" s="1">
        <v>2.131764</v>
      </c>
    </row>
    <row r="8" spans="1:3" x14ac:dyDescent="0.25">
      <c r="A8" s="1">
        <v>0.86685699999999999</v>
      </c>
      <c r="B8" s="1">
        <v>2.6258020000000002</v>
      </c>
      <c r="C8" s="1">
        <v>0.88877700000000004</v>
      </c>
    </row>
    <row r="9" spans="1:3" x14ac:dyDescent="0.25">
      <c r="A9" s="1">
        <v>0.68856200000000001</v>
      </c>
      <c r="B9" s="1">
        <v>1.9844949999999999</v>
      </c>
      <c r="C9" s="1">
        <v>0.45372299999999999</v>
      </c>
    </row>
    <row r="10" spans="1:3" x14ac:dyDescent="0.25">
      <c r="A10" s="1">
        <v>1.0765130000000001</v>
      </c>
      <c r="B10" s="1">
        <v>1.4057299999999999</v>
      </c>
      <c r="C10" s="1">
        <v>1.0049710000000001</v>
      </c>
    </row>
    <row r="11" spans="1:3" x14ac:dyDescent="0.25">
      <c r="A11" s="1">
        <v>1.218877</v>
      </c>
      <c r="B11" s="1"/>
      <c r="C11" s="1">
        <v>1.232132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8DEF-09E6-4F23-9090-2C02214618ED}">
  <dimension ref="A1:B5"/>
  <sheetViews>
    <sheetView workbookViewId="0">
      <selection activeCell="C8" sqref="C8"/>
    </sheetView>
  </sheetViews>
  <sheetFormatPr defaultRowHeight="15" x14ac:dyDescent="0.25"/>
  <sheetData>
    <row r="1" spans="1:2" x14ac:dyDescent="0.25">
      <c r="A1" s="2" t="s">
        <v>55</v>
      </c>
      <c r="B1" s="2" t="s">
        <v>15</v>
      </c>
    </row>
    <row r="2" spans="1:2" x14ac:dyDescent="0.25">
      <c r="A2" s="1">
        <v>39.700000000000003</v>
      </c>
      <c r="B2" s="1">
        <v>25</v>
      </c>
    </row>
    <row r="3" spans="1:2" x14ac:dyDescent="0.25">
      <c r="A3" s="1">
        <v>54</v>
      </c>
      <c r="B3" s="1">
        <v>7.5</v>
      </c>
    </row>
    <row r="4" spans="1:2" x14ac:dyDescent="0.25">
      <c r="A4" s="1">
        <v>28.4</v>
      </c>
      <c r="B4" s="1">
        <v>29.9</v>
      </c>
    </row>
    <row r="5" spans="1:2" x14ac:dyDescent="0.25">
      <c r="A5" s="1">
        <v>41</v>
      </c>
      <c r="B5" s="1">
        <v>15.6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8325A-3B99-41F1-BDB7-B5C5AC0C42E8}">
  <dimension ref="A1:C20"/>
  <sheetViews>
    <sheetView workbookViewId="0">
      <selection activeCell="F17" sqref="F17"/>
    </sheetView>
  </sheetViews>
  <sheetFormatPr defaultRowHeight="15" x14ac:dyDescent="0.25"/>
  <sheetData>
    <row r="1" spans="1:3" x14ac:dyDescent="0.25">
      <c r="A1" s="2" t="s">
        <v>22</v>
      </c>
      <c r="B1" s="2" t="s">
        <v>23</v>
      </c>
      <c r="C1" s="2" t="s">
        <v>24</v>
      </c>
    </row>
    <row r="2" spans="1:3" x14ac:dyDescent="0.25">
      <c r="A2" s="1">
        <v>1.48</v>
      </c>
      <c r="B2" s="1">
        <v>6.032381</v>
      </c>
      <c r="C2" s="1">
        <v>2.927619</v>
      </c>
    </row>
    <row r="3" spans="1:3" x14ac:dyDescent="0.25">
      <c r="A3" s="1">
        <v>0.73714290000000005</v>
      </c>
      <c r="B3" s="1">
        <v>5.4228570999999999</v>
      </c>
      <c r="C3" s="1">
        <v>0.58476189999999995</v>
      </c>
    </row>
    <row r="4" spans="1:3" x14ac:dyDescent="0.25">
      <c r="A4" s="1">
        <v>0.69904759999999999</v>
      </c>
      <c r="B4" s="1">
        <v>5.2323810000000002</v>
      </c>
      <c r="C4" s="1">
        <v>1.2133332999999999</v>
      </c>
    </row>
    <row r="5" spans="1:3" x14ac:dyDescent="0.25">
      <c r="A5" s="1">
        <v>0.75619049999999999</v>
      </c>
      <c r="B5" s="1">
        <v>4.2990475999999997</v>
      </c>
      <c r="C5" s="1">
        <v>1.9180952</v>
      </c>
    </row>
    <row r="6" spans="1:3" x14ac:dyDescent="0.25">
      <c r="A6" s="1">
        <v>1.3276190000000001</v>
      </c>
      <c r="B6" s="1">
        <v>3.1371429000000002</v>
      </c>
      <c r="C6" s="1">
        <v>3.2895238</v>
      </c>
    </row>
    <row r="7" spans="1:3" x14ac:dyDescent="0.25">
      <c r="A7" s="1">
        <v>1.2</v>
      </c>
      <c r="B7" s="1">
        <v>5.0990475999999996</v>
      </c>
      <c r="C7" s="1">
        <v>1.4038094999999999</v>
      </c>
    </row>
    <row r="8" spans="1:3" x14ac:dyDescent="0.25">
      <c r="A8" s="1">
        <v>1.01</v>
      </c>
      <c r="B8" s="1">
        <v>3.6323810000000001</v>
      </c>
      <c r="C8" s="1">
        <v>0.47047620000000001</v>
      </c>
    </row>
    <row r="9" spans="1:3" x14ac:dyDescent="0.25">
      <c r="A9" s="1">
        <v>0.99</v>
      </c>
      <c r="B9" s="1">
        <v>3.1180952</v>
      </c>
      <c r="C9" s="1">
        <v>0.81333330000000004</v>
      </c>
    </row>
    <row r="10" spans="1:3" x14ac:dyDescent="0.25">
      <c r="A10" s="1">
        <v>0.84</v>
      </c>
      <c r="B10" s="1">
        <v>1.9180952</v>
      </c>
      <c r="C10" s="1">
        <v>0.75619049999999999</v>
      </c>
    </row>
    <row r="11" spans="1:3" x14ac:dyDescent="0.25">
      <c r="A11" s="1">
        <v>0.96</v>
      </c>
      <c r="B11" s="1">
        <v>2.9466667000000002</v>
      </c>
      <c r="C11" s="1">
        <v>0.89</v>
      </c>
    </row>
    <row r="12" spans="1:3" x14ac:dyDescent="0.25">
      <c r="A12" s="1"/>
      <c r="B12" s="1">
        <v>1.55</v>
      </c>
      <c r="C12" s="1">
        <v>0.98</v>
      </c>
    </row>
    <row r="13" spans="1:3" x14ac:dyDescent="0.25">
      <c r="B13" s="1">
        <v>1.38</v>
      </c>
      <c r="C13" s="1">
        <v>0.96</v>
      </c>
    </row>
    <row r="14" spans="1:3" x14ac:dyDescent="0.25">
      <c r="B14" s="1">
        <v>1.61</v>
      </c>
      <c r="C14" s="1">
        <v>1.28</v>
      </c>
    </row>
    <row r="15" spans="1:3" x14ac:dyDescent="0.25">
      <c r="B15" s="1">
        <v>1.48</v>
      </c>
      <c r="C15" s="1">
        <v>1.31</v>
      </c>
    </row>
    <row r="16" spans="1:3" x14ac:dyDescent="0.25">
      <c r="B16" s="1">
        <v>1.53</v>
      </c>
      <c r="C16" s="1">
        <v>1.31</v>
      </c>
    </row>
    <row r="17" spans="1:3" x14ac:dyDescent="0.25">
      <c r="B17" s="1">
        <v>0.81</v>
      </c>
    </row>
    <row r="18" spans="1:3" x14ac:dyDescent="0.25">
      <c r="A18" s="1"/>
      <c r="B18" s="1">
        <v>1.06</v>
      </c>
    </row>
    <row r="19" spans="1:3" x14ac:dyDescent="0.25">
      <c r="A19" s="1"/>
      <c r="B19" s="1">
        <v>1.24</v>
      </c>
      <c r="C19" s="1"/>
    </row>
    <row r="20" spans="1:3" x14ac:dyDescent="0.25">
      <c r="A20" s="1"/>
      <c r="C20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2AC-ECBF-4619-918C-C23B3B248808}">
  <dimension ref="A1:C6"/>
  <sheetViews>
    <sheetView workbookViewId="0">
      <selection activeCell="E14" sqref="E14"/>
    </sheetView>
  </sheetViews>
  <sheetFormatPr defaultRowHeight="15" x14ac:dyDescent="0.25"/>
  <sheetData>
    <row r="1" spans="1:3" x14ac:dyDescent="0.25">
      <c r="A1" t="s">
        <v>32</v>
      </c>
      <c r="B1" t="s">
        <v>31</v>
      </c>
      <c r="C1" t="s">
        <v>30</v>
      </c>
    </row>
    <row r="2" spans="1:3" x14ac:dyDescent="0.25">
      <c r="A2" s="4">
        <v>1</v>
      </c>
      <c r="B2" s="4">
        <v>0.36530840396881104</v>
      </c>
      <c r="C2" s="4">
        <v>0.28190067410469055</v>
      </c>
    </row>
    <row r="3" spans="1:3" x14ac:dyDescent="0.25">
      <c r="A3" s="4">
        <v>0.88559526205062866</v>
      </c>
      <c r="B3" s="4">
        <v>0.22925040125846863</v>
      </c>
      <c r="C3" s="4">
        <v>1.1399990320205688</v>
      </c>
    </row>
    <row r="4" spans="1:3" x14ac:dyDescent="0.25">
      <c r="A4" s="4">
        <v>0.49834915995597839</v>
      </c>
      <c r="B4" s="4">
        <v>0.35071867704391479</v>
      </c>
      <c r="C4" s="4">
        <v>1.0278481245040894</v>
      </c>
    </row>
    <row r="5" spans="1:3" x14ac:dyDescent="0.25">
      <c r="A5" s="4">
        <v>0.69470345973968506</v>
      </c>
      <c r="B5" s="4">
        <v>0.75097352266311646</v>
      </c>
      <c r="C5" s="4">
        <v>0.72913849353790283</v>
      </c>
    </row>
    <row r="6" spans="1:3" x14ac:dyDescent="0.25">
      <c r="A6" s="4">
        <v>0.7902715802192688</v>
      </c>
      <c r="B6" s="4">
        <v>0.74719929695129395</v>
      </c>
      <c r="C6" s="4">
        <v>0.8478538990020752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Fig 3B</vt:lpstr>
      <vt:lpstr>Fig 3C</vt:lpstr>
      <vt:lpstr>Fig 3E</vt:lpstr>
      <vt:lpstr>Fig 3G</vt:lpstr>
      <vt:lpstr>Fig 4C</vt:lpstr>
      <vt:lpstr>Fig 4D</vt:lpstr>
      <vt:lpstr>Fig 4F</vt:lpstr>
      <vt:lpstr>Fig 4H</vt:lpstr>
      <vt:lpstr>Fig 5B</vt:lpstr>
      <vt:lpstr>Fig 5E</vt:lpstr>
      <vt:lpstr>Fig 5F</vt:lpstr>
      <vt:lpstr>Fig 5G</vt:lpstr>
      <vt:lpstr>Fig 5H</vt:lpstr>
      <vt:lpstr>Fig 5I</vt:lpstr>
      <vt:lpstr>Fig 5J</vt:lpstr>
      <vt:lpstr>Fig 6A</vt:lpstr>
      <vt:lpstr>Fig 6B</vt:lpstr>
      <vt:lpstr>Fig 6C</vt:lpstr>
      <vt:lpstr>Fig 6D</vt:lpstr>
      <vt:lpstr>Fig 6F</vt:lpstr>
      <vt:lpstr>Fig S2C</vt:lpstr>
      <vt:lpstr>Fig S3B</vt:lpstr>
      <vt:lpstr>Fig S3C</vt:lpstr>
      <vt:lpstr>Fig S3E</vt:lpstr>
      <vt:lpstr>Fig S3F</vt:lpstr>
      <vt:lpstr>Fig S4C</vt:lpstr>
      <vt:lpstr>Fig S4D</vt:lpstr>
      <vt:lpstr>Fig S4E</vt:lpstr>
      <vt:lpstr>Fig S5C</vt:lpstr>
      <vt:lpstr>Fig S6B</vt:lpstr>
      <vt:lpstr>Fig S6C</vt:lpstr>
      <vt:lpstr>Fig S6D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Auyeung, Vincent</dc:creator>
  <cp:lastModifiedBy>Auyeung, Vincent</cp:lastModifiedBy>
  <dcterms:created xsi:type="dcterms:W3CDTF">2024-07-07T15:06:20Z</dcterms:created>
  <dcterms:modified xsi:type="dcterms:W3CDTF">2025-06-09T23:37:56Z</dcterms:modified>
</cp:coreProperties>
</file>