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/>
  <mc:AlternateContent xmlns:mc="http://schemas.openxmlformats.org/markup-compatibility/2006">
    <mc:Choice Requires="x15">
      <x15ac:absPath xmlns:x15ac="http://schemas.microsoft.com/office/spreadsheetml/2010/11/ac" url="/Users/ricknelson/Dropbox/Paper_TMPRSS3_EP_2024/1_ Revision/"/>
    </mc:Choice>
  </mc:AlternateContent>
  <xr:revisionPtr revIDLastSave="0" documentId="13_ncr:1_{FF38D8E8-98C5-DB4A-A61D-23DB9FED363E}" xr6:coauthVersionLast="47" xr6:coauthVersionMax="47" xr10:uidLastSave="{00000000-0000-0000-0000-000000000000}"/>
  <bookViews>
    <workbookView xWindow="0" yWindow="500" windowWidth="28800" windowHeight="16440" firstSheet="4" activeTab="11" xr2:uid="{C82F4516-A9C3-284D-89A0-EE61DE1B33AC}"/>
  </bookViews>
  <sheets>
    <sheet name="Fig 2B_SGN subtypes" sheetId="7" r:id="rId1"/>
    <sheet name="Fig 3H_Explant IHC" sheetId="5" r:id="rId2"/>
    <sheet name="Fig 3I_Explant OHC" sheetId="6" r:id="rId3"/>
    <sheet name="Fig 4B_P28 EP" sheetId="4" r:id="rId4"/>
    <sheet name="Fig 4C_P7-24 EP" sheetId="3" r:id="rId5"/>
    <sheet name="Fig 5B_TmpMitf_HC" sheetId="2" r:id="rId6"/>
    <sheet name="Fig 5D_TmpPou HC" sheetId="1" r:id="rId7"/>
    <sheet name="Fig 6B_KCNMA1" sheetId="8" r:id="rId8"/>
    <sheet name="Fig 7B_Furosemide" sheetId="9" r:id="rId9"/>
    <sheet name="Fig S1_TUJ1 counts" sheetId="10" r:id="rId10"/>
    <sheet name="Fig S2 ABR" sheetId="12" r:id="rId11"/>
    <sheet name="Fig S3 ABR" sheetId="13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0" l="1"/>
  <c r="H15" i="10" s="1"/>
  <c r="G14" i="10"/>
  <c r="H14" i="10" s="1"/>
  <c r="G13" i="10"/>
  <c r="H13" i="10" s="1"/>
  <c r="G12" i="10"/>
  <c r="H12" i="10" s="1"/>
  <c r="G11" i="10"/>
  <c r="H11" i="10" s="1"/>
  <c r="G10" i="10"/>
  <c r="H10" i="10" s="1"/>
  <c r="G7" i="10"/>
  <c r="H7" i="10" s="1"/>
  <c r="G6" i="10"/>
  <c r="H6" i="10" s="1"/>
  <c r="G5" i="10"/>
  <c r="H5" i="10" s="1"/>
  <c r="G4" i="10"/>
  <c r="H4" i="10" s="1"/>
  <c r="G3" i="10"/>
  <c r="H3" i="10" s="1"/>
  <c r="G2" i="10"/>
  <c r="H2" i="10" s="1"/>
</calcChain>
</file>

<file path=xl/sharedStrings.xml><?xml version="1.0" encoding="utf-8"?>
<sst xmlns="http://schemas.openxmlformats.org/spreadsheetml/2006/main" count="593" uniqueCount="154">
  <si>
    <t>Genotype</t>
  </si>
  <si>
    <t>Gender</t>
  </si>
  <si>
    <t>Mouse line</t>
  </si>
  <si>
    <t>Control</t>
  </si>
  <si>
    <t>M</t>
  </si>
  <si>
    <t xml:space="preserve">TMPRSS3 +/- Pou3f4 +/Y </t>
  </si>
  <si>
    <t>F</t>
  </si>
  <si>
    <t xml:space="preserve"> TMPRSS3 +/- Pou3f4 +/-</t>
  </si>
  <si>
    <t xml:space="preserve">TMPRSS3 +/- Pou3f4 -/Y </t>
  </si>
  <si>
    <t>TMPRSS3 -/- Pou3f4 -/Y</t>
  </si>
  <si>
    <t>TMPRSS3 +/- Pou3f4 -/-</t>
  </si>
  <si>
    <t xml:space="preserve">TMPRSS3 +/+ Pou3f4 -/- </t>
  </si>
  <si>
    <t>TMPRSS3 +/+ Pou3f4 -/-</t>
  </si>
  <si>
    <t>TMPRSS3 -/- Pou3f4 +/Y</t>
  </si>
  <si>
    <t xml:space="preserve"> TMPRSS3 -/- Pou3f4 +/+</t>
  </si>
  <si>
    <t>Double KO</t>
  </si>
  <si>
    <t xml:space="preserve">TMPRSS3 -/- Pou3f4 -/y </t>
  </si>
  <si>
    <t xml:space="preserve">TMPRSS3 -/- Pou3f4 -/- </t>
  </si>
  <si>
    <t>Mouse ID</t>
  </si>
  <si>
    <t>EP</t>
  </si>
  <si>
    <t>P = 0.3764</t>
  </si>
  <si>
    <t>Tmprss3-Y260X/Y260X</t>
  </si>
  <si>
    <t>Tmprss3-Y260X/+</t>
  </si>
  <si>
    <t>Tmprss3 mutant mice</t>
  </si>
  <si>
    <t>Control mice</t>
  </si>
  <si>
    <t>Pou3F4 knockout</t>
  </si>
  <si>
    <t>Tmprss3 KO (Tmprss3-Y260X/Y260X)</t>
  </si>
  <si>
    <t>Outer Hair Cell (OHC) count</t>
  </si>
  <si>
    <t>Inner Hair Cell (IHC) count</t>
  </si>
  <si>
    <t>Age</t>
  </si>
  <si>
    <t>P11</t>
  </si>
  <si>
    <t>% BRN3A</t>
  </si>
  <si>
    <t>%Calreticulin</t>
  </si>
  <si>
    <t>P21</t>
  </si>
  <si>
    <t>%Calbindin</t>
  </si>
  <si>
    <t>%NGFR</t>
  </si>
  <si>
    <t>TUJ1</t>
  </si>
  <si>
    <t>m230_Slide7_1</t>
  </si>
  <si>
    <t>m231_Slide7_1</t>
  </si>
  <si>
    <t>m173_Slide8_1</t>
  </si>
  <si>
    <t>m203_Slide19_1</t>
  </si>
  <si>
    <t>m204_Slide4_1</t>
  </si>
  <si>
    <t>m205_Slide19_1</t>
  </si>
  <si>
    <t>m188_Slide8_1</t>
  </si>
  <si>
    <t>m192_Slide11_1</t>
  </si>
  <si>
    <t>m235_Slide9_1</t>
  </si>
  <si>
    <t>m193_Slide12_1</t>
  </si>
  <si>
    <t>m198_Slide13_1</t>
  </si>
  <si>
    <t>m169_Slide14_1</t>
  </si>
  <si>
    <t>Slide</t>
  </si>
  <si>
    <t>Tmprss3-WT</t>
  </si>
  <si>
    <t>p11</t>
  </si>
  <si>
    <t>z (mm)</t>
  </si>
  <si>
    <r>
      <t>xy (mm</t>
    </r>
    <r>
      <rPr>
        <b/>
        <vertAlign val="superscript"/>
        <sz val="11"/>
        <color theme="1"/>
        <rFont val="Arial"/>
        <family val="2"/>
      </rPr>
      <t>2</t>
    </r>
    <r>
      <rPr>
        <b/>
        <sz val="11"/>
        <color theme="1"/>
        <rFont val="Arial"/>
        <family val="2"/>
      </rPr>
      <t>)</t>
    </r>
  </si>
  <si>
    <r>
      <t>volume (mm</t>
    </r>
    <r>
      <rPr>
        <b/>
        <vertAlign val="superscript"/>
        <sz val="11"/>
        <color theme="1"/>
        <rFont val="Arial"/>
        <family val="2"/>
      </rPr>
      <t>3</t>
    </r>
    <r>
      <rPr>
        <b/>
        <sz val="11"/>
        <color theme="1"/>
        <rFont val="Arial"/>
        <family val="2"/>
      </rPr>
      <t>)</t>
    </r>
  </si>
  <si>
    <r>
      <t>cell count / 10,000 mm</t>
    </r>
    <r>
      <rPr>
        <b/>
        <vertAlign val="superscript"/>
        <sz val="11"/>
        <color theme="1"/>
        <rFont val="Arial"/>
        <family val="2"/>
      </rPr>
      <t>3</t>
    </r>
  </si>
  <si>
    <t>D16</t>
  </si>
  <si>
    <t>D20</t>
  </si>
  <si>
    <t>D25</t>
  </si>
  <si>
    <t>D30</t>
  </si>
  <si>
    <t>Postnatal age</t>
  </si>
  <si>
    <t>P7-P11</t>
  </si>
  <si>
    <t>P12-P15</t>
  </si>
  <si>
    <t>P18-P24</t>
  </si>
  <si>
    <t>Discovery?</t>
  </si>
  <si>
    <t>P value</t>
  </si>
  <si>
    <t>Mean of Y260X homo</t>
  </si>
  <si>
    <t>Mean of Y260X het</t>
  </si>
  <si>
    <t>Difference</t>
  </si>
  <si>
    <t>SE of difference</t>
  </si>
  <si>
    <t>t ratio</t>
  </si>
  <si>
    <t>df</t>
  </si>
  <si>
    <t>q value</t>
  </si>
  <si>
    <t>No</t>
  </si>
  <si>
    <t>Yes</t>
  </si>
  <si>
    <t>&lt;0.000001</t>
  </si>
  <si>
    <t>STATS</t>
  </si>
  <si>
    <t>T+/-;M-/- P16</t>
  </si>
  <si>
    <t>T-/-;M-/- P16</t>
  </si>
  <si>
    <t>T+/-;M+/+ P16</t>
  </si>
  <si>
    <t>T+/-;M+/- P16</t>
  </si>
  <si>
    <t>T-/-;M+/+ P16</t>
  </si>
  <si>
    <t>T-/-;M+/- P16</t>
  </si>
  <si>
    <t>T+/-;M-/- P21</t>
  </si>
  <si>
    <t>T-/-;M-/- P21</t>
  </si>
  <si>
    <t>T-/-;M+/- P21</t>
  </si>
  <si>
    <t>T-/-;M+/+ P21</t>
  </si>
  <si>
    <t>T+/-;M+/- P21</t>
  </si>
  <si>
    <t>T+/-;M+/+ P21</t>
  </si>
  <si>
    <t>Apex</t>
  </si>
  <si>
    <t>Mid</t>
  </si>
  <si>
    <t>Base</t>
  </si>
  <si>
    <t>Inner Hair Cells</t>
  </si>
  <si>
    <t>Outer Hair Cells</t>
  </si>
  <si>
    <t xml:space="preserve">P12 </t>
  </si>
  <si>
    <t xml:space="preserve">P13 </t>
  </si>
  <si>
    <t xml:space="preserve">P14 </t>
  </si>
  <si>
    <t xml:space="preserve">P15 </t>
  </si>
  <si>
    <t>Statistics</t>
  </si>
  <si>
    <t>Compare column means (main column effect)</t>
  </si>
  <si>
    <t>Number of families</t>
  </si>
  <si>
    <t>Number of comparisons per family</t>
  </si>
  <si>
    <t>Alpha</t>
  </si>
  <si>
    <t>Tukey's multiple comparisons test</t>
  </si>
  <si>
    <t>Predicted (LS) mean diff.</t>
  </si>
  <si>
    <t>95.00% CI of diff.</t>
  </si>
  <si>
    <t>Below threshold?</t>
  </si>
  <si>
    <t>Summary</t>
  </si>
  <si>
    <t>Adjusted P Value</t>
  </si>
  <si>
    <t xml:space="preserve">  Furosemide - IHC vs. Furosemide - OHC</t>
  </si>
  <si>
    <t>-2.280 to 4.566</t>
  </si>
  <si>
    <t>ns</t>
  </si>
  <si>
    <t xml:space="preserve">  Furosemide - IHC vs. Control - IHC</t>
  </si>
  <si>
    <t>2.544 to 12.81</t>
  </si>
  <si>
    <t>***</t>
  </si>
  <si>
    <t xml:space="preserve">  Furosemide - IHC vs. Control - OHC</t>
  </si>
  <si>
    <t>2.627 to 12.90</t>
  </si>
  <si>
    <t xml:space="preserve">  Furosemide - OHC vs. Control - IHC</t>
  </si>
  <si>
    <t>1.401 to 11.67</t>
  </si>
  <si>
    <t>**</t>
  </si>
  <si>
    <t xml:space="preserve">  Furosemide - OHC vs. Control - OHC</t>
  </si>
  <si>
    <t>1.484 to 11.75</t>
  </si>
  <si>
    <t xml:space="preserve">  Control - IHC vs. Control - OHC</t>
  </si>
  <si>
    <t>-6.321 to 6.488</t>
  </si>
  <si>
    <t>&gt;0.9999</t>
  </si>
  <si>
    <t>Test details</t>
  </si>
  <si>
    <t>Predicted (LS) mean 1</t>
  </si>
  <si>
    <t>Predicted (LS) mean 2</t>
  </si>
  <si>
    <t>SE of diff.</t>
  </si>
  <si>
    <t>N1</t>
  </si>
  <si>
    <t>N2</t>
  </si>
  <si>
    <t>q</t>
  </si>
  <si>
    <t>DF</t>
  </si>
  <si>
    <t>Untreated</t>
  </si>
  <si>
    <t>Furosemide Treated</t>
  </si>
  <si>
    <t>IHC</t>
  </si>
  <si>
    <t>OHC</t>
  </si>
  <si>
    <r>
      <t>Tmprss3</t>
    </r>
    <r>
      <rPr>
        <b/>
        <vertAlign val="superscript"/>
        <sz val="11"/>
        <color rgb="FF000000"/>
        <rFont val="Arial"/>
        <family val="2"/>
      </rPr>
      <t>Y260X/+</t>
    </r>
    <r>
      <rPr>
        <b/>
        <sz val="11"/>
        <color rgb="FF000000"/>
        <rFont val="Arial"/>
        <family val="2"/>
      </rPr>
      <t>;</t>
    </r>
    <r>
      <rPr>
        <b/>
        <i/>
        <sz val="11"/>
        <color rgb="FF000000"/>
        <rFont val="Arial"/>
        <family val="2"/>
      </rPr>
      <t xml:space="preserve">Mitf </t>
    </r>
    <r>
      <rPr>
        <b/>
        <vertAlign val="superscript"/>
        <sz val="11"/>
        <color rgb="FF000000"/>
        <rFont val="Arial"/>
        <family val="2"/>
      </rPr>
      <t>+/+</t>
    </r>
  </si>
  <si>
    <r>
      <t>Tmprss3</t>
    </r>
    <r>
      <rPr>
        <b/>
        <vertAlign val="superscript"/>
        <sz val="11"/>
        <color rgb="FF000000"/>
        <rFont val="Arial"/>
        <family val="2"/>
      </rPr>
      <t>Y260X/Y260X</t>
    </r>
    <r>
      <rPr>
        <b/>
        <sz val="11"/>
        <color rgb="FF000000"/>
        <rFont val="Arial"/>
        <family val="2"/>
      </rPr>
      <t>;</t>
    </r>
    <r>
      <rPr>
        <b/>
        <i/>
        <sz val="11"/>
        <color rgb="FF000000"/>
        <rFont val="Arial"/>
        <family val="2"/>
      </rPr>
      <t xml:space="preserve">Mitf </t>
    </r>
    <r>
      <rPr>
        <b/>
        <vertAlign val="superscript"/>
        <sz val="11"/>
        <color rgb="FF000000"/>
        <rFont val="Arial"/>
        <family val="2"/>
      </rPr>
      <t>+/Mi-wh</t>
    </r>
  </si>
  <si>
    <t>mouse ID</t>
  </si>
  <si>
    <t>click ABR</t>
  </si>
  <si>
    <t>pure tones</t>
  </si>
  <si>
    <t>4kHz</t>
  </si>
  <si>
    <t>8kHz</t>
  </si>
  <si>
    <t>12kHz</t>
  </si>
  <si>
    <t>16kHz</t>
  </si>
  <si>
    <t>20kHz</t>
  </si>
  <si>
    <t>24kHz</t>
  </si>
  <si>
    <t>28kHz</t>
  </si>
  <si>
    <t>32kHz</t>
  </si>
  <si>
    <t>WT</t>
  </si>
  <si>
    <t>Tmprss3-Y260X/Y260X 
Pou3f4-delJ</t>
  </si>
  <si>
    <t>Pou3f4-delJ</t>
  </si>
  <si>
    <t>P28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</si>
</sst>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vertAlign val="superscript"/>
      <sz val="11"/>
      <color theme="1"/>
      <name val="Arial"/>
      <family val="2"/>
    </font>
    <font>
      <b/>
      <vertAlign val="superscript"/>
      <sz val="11"/>
      <color rgb="FF000000"/>
      <name val="Arial"/>
      <family val="2"/>
    </font>
    <font>
      <b/>
      <sz val="11"/>
      <color theme="1"/>
      <name val="Aptos Narrow"/>
      <family val="2"/>
      <scheme val="minor"/>
    </font>
    <font>
      <sz val="11"/>
      <color rgb="FFFF0000"/>
      <name val="Arial"/>
      <family val="2"/>
    </font>
    <font>
      <b/>
      <i/>
      <sz val="11"/>
      <color rgb="FF000000"/>
      <name val="Arial"/>
      <family val="2"/>
    </font>
    <font>
      <b/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2" fontId="7" fillId="0" borderId="0" xfId="0" applyNumberFormat="1" applyFont="1"/>
    <xf numFmtId="2" fontId="2" fillId="0" borderId="0" xfId="0" applyNumberFormat="1" applyFont="1"/>
    <xf numFmtId="0" fontId="8" fillId="0" borderId="0" xfId="0" applyFont="1"/>
    <xf numFmtId="0" fontId="6" fillId="0" borderId="0" xfId="0" applyFont="1"/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5AF1F-0EA2-4B53-8FF4-7CB4D307093C}">
  <dimension ref="A1:F52"/>
  <sheetViews>
    <sheetView workbookViewId="0">
      <selection activeCell="G14" sqref="G14"/>
    </sheetView>
  </sheetViews>
  <sheetFormatPr baseColWidth="10" defaultColWidth="8.83203125" defaultRowHeight="14" x14ac:dyDescent="0.15"/>
  <cols>
    <col min="1" max="1" width="13.1640625" style="1" customWidth="1"/>
    <col min="2" max="2" width="20.1640625" style="1" customWidth="1"/>
    <col min="3" max="3" width="9.5" style="1" customWidth="1"/>
    <col min="4" max="4" width="11.5" style="1" customWidth="1"/>
    <col min="5" max="5" width="10.1640625" style="1" customWidth="1"/>
    <col min="6" max="6" width="9" style="1" customWidth="1"/>
    <col min="7" max="16384" width="8.83203125" style="1"/>
  </cols>
  <sheetData>
    <row r="1" spans="1:6" x14ac:dyDescent="0.15">
      <c r="A1" s="3" t="s">
        <v>29</v>
      </c>
      <c r="B1" s="3" t="s">
        <v>0</v>
      </c>
      <c r="C1" s="3" t="s">
        <v>31</v>
      </c>
      <c r="D1" s="3" t="s">
        <v>32</v>
      </c>
      <c r="E1" s="3" t="s">
        <v>34</v>
      </c>
      <c r="F1" s="3" t="s">
        <v>35</v>
      </c>
    </row>
    <row r="2" spans="1:6" x14ac:dyDescent="0.15">
      <c r="A2" s="1" t="s">
        <v>30</v>
      </c>
      <c r="B2" s="1" t="s">
        <v>21</v>
      </c>
      <c r="C2" s="7">
        <v>59.17</v>
      </c>
      <c r="D2" s="8">
        <v>55.555555555555557</v>
      </c>
      <c r="E2" s="8"/>
      <c r="F2" s="8"/>
    </row>
    <row r="3" spans="1:6" x14ac:dyDescent="0.15">
      <c r="A3" s="1" t="s">
        <v>30</v>
      </c>
      <c r="B3" s="1" t="s">
        <v>21</v>
      </c>
      <c r="C3" s="7">
        <v>54.31</v>
      </c>
      <c r="D3" s="8">
        <v>44.067796610169488</v>
      </c>
      <c r="E3" s="8"/>
      <c r="F3" s="8"/>
    </row>
    <row r="4" spans="1:6" x14ac:dyDescent="0.15">
      <c r="A4" s="1" t="s">
        <v>30</v>
      </c>
      <c r="B4" s="1" t="s">
        <v>21</v>
      </c>
      <c r="C4" s="7">
        <v>60.81</v>
      </c>
      <c r="D4" s="8">
        <v>50</v>
      </c>
      <c r="E4" s="8"/>
      <c r="F4" s="8"/>
    </row>
    <row r="5" spans="1:6" x14ac:dyDescent="0.15">
      <c r="C5" s="8"/>
      <c r="D5" s="8"/>
      <c r="E5" s="8"/>
      <c r="F5" s="8"/>
    </row>
    <row r="6" spans="1:6" x14ac:dyDescent="0.15">
      <c r="C6" s="8"/>
      <c r="D6" s="8"/>
      <c r="E6" s="8"/>
      <c r="F6" s="8"/>
    </row>
    <row r="7" spans="1:6" x14ac:dyDescent="0.15">
      <c r="A7" s="1" t="s">
        <v>30</v>
      </c>
      <c r="B7" s="1" t="s">
        <v>22</v>
      </c>
      <c r="C7" s="7">
        <v>28.04</v>
      </c>
      <c r="D7" s="8">
        <v>36.84210526315789</v>
      </c>
      <c r="E7" s="8"/>
      <c r="F7" s="8"/>
    </row>
    <row r="8" spans="1:6" x14ac:dyDescent="0.15">
      <c r="A8" s="1" t="s">
        <v>30</v>
      </c>
      <c r="B8" s="1" t="s">
        <v>22</v>
      </c>
      <c r="C8" s="7">
        <v>47.17</v>
      </c>
      <c r="D8" s="8">
        <v>41.666666666666671</v>
      </c>
      <c r="E8" s="8"/>
      <c r="F8" s="8"/>
    </row>
    <row r="9" spans="1:6" x14ac:dyDescent="0.15">
      <c r="A9" s="1" t="s">
        <v>30</v>
      </c>
      <c r="B9" s="1" t="s">
        <v>22</v>
      </c>
      <c r="C9" s="7">
        <v>62.75</v>
      </c>
      <c r="D9" s="8">
        <v>51.666666666666671</v>
      </c>
      <c r="E9" s="8"/>
      <c r="F9" s="8"/>
    </row>
    <row r="10" spans="1:6" x14ac:dyDescent="0.15">
      <c r="C10" s="8"/>
      <c r="D10" s="8"/>
      <c r="E10" s="8"/>
      <c r="F10" s="8"/>
    </row>
    <row r="11" spans="1:6" x14ac:dyDescent="0.15">
      <c r="C11" s="8"/>
      <c r="D11" s="8"/>
      <c r="E11" s="8"/>
      <c r="F11" s="8"/>
    </row>
    <row r="12" spans="1:6" x14ac:dyDescent="0.15">
      <c r="A12" s="1" t="s">
        <v>33</v>
      </c>
      <c r="B12" s="1" t="s">
        <v>21</v>
      </c>
      <c r="C12" s="7">
        <v>58.49</v>
      </c>
      <c r="D12" s="8">
        <v>41.509433962264154</v>
      </c>
      <c r="E12" s="8"/>
      <c r="F12" s="8"/>
    </row>
    <row r="13" spans="1:6" x14ac:dyDescent="0.15">
      <c r="A13" s="1" t="s">
        <v>33</v>
      </c>
      <c r="B13" s="1" t="s">
        <v>21</v>
      </c>
      <c r="C13" s="7">
        <v>60</v>
      </c>
      <c r="D13" s="8">
        <v>51.666666666666671</v>
      </c>
      <c r="E13" s="8"/>
      <c r="F13" s="8"/>
    </row>
    <row r="14" spans="1:6" x14ac:dyDescent="0.15">
      <c r="A14" s="1" t="s">
        <v>33</v>
      </c>
      <c r="B14" s="1" t="s">
        <v>21</v>
      </c>
      <c r="C14" s="7">
        <v>44.71</v>
      </c>
      <c r="D14" s="7">
        <v>37.65</v>
      </c>
      <c r="E14" s="8"/>
      <c r="F14" s="8"/>
    </row>
    <row r="15" spans="1:6" x14ac:dyDescent="0.15">
      <c r="C15" s="8"/>
      <c r="D15" s="8"/>
      <c r="E15" s="8"/>
      <c r="F15" s="8"/>
    </row>
    <row r="16" spans="1:6" x14ac:dyDescent="0.15">
      <c r="C16" s="8"/>
      <c r="D16" s="8"/>
      <c r="E16" s="8"/>
      <c r="F16" s="8"/>
    </row>
    <row r="17" spans="1:6" x14ac:dyDescent="0.15">
      <c r="A17" s="1" t="s">
        <v>33</v>
      </c>
      <c r="B17" s="1" t="s">
        <v>22</v>
      </c>
      <c r="C17" s="7">
        <v>50.31</v>
      </c>
      <c r="D17" s="7">
        <v>56.52</v>
      </c>
      <c r="E17" s="8"/>
      <c r="F17" s="8"/>
    </row>
    <row r="18" spans="1:6" x14ac:dyDescent="0.15">
      <c r="A18" s="1" t="s">
        <v>33</v>
      </c>
      <c r="B18" s="1" t="s">
        <v>22</v>
      </c>
      <c r="C18" s="7">
        <v>59.18</v>
      </c>
      <c r="D18" s="8">
        <v>41.836734693877553</v>
      </c>
      <c r="E18" s="8"/>
      <c r="F18" s="8"/>
    </row>
    <row r="19" spans="1:6" x14ac:dyDescent="0.15">
      <c r="A19" s="1" t="s">
        <v>33</v>
      </c>
      <c r="B19" s="1" t="s">
        <v>22</v>
      </c>
      <c r="C19" s="7">
        <v>57.89</v>
      </c>
      <c r="D19" s="8">
        <v>47.368421052631575</v>
      </c>
      <c r="E19" s="8"/>
      <c r="F19" s="8"/>
    </row>
    <row r="20" spans="1:6" x14ac:dyDescent="0.15">
      <c r="C20" s="8"/>
      <c r="D20" s="8"/>
      <c r="E20" s="8"/>
      <c r="F20" s="8"/>
    </row>
    <row r="21" spans="1:6" x14ac:dyDescent="0.15">
      <c r="A21" s="1" t="s">
        <v>30</v>
      </c>
      <c r="B21" s="1" t="s">
        <v>21</v>
      </c>
      <c r="C21" s="8"/>
      <c r="D21" s="8"/>
      <c r="E21" s="8">
        <v>62.962962962962962</v>
      </c>
      <c r="F21" s="8"/>
    </row>
    <row r="22" spans="1:6" x14ac:dyDescent="0.15">
      <c r="A22" s="1" t="s">
        <v>30</v>
      </c>
      <c r="B22" s="1" t="s">
        <v>21</v>
      </c>
      <c r="C22" s="8"/>
      <c r="D22" s="8"/>
      <c r="E22" s="7">
        <v>61.46</v>
      </c>
      <c r="F22" s="8"/>
    </row>
    <row r="23" spans="1:6" x14ac:dyDescent="0.15">
      <c r="A23" s="1" t="s">
        <v>30</v>
      </c>
      <c r="B23" s="1" t="s">
        <v>21</v>
      </c>
      <c r="C23" s="8"/>
      <c r="D23" s="8"/>
      <c r="E23" s="8">
        <v>72.307692307692307</v>
      </c>
      <c r="F23" s="8"/>
    </row>
    <row r="24" spans="1:6" x14ac:dyDescent="0.15">
      <c r="C24" s="8"/>
      <c r="D24" s="8"/>
      <c r="E24" s="8"/>
      <c r="F24" s="8"/>
    </row>
    <row r="25" spans="1:6" x14ac:dyDescent="0.15">
      <c r="A25" s="1" t="s">
        <v>30</v>
      </c>
      <c r="B25" s="1" t="s">
        <v>22</v>
      </c>
      <c r="C25" s="8"/>
      <c r="D25" s="8"/>
      <c r="E25" s="8">
        <v>68.421052631578945</v>
      </c>
      <c r="F25" s="8"/>
    </row>
    <row r="26" spans="1:6" x14ac:dyDescent="0.15">
      <c r="A26" s="1" t="s">
        <v>30</v>
      </c>
      <c r="B26" s="1" t="s">
        <v>22</v>
      </c>
      <c r="C26" s="8"/>
      <c r="D26" s="8"/>
      <c r="E26" s="8">
        <v>55.980861244019145</v>
      </c>
      <c r="F26" s="8"/>
    </row>
    <row r="27" spans="1:6" x14ac:dyDescent="0.15">
      <c r="A27" s="1" t="s">
        <v>30</v>
      </c>
      <c r="B27" s="1" t="s">
        <v>22</v>
      </c>
      <c r="C27" s="8"/>
      <c r="D27" s="8"/>
      <c r="E27" s="8">
        <v>50.612244897959179</v>
      </c>
      <c r="F27" s="8"/>
    </row>
    <row r="28" spans="1:6" x14ac:dyDescent="0.15">
      <c r="C28" s="8"/>
      <c r="D28" s="8"/>
      <c r="E28" s="8"/>
      <c r="F28" s="8"/>
    </row>
    <row r="29" spans="1:6" x14ac:dyDescent="0.15">
      <c r="A29" s="1" t="s">
        <v>30</v>
      </c>
      <c r="B29" s="1" t="s">
        <v>21</v>
      </c>
      <c r="C29" s="8"/>
      <c r="D29" s="8"/>
      <c r="E29" s="8"/>
      <c r="F29" s="7">
        <v>13.46</v>
      </c>
    </row>
    <row r="30" spans="1:6" x14ac:dyDescent="0.15">
      <c r="A30" s="1" t="s">
        <v>30</v>
      </c>
      <c r="B30" s="1" t="s">
        <v>21</v>
      </c>
      <c r="C30" s="8"/>
      <c r="D30" s="8"/>
      <c r="E30" s="8"/>
      <c r="F30" s="7">
        <v>15.79</v>
      </c>
    </row>
    <row r="31" spans="1:6" x14ac:dyDescent="0.15">
      <c r="A31" s="1" t="s">
        <v>30</v>
      </c>
      <c r="B31" s="1" t="s">
        <v>21</v>
      </c>
      <c r="C31" s="8"/>
      <c r="D31" s="8"/>
      <c r="E31" s="8"/>
      <c r="F31" s="8">
        <v>11.111111111111111</v>
      </c>
    </row>
    <row r="32" spans="1:6" x14ac:dyDescent="0.15">
      <c r="C32" s="8"/>
      <c r="D32" s="8"/>
      <c r="E32" s="8"/>
      <c r="F32" s="8"/>
    </row>
    <row r="33" spans="1:6" x14ac:dyDescent="0.15">
      <c r="A33" s="1" t="s">
        <v>30</v>
      </c>
      <c r="B33" s="1" t="s">
        <v>22</v>
      </c>
      <c r="C33" s="8"/>
      <c r="D33" s="8"/>
      <c r="E33" s="8"/>
      <c r="F33" s="7">
        <v>13.79</v>
      </c>
    </row>
    <row r="34" spans="1:6" x14ac:dyDescent="0.15">
      <c r="A34" s="1" t="s">
        <v>30</v>
      </c>
      <c r="B34" s="1" t="s">
        <v>22</v>
      </c>
      <c r="C34" s="8"/>
      <c r="D34" s="8"/>
      <c r="E34" s="8"/>
      <c r="F34" s="7">
        <v>11.02</v>
      </c>
    </row>
    <row r="35" spans="1:6" x14ac:dyDescent="0.15">
      <c r="A35" s="1" t="s">
        <v>30</v>
      </c>
      <c r="B35" s="1" t="s">
        <v>22</v>
      </c>
      <c r="C35" s="8"/>
      <c r="D35" s="8"/>
      <c r="E35" s="8"/>
      <c r="F35" s="7">
        <v>14.04</v>
      </c>
    </row>
    <row r="36" spans="1:6" x14ac:dyDescent="0.15">
      <c r="C36" s="8"/>
      <c r="D36" s="8"/>
      <c r="E36" s="8"/>
      <c r="F36" s="8"/>
    </row>
    <row r="37" spans="1:6" x14ac:dyDescent="0.15">
      <c r="C37" s="8"/>
      <c r="D37" s="8"/>
      <c r="E37" s="8"/>
      <c r="F37" s="8"/>
    </row>
    <row r="38" spans="1:6" x14ac:dyDescent="0.15">
      <c r="A38" s="1" t="s">
        <v>33</v>
      </c>
      <c r="B38" s="1" t="s">
        <v>21</v>
      </c>
      <c r="C38" s="8"/>
      <c r="D38" s="8"/>
      <c r="E38" s="7">
        <v>59.55</v>
      </c>
      <c r="F38" s="8"/>
    </row>
    <row r="39" spans="1:6" x14ac:dyDescent="0.15">
      <c r="A39" s="1" t="s">
        <v>33</v>
      </c>
      <c r="B39" s="1" t="s">
        <v>21</v>
      </c>
      <c r="C39" s="8"/>
      <c r="D39" s="8"/>
      <c r="E39" s="7">
        <v>65.180000000000007</v>
      </c>
      <c r="F39" s="8"/>
    </row>
    <row r="40" spans="1:6" x14ac:dyDescent="0.15">
      <c r="A40" s="1" t="s">
        <v>33</v>
      </c>
      <c r="B40" s="1" t="s">
        <v>21</v>
      </c>
      <c r="C40" s="8"/>
      <c r="D40" s="8"/>
      <c r="E40" s="8">
        <v>49.315068493150683</v>
      </c>
      <c r="F40" s="8"/>
    </row>
    <row r="41" spans="1:6" x14ac:dyDescent="0.15">
      <c r="C41" s="8"/>
      <c r="D41" s="8"/>
      <c r="E41" s="8"/>
      <c r="F41" s="8"/>
    </row>
    <row r="42" spans="1:6" x14ac:dyDescent="0.15">
      <c r="A42" s="1" t="s">
        <v>33</v>
      </c>
      <c r="B42" s="1" t="s">
        <v>22</v>
      </c>
      <c r="C42" s="8"/>
      <c r="D42" s="8"/>
      <c r="E42" s="7">
        <v>50.39</v>
      </c>
      <c r="F42" s="8"/>
    </row>
    <row r="43" spans="1:6" x14ac:dyDescent="0.15">
      <c r="A43" s="1" t="s">
        <v>33</v>
      </c>
      <c r="B43" s="1" t="s">
        <v>22</v>
      </c>
      <c r="C43" s="8"/>
      <c r="D43" s="8"/>
      <c r="E43" s="7">
        <v>63.16</v>
      </c>
      <c r="F43" s="8"/>
    </row>
    <row r="44" spans="1:6" x14ac:dyDescent="0.15">
      <c r="A44" s="1" t="s">
        <v>33</v>
      </c>
      <c r="B44" s="1" t="s">
        <v>22</v>
      </c>
      <c r="C44" s="8"/>
      <c r="D44" s="8"/>
      <c r="E44" s="7">
        <v>59.7</v>
      </c>
      <c r="F44" s="8"/>
    </row>
    <row r="45" spans="1:6" x14ac:dyDescent="0.15">
      <c r="C45" s="8"/>
      <c r="D45" s="8"/>
      <c r="E45" s="8"/>
      <c r="F45" s="8"/>
    </row>
    <row r="46" spans="1:6" x14ac:dyDescent="0.15">
      <c r="A46" s="1" t="s">
        <v>33</v>
      </c>
      <c r="B46" s="1" t="s">
        <v>21</v>
      </c>
      <c r="C46" s="8"/>
      <c r="D46" s="8"/>
      <c r="E46" s="8"/>
      <c r="F46" s="7">
        <v>11.36</v>
      </c>
    </row>
    <row r="47" spans="1:6" x14ac:dyDescent="0.15">
      <c r="A47" s="1" t="s">
        <v>33</v>
      </c>
      <c r="B47" s="1" t="s">
        <v>21</v>
      </c>
      <c r="C47" s="8"/>
      <c r="D47" s="8"/>
      <c r="E47" s="8"/>
      <c r="F47" s="7">
        <v>12.5</v>
      </c>
    </row>
    <row r="48" spans="1:6" x14ac:dyDescent="0.15">
      <c r="A48" s="1" t="s">
        <v>33</v>
      </c>
      <c r="B48" s="1" t="s">
        <v>21</v>
      </c>
      <c r="C48" s="8"/>
      <c r="D48" s="8"/>
      <c r="E48" s="8"/>
      <c r="F48" s="7">
        <v>10</v>
      </c>
    </row>
    <row r="49" spans="1:6" x14ac:dyDescent="0.15">
      <c r="C49" s="8"/>
      <c r="D49" s="8"/>
      <c r="E49" s="8"/>
      <c r="F49" s="8"/>
    </row>
    <row r="50" spans="1:6" x14ac:dyDescent="0.15">
      <c r="A50" s="1" t="s">
        <v>33</v>
      </c>
      <c r="B50" s="1" t="s">
        <v>22</v>
      </c>
      <c r="C50" s="8"/>
      <c r="D50" s="8"/>
      <c r="E50" s="8"/>
      <c r="F50" s="7">
        <v>15.79</v>
      </c>
    </row>
    <row r="51" spans="1:6" x14ac:dyDescent="0.15">
      <c r="A51" s="1" t="s">
        <v>33</v>
      </c>
      <c r="B51" s="1" t="s">
        <v>22</v>
      </c>
      <c r="C51" s="8"/>
      <c r="D51" s="8"/>
      <c r="E51" s="8"/>
      <c r="F51" s="7">
        <v>12.96</v>
      </c>
    </row>
    <row r="52" spans="1:6" x14ac:dyDescent="0.15">
      <c r="A52" s="1" t="s">
        <v>33</v>
      </c>
      <c r="B52" s="1" t="s">
        <v>22</v>
      </c>
      <c r="C52" s="8"/>
      <c r="D52" s="8"/>
      <c r="E52" s="8"/>
      <c r="F52" s="7">
        <v>15.32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C0557-A02C-4AE3-B8C6-16514CAC5420}">
  <dimension ref="A1:H15"/>
  <sheetViews>
    <sheetView workbookViewId="0">
      <selection activeCell="G22" sqref="G22"/>
    </sheetView>
  </sheetViews>
  <sheetFormatPr baseColWidth="10" defaultColWidth="8.83203125" defaultRowHeight="14" x14ac:dyDescent="0.15"/>
  <cols>
    <col min="1" max="1" width="7.6640625" style="1" customWidth="1"/>
    <col min="2" max="2" width="19.83203125" style="1" customWidth="1"/>
    <col min="3" max="3" width="20.5" style="1" customWidth="1"/>
    <col min="4" max="4" width="7.83203125" style="1" customWidth="1"/>
    <col min="5" max="6" width="8.83203125" style="1"/>
    <col min="7" max="7" width="14.83203125" style="1" customWidth="1"/>
    <col min="8" max="8" width="21.5" style="1" customWidth="1"/>
    <col min="9" max="16384" width="8.83203125" style="1"/>
  </cols>
  <sheetData>
    <row r="1" spans="1:8" s="2" customFormat="1" ht="15" x14ac:dyDescent="0.15">
      <c r="A1" s="4" t="s">
        <v>29</v>
      </c>
      <c r="B1" s="4" t="s">
        <v>0</v>
      </c>
      <c r="C1" s="4" t="s">
        <v>49</v>
      </c>
      <c r="D1" s="4" t="s">
        <v>36</v>
      </c>
      <c r="E1" s="4" t="s">
        <v>53</v>
      </c>
      <c r="F1" s="4" t="s">
        <v>52</v>
      </c>
      <c r="G1" s="4" t="s">
        <v>54</v>
      </c>
      <c r="H1" s="4" t="s">
        <v>55</v>
      </c>
    </row>
    <row r="2" spans="1:8" x14ac:dyDescent="0.15">
      <c r="A2" s="5" t="s">
        <v>51</v>
      </c>
      <c r="B2" s="5" t="s">
        <v>50</v>
      </c>
      <c r="C2" s="5" t="s">
        <v>37</v>
      </c>
      <c r="D2" s="6">
        <v>85</v>
      </c>
      <c r="E2" s="6">
        <v>18839</v>
      </c>
      <c r="F2" s="6">
        <v>9</v>
      </c>
      <c r="G2" s="6">
        <f t="shared" ref="G2:G12" si="0">E2*F2</f>
        <v>169551</v>
      </c>
      <c r="H2" s="5">
        <f t="shared" ref="H2:H7" si="1">D2/G2*100000</f>
        <v>50.132408537844071</v>
      </c>
    </row>
    <row r="3" spans="1:8" x14ac:dyDescent="0.15">
      <c r="A3" s="5"/>
      <c r="B3" s="5" t="s">
        <v>50</v>
      </c>
      <c r="C3" s="5" t="s">
        <v>38</v>
      </c>
      <c r="D3" s="6">
        <v>61</v>
      </c>
      <c r="E3" s="6">
        <v>14113</v>
      </c>
      <c r="F3" s="6">
        <v>9</v>
      </c>
      <c r="G3" s="6">
        <f t="shared" si="0"/>
        <v>127017</v>
      </c>
      <c r="H3" s="5">
        <f t="shared" si="1"/>
        <v>48.025067510648185</v>
      </c>
    </row>
    <row r="4" spans="1:8" x14ac:dyDescent="0.15">
      <c r="A4" s="5"/>
      <c r="B4" s="5" t="s">
        <v>50</v>
      </c>
      <c r="C4" s="5" t="s">
        <v>39</v>
      </c>
      <c r="D4" s="6">
        <v>70</v>
      </c>
      <c r="E4" s="6">
        <v>19659</v>
      </c>
      <c r="F4" s="6">
        <v>7</v>
      </c>
      <c r="G4" s="6">
        <f t="shared" si="0"/>
        <v>137613</v>
      </c>
      <c r="H4" s="5">
        <f t="shared" si="1"/>
        <v>50.867287247571085</v>
      </c>
    </row>
    <row r="5" spans="1:8" x14ac:dyDescent="0.15">
      <c r="A5" s="5"/>
      <c r="B5" s="5" t="s">
        <v>21</v>
      </c>
      <c r="C5" s="5" t="s">
        <v>40</v>
      </c>
      <c r="D5" s="6">
        <v>101</v>
      </c>
      <c r="E5" s="6">
        <v>25132</v>
      </c>
      <c r="F5" s="6">
        <v>8</v>
      </c>
      <c r="G5" s="6">
        <f t="shared" si="0"/>
        <v>201056</v>
      </c>
      <c r="H5" s="5">
        <f t="shared" si="1"/>
        <v>50.234760464746145</v>
      </c>
    </row>
    <row r="6" spans="1:8" x14ac:dyDescent="0.15">
      <c r="A6" s="5"/>
      <c r="B6" s="5" t="s">
        <v>21</v>
      </c>
      <c r="C6" s="5" t="s">
        <v>41</v>
      </c>
      <c r="D6" s="6">
        <v>114</v>
      </c>
      <c r="E6" s="6">
        <v>25142</v>
      </c>
      <c r="F6" s="6">
        <v>9</v>
      </c>
      <c r="G6" s="6">
        <f t="shared" si="0"/>
        <v>226278</v>
      </c>
      <c r="H6" s="5">
        <f t="shared" si="1"/>
        <v>50.380505396017291</v>
      </c>
    </row>
    <row r="7" spans="1:8" x14ac:dyDescent="0.15">
      <c r="A7" s="5"/>
      <c r="B7" s="5" t="s">
        <v>21</v>
      </c>
      <c r="C7" s="5" t="s">
        <v>42</v>
      </c>
      <c r="D7" s="6">
        <v>76</v>
      </c>
      <c r="E7" s="6">
        <v>18964</v>
      </c>
      <c r="F7" s="6">
        <v>8</v>
      </c>
      <c r="G7" s="6">
        <f t="shared" si="0"/>
        <v>151712</v>
      </c>
      <c r="H7" s="5">
        <f t="shared" si="1"/>
        <v>50.094916684243827</v>
      </c>
    </row>
    <row r="8" spans="1:8" x14ac:dyDescent="0.15">
      <c r="A8" s="5"/>
      <c r="B8" s="5"/>
      <c r="C8" s="5"/>
      <c r="D8" s="6"/>
      <c r="E8" s="6"/>
      <c r="F8" s="6"/>
      <c r="G8" s="6"/>
      <c r="H8" s="5"/>
    </row>
    <row r="9" spans="1:8" x14ac:dyDescent="0.15">
      <c r="A9" s="5"/>
      <c r="B9" s="5"/>
      <c r="C9" s="5"/>
      <c r="D9" s="6"/>
      <c r="E9" s="6"/>
      <c r="F9" s="6"/>
      <c r="G9" s="6"/>
      <c r="H9" s="5"/>
    </row>
    <row r="10" spans="1:8" x14ac:dyDescent="0.15">
      <c r="A10" s="5" t="s">
        <v>33</v>
      </c>
      <c r="B10" s="5" t="s">
        <v>50</v>
      </c>
      <c r="C10" s="5" t="s">
        <v>43</v>
      </c>
      <c r="D10" s="6">
        <v>97</v>
      </c>
      <c r="E10" s="6">
        <v>19442</v>
      </c>
      <c r="F10" s="6">
        <v>10</v>
      </c>
      <c r="G10" s="6">
        <f t="shared" si="0"/>
        <v>194420</v>
      </c>
      <c r="H10" s="5">
        <f t="shared" ref="H10:H15" si="2">D10/G10*100000</f>
        <v>49.891986421150087</v>
      </c>
    </row>
    <row r="11" spans="1:8" x14ac:dyDescent="0.15">
      <c r="A11" s="5"/>
      <c r="B11" s="5" t="s">
        <v>50</v>
      </c>
      <c r="C11" s="5" t="s">
        <v>44</v>
      </c>
      <c r="D11" s="6">
        <v>146</v>
      </c>
      <c r="E11" s="6">
        <v>29947</v>
      </c>
      <c r="F11" s="6">
        <v>10</v>
      </c>
      <c r="G11" s="6">
        <f t="shared" si="0"/>
        <v>299470</v>
      </c>
      <c r="H11" s="5">
        <f t="shared" si="2"/>
        <v>48.752796607339633</v>
      </c>
    </row>
    <row r="12" spans="1:8" x14ac:dyDescent="0.15">
      <c r="A12" s="5"/>
      <c r="B12" s="5" t="s">
        <v>50</v>
      </c>
      <c r="C12" s="5" t="s">
        <v>45</v>
      </c>
      <c r="D12" s="6">
        <v>112</v>
      </c>
      <c r="E12" s="6">
        <v>22663</v>
      </c>
      <c r="F12" s="6">
        <v>10</v>
      </c>
      <c r="G12" s="6">
        <f t="shared" si="0"/>
        <v>226630</v>
      </c>
      <c r="H12" s="5">
        <f t="shared" si="2"/>
        <v>49.419759078674488</v>
      </c>
    </row>
    <row r="13" spans="1:8" x14ac:dyDescent="0.15">
      <c r="A13" s="5"/>
      <c r="B13" s="5" t="s">
        <v>21</v>
      </c>
      <c r="C13" s="5" t="s">
        <v>46</v>
      </c>
      <c r="D13" s="6">
        <v>79</v>
      </c>
      <c r="E13" s="6">
        <v>16149</v>
      </c>
      <c r="F13" s="6">
        <v>10</v>
      </c>
      <c r="G13" s="6">
        <f>E13*F13</f>
        <v>161490</v>
      </c>
      <c r="H13" s="5">
        <f t="shared" si="2"/>
        <v>48.919437736082727</v>
      </c>
    </row>
    <row r="14" spans="1:8" x14ac:dyDescent="0.15">
      <c r="A14" s="5"/>
      <c r="B14" s="5" t="s">
        <v>21</v>
      </c>
      <c r="C14" s="5" t="s">
        <v>47</v>
      </c>
      <c r="D14" s="6">
        <v>59</v>
      </c>
      <c r="E14" s="6">
        <v>12189</v>
      </c>
      <c r="F14" s="6">
        <v>10</v>
      </c>
      <c r="G14" s="6">
        <f t="shared" ref="G14:G15" si="3">E14*F14</f>
        <v>121890</v>
      </c>
      <c r="H14" s="5">
        <f t="shared" si="2"/>
        <v>48.404298958076957</v>
      </c>
    </row>
    <row r="15" spans="1:8" x14ac:dyDescent="0.15">
      <c r="A15" s="5"/>
      <c r="B15" s="5" t="s">
        <v>21</v>
      </c>
      <c r="C15" s="5" t="s">
        <v>48</v>
      </c>
      <c r="D15" s="6">
        <v>77</v>
      </c>
      <c r="E15" s="6">
        <v>15414</v>
      </c>
      <c r="F15" s="6">
        <v>10</v>
      </c>
      <c r="G15" s="6">
        <f t="shared" si="3"/>
        <v>154140</v>
      </c>
      <c r="H15" s="5">
        <f t="shared" si="2"/>
        <v>49.954586739327887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E6CBC-C0F7-49E3-B889-CC3A8F70B25B}">
  <dimension ref="A1"/>
  <sheetViews>
    <sheetView workbookViewId="0">
      <selection activeCell="J21" sqref="J21"/>
    </sheetView>
  </sheetViews>
  <sheetFormatPr baseColWidth="10" defaultColWidth="8.83203125" defaultRowHeight="16" x14ac:dyDescent="0.2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1F522-37DC-2F4D-8FA5-A65415260714}">
  <dimension ref="A1:M31"/>
  <sheetViews>
    <sheetView tabSelected="1" workbookViewId="0">
      <selection activeCell="H26" sqref="H26"/>
    </sheetView>
  </sheetViews>
  <sheetFormatPr baseColWidth="10" defaultColWidth="8.83203125" defaultRowHeight="16" x14ac:dyDescent="0.2"/>
  <cols>
    <col min="1" max="1" width="24.5" customWidth="1"/>
    <col min="2" max="2" width="8.83203125" style="22"/>
    <col min="3" max="4" width="8.83203125" style="21"/>
  </cols>
  <sheetData>
    <row r="1" spans="1:13" x14ac:dyDescent="0.2">
      <c r="B1" s="12" t="s">
        <v>139</v>
      </c>
      <c r="C1" s="19"/>
      <c r="D1" s="19"/>
      <c r="E1" s="12" t="s">
        <v>140</v>
      </c>
      <c r="F1" s="12" t="s">
        <v>141</v>
      </c>
      <c r="G1" s="12"/>
      <c r="H1" s="12"/>
      <c r="I1" s="12"/>
      <c r="J1" s="12"/>
      <c r="K1" s="12"/>
      <c r="L1" s="12"/>
      <c r="M1" s="12"/>
    </row>
    <row r="2" spans="1:13" x14ac:dyDescent="0.2">
      <c r="B2" s="13"/>
      <c r="C2" s="20" t="s">
        <v>1</v>
      </c>
      <c r="D2" s="20" t="s">
        <v>29</v>
      </c>
      <c r="E2" s="13"/>
      <c r="F2" s="14" t="s">
        <v>142</v>
      </c>
      <c r="G2" s="14" t="s">
        <v>143</v>
      </c>
      <c r="H2" s="14" t="s">
        <v>144</v>
      </c>
      <c r="I2" s="14" t="s">
        <v>145</v>
      </c>
      <c r="J2" s="14" t="s">
        <v>146</v>
      </c>
      <c r="K2" s="14" t="s">
        <v>147</v>
      </c>
      <c r="L2" s="14" t="s">
        <v>148</v>
      </c>
      <c r="M2" s="14" t="s">
        <v>149</v>
      </c>
    </row>
    <row r="3" spans="1:13" x14ac:dyDescent="0.2">
      <c r="A3" s="15" t="s">
        <v>151</v>
      </c>
      <c r="B3" s="18">
        <v>644</v>
      </c>
      <c r="C3" s="19" t="s">
        <v>4</v>
      </c>
      <c r="D3" s="19" t="s">
        <v>153</v>
      </c>
      <c r="E3" s="16">
        <v>90</v>
      </c>
      <c r="F3" s="16">
        <v>90</v>
      </c>
      <c r="G3" s="16">
        <v>90</v>
      </c>
      <c r="H3" s="16">
        <v>90</v>
      </c>
      <c r="I3" s="16">
        <v>90</v>
      </c>
      <c r="J3" s="16">
        <v>90</v>
      </c>
      <c r="K3" s="16">
        <v>90</v>
      </c>
      <c r="L3" s="16">
        <v>90</v>
      </c>
      <c r="M3" s="16">
        <v>90</v>
      </c>
    </row>
    <row r="4" spans="1:13" x14ac:dyDescent="0.2">
      <c r="A4" s="17"/>
      <c r="B4" s="18">
        <v>641</v>
      </c>
      <c r="C4" s="19" t="s">
        <v>4</v>
      </c>
      <c r="D4" s="19" t="s">
        <v>153</v>
      </c>
      <c r="E4" s="16">
        <v>90</v>
      </c>
      <c r="F4" s="16">
        <v>90</v>
      </c>
      <c r="G4" s="16">
        <v>90</v>
      </c>
      <c r="H4" s="16">
        <v>90</v>
      </c>
      <c r="I4" s="16">
        <v>90</v>
      </c>
      <c r="J4" s="16">
        <v>90</v>
      </c>
      <c r="K4" s="16">
        <v>90</v>
      </c>
      <c r="L4" s="16">
        <v>90</v>
      </c>
      <c r="M4" s="16">
        <v>90</v>
      </c>
    </row>
    <row r="5" spans="1:13" x14ac:dyDescent="0.2">
      <c r="A5" s="17"/>
      <c r="B5" s="18">
        <v>642</v>
      </c>
      <c r="C5" s="19" t="s">
        <v>4</v>
      </c>
      <c r="D5" s="19" t="s">
        <v>153</v>
      </c>
      <c r="E5" s="16">
        <v>90</v>
      </c>
      <c r="F5" s="16">
        <v>90</v>
      </c>
      <c r="G5" s="16">
        <v>90</v>
      </c>
      <c r="H5" s="16">
        <v>90</v>
      </c>
      <c r="I5" s="16">
        <v>90</v>
      </c>
      <c r="J5" s="16">
        <v>90</v>
      </c>
      <c r="K5" s="16">
        <v>90</v>
      </c>
      <c r="L5" s="16">
        <v>90</v>
      </c>
      <c r="M5" s="16">
        <v>90</v>
      </c>
    </row>
    <row r="6" spans="1:13" x14ac:dyDescent="0.2">
      <c r="A6" s="17"/>
      <c r="B6" s="18">
        <v>640</v>
      </c>
      <c r="C6" s="19" t="s">
        <v>6</v>
      </c>
      <c r="D6" s="19" t="s">
        <v>153</v>
      </c>
      <c r="E6" s="16">
        <v>90</v>
      </c>
      <c r="F6" s="16">
        <v>90</v>
      </c>
      <c r="G6" s="16">
        <v>90</v>
      </c>
      <c r="H6" s="16">
        <v>90</v>
      </c>
      <c r="I6" s="16">
        <v>90</v>
      </c>
      <c r="J6" s="16">
        <v>90</v>
      </c>
      <c r="K6" s="16">
        <v>90</v>
      </c>
      <c r="L6" s="16">
        <v>90</v>
      </c>
      <c r="M6" s="16">
        <v>90</v>
      </c>
    </row>
    <row r="7" spans="1:13" x14ac:dyDescent="0.2">
      <c r="A7" s="17"/>
      <c r="B7" s="18">
        <v>645</v>
      </c>
      <c r="C7" s="19" t="s">
        <v>6</v>
      </c>
      <c r="D7" s="19" t="s">
        <v>153</v>
      </c>
      <c r="E7" s="16">
        <v>90</v>
      </c>
      <c r="F7" s="16">
        <v>90</v>
      </c>
      <c r="G7" s="16">
        <v>90</v>
      </c>
      <c r="H7" s="16">
        <v>90</v>
      </c>
      <c r="I7" s="16">
        <v>90</v>
      </c>
      <c r="J7" s="16">
        <v>90</v>
      </c>
      <c r="K7" s="16">
        <v>90</v>
      </c>
      <c r="L7" s="16">
        <v>90</v>
      </c>
      <c r="M7" s="16">
        <v>90</v>
      </c>
    </row>
    <row r="8" spans="1:13" x14ac:dyDescent="0.2">
      <c r="A8" s="17"/>
      <c r="B8" s="18">
        <v>643</v>
      </c>
      <c r="C8" s="19" t="s">
        <v>6</v>
      </c>
      <c r="D8" s="19" t="s">
        <v>153</v>
      </c>
      <c r="E8" s="16">
        <v>90</v>
      </c>
      <c r="F8" s="16">
        <v>90</v>
      </c>
      <c r="G8" s="16">
        <v>90</v>
      </c>
      <c r="H8" s="16">
        <v>90</v>
      </c>
      <c r="I8" s="16">
        <v>90</v>
      </c>
      <c r="J8" s="16">
        <v>90</v>
      </c>
      <c r="K8" s="16">
        <v>90</v>
      </c>
      <c r="L8" s="16">
        <v>90</v>
      </c>
      <c r="M8" s="16">
        <v>90</v>
      </c>
    </row>
    <row r="9" spans="1:13" x14ac:dyDescent="0.2">
      <c r="A9" s="16"/>
      <c r="B9" s="18"/>
      <c r="C9" s="19"/>
      <c r="D9" s="19"/>
      <c r="E9" s="16"/>
      <c r="F9" s="16"/>
      <c r="G9" s="16"/>
      <c r="H9" s="16"/>
      <c r="I9" s="16"/>
      <c r="J9" s="16"/>
      <c r="K9" s="16"/>
      <c r="L9" s="16"/>
      <c r="M9" s="16"/>
    </row>
    <row r="10" spans="1:13" x14ac:dyDescent="0.2">
      <c r="A10" s="15" t="s">
        <v>152</v>
      </c>
      <c r="B10" s="18">
        <v>633</v>
      </c>
      <c r="C10" s="19" t="s">
        <v>6</v>
      </c>
      <c r="D10" s="19" t="s">
        <v>153</v>
      </c>
      <c r="E10" s="16">
        <v>90</v>
      </c>
      <c r="F10" s="16">
        <v>90</v>
      </c>
      <c r="G10" s="16">
        <v>90</v>
      </c>
      <c r="H10" s="16">
        <v>90</v>
      </c>
      <c r="I10" s="16">
        <v>90</v>
      </c>
      <c r="J10" s="16">
        <v>90</v>
      </c>
      <c r="K10" s="16">
        <v>90</v>
      </c>
      <c r="L10" s="16">
        <v>90</v>
      </c>
      <c r="M10" s="16">
        <v>90</v>
      </c>
    </row>
    <row r="11" spans="1:13" x14ac:dyDescent="0.2">
      <c r="A11" s="17"/>
      <c r="B11" s="18">
        <v>637</v>
      </c>
      <c r="C11" s="19" t="s">
        <v>6</v>
      </c>
      <c r="D11" s="19" t="s">
        <v>153</v>
      </c>
      <c r="E11" s="16">
        <v>90</v>
      </c>
      <c r="F11" s="16">
        <v>90</v>
      </c>
      <c r="G11" s="16">
        <v>90</v>
      </c>
      <c r="H11" s="16">
        <v>90</v>
      </c>
      <c r="I11" s="16">
        <v>90</v>
      </c>
      <c r="J11" s="16">
        <v>90</v>
      </c>
      <c r="K11" s="16">
        <v>90</v>
      </c>
      <c r="L11" s="16">
        <v>90</v>
      </c>
      <c r="M11" s="16">
        <v>90</v>
      </c>
    </row>
    <row r="12" spans="1:13" x14ac:dyDescent="0.2">
      <c r="A12" s="17"/>
      <c r="B12" s="18">
        <v>638</v>
      </c>
      <c r="C12" s="19" t="s">
        <v>6</v>
      </c>
      <c r="D12" s="19" t="s">
        <v>153</v>
      </c>
      <c r="E12" s="16">
        <v>90</v>
      </c>
      <c r="F12" s="16">
        <v>90</v>
      </c>
      <c r="G12" s="16">
        <v>90</v>
      </c>
      <c r="H12" s="16">
        <v>90</v>
      </c>
      <c r="I12" s="16">
        <v>90</v>
      </c>
      <c r="J12" s="16">
        <v>90</v>
      </c>
      <c r="K12" s="16">
        <v>90</v>
      </c>
      <c r="L12" s="16">
        <v>90</v>
      </c>
      <c r="M12" s="16">
        <v>90</v>
      </c>
    </row>
    <row r="13" spans="1:13" x14ac:dyDescent="0.2">
      <c r="A13" s="17"/>
      <c r="B13" s="18">
        <v>635</v>
      </c>
      <c r="C13" s="19" t="s">
        <v>6</v>
      </c>
      <c r="D13" s="19" t="s">
        <v>153</v>
      </c>
      <c r="E13" s="16">
        <v>90</v>
      </c>
      <c r="F13" s="16">
        <v>90</v>
      </c>
      <c r="G13" s="16">
        <v>90</v>
      </c>
      <c r="H13" s="16">
        <v>90</v>
      </c>
      <c r="I13" s="16">
        <v>90</v>
      </c>
      <c r="J13" s="16">
        <v>90</v>
      </c>
      <c r="K13" s="16">
        <v>90</v>
      </c>
      <c r="L13" s="16">
        <v>90</v>
      </c>
      <c r="M13" s="16">
        <v>90</v>
      </c>
    </row>
    <row r="14" spans="1:13" x14ac:dyDescent="0.2">
      <c r="A14" s="17"/>
      <c r="B14" s="18">
        <v>634</v>
      </c>
      <c r="C14" s="19" t="s">
        <v>4</v>
      </c>
      <c r="D14" s="19" t="s">
        <v>153</v>
      </c>
      <c r="E14" s="16">
        <v>90</v>
      </c>
      <c r="F14" s="16">
        <v>90</v>
      </c>
      <c r="G14" s="16">
        <v>90</v>
      </c>
      <c r="H14" s="16">
        <v>90</v>
      </c>
      <c r="I14" s="16">
        <v>90</v>
      </c>
      <c r="J14" s="16">
        <v>90</v>
      </c>
      <c r="K14" s="16">
        <v>90</v>
      </c>
      <c r="L14" s="16">
        <v>90</v>
      </c>
      <c r="M14" s="16">
        <v>90</v>
      </c>
    </row>
    <row r="15" spans="1:13" x14ac:dyDescent="0.2">
      <c r="A15" s="17"/>
      <c r="B15" s="18">
        <v>632</v>
      </c>
      <c r="C15" s="19" t="s">
        <v>4</v>
      </c>
      <c r="D15" s="19" t="s">
        <v>153</v>
      </c>
      <c r="E15" s="16">
        <v>90</v>
      </c>
      <c r="F15" s="16">
        <v>90</v>
      </c>
      <c r="G15" s="16">
        <v>90</v>
      </c>
      <c r="H15" s="16">
        <v>90</v>
      </c>
      <c r="I15" s="16">
        <v>90</v>
      </c>
      <c r="J15" s="16">
        <v>90</v>
      </c>
      <c r="K15" s="16">
        <v>90</v>
      </c>
      <c r="L15" s="16">
        <v>90</v>
      </c>
      <c r="M15" s="16">
        <v>90</v>
      </c>
    </row>
    <row r="16" spans="1:13" x14ac:dyDescent="0.2">
      <c r="A16" s="17"/>
      <c r="B16" s="18">
        <v>639</v>
      </c>
      <c r="C16" s="19" t="s">
        <v>4</v>
      </c>
      <c r="D16" s="19" t="s">
        <v>153</v>
      </c>
      <c r="E16" s="16">
        <v>90</v>
      </c>
      <c r="F16" s="16">
        <v>90</v>
      </c>
      <c r="G16" s="16">
        <v>90</v>
      </c>
      <c r="H16" s="16">
        <v>90</v>
      </c>
      <c r="I16" s="16">
        <v>90</v>
      </c>
      <c r="J16" s="16">
        <v>90</v>
      </c>
      <c r="K16" s="16">
        <v>90</v>
      </c>
      <c r="L16" s="16">
        <v>90</v>
      </c>
      <c r="M16" s="16">
        <v>90</v>
      </c>
    </row>
    <row r="17" spans="1:13" x14ac:dyDescent="0.2">
      <c r="A17" s="17"/>
      <c r="B17" s="18">
        <v>636</v>
      </c>
      <c r="C17" s="19" t="s">
        <v>4</v>
      </c>
      <c r="D17" s="19" t="s">
        <v>153</v>
      </c>
      <c r="E17" s="16">
        <v>90</v>
      </c>
      <c r="F17" s="16">
        <v>90</v>
      </c>
      <c r="G17" s="16">
        <v>90</v>
      </c>
      <c r="H17" s="16">
        <v>90</v>
      </c>
      <c r="I17" s="16">
        <v>90</v>
      </c>
      <c r="J17" s="16">
        <v>90</v>
      </c>
      <c r="K17" s="16">
        <v>90</v>
      </c>
      <c r="L17" s="16">
        <v>90</v>
      </c>
      <c r="M17" s="16">
        <v>90</v>
      </c>
    </row>
    <row r="18" spans="1:13" x14ac:dyDescent="0.2">
      <c r="A18" s="16"/>
      <c r="B18" s="18"/>
      <c r="C18" s="19"/>
      <c r="D18" s="19"/>
      <c r="E18" s="16"/>
      <c r="F18" s="16"/>
      <c r="G18" s="16"/>
      <c r="H18" s="16"/>
      <c r="I18" s="16"/>
      <c r="J18" s="16"/>
      <c r="K18" s="16"/>
      <c r="L18" s="16"/>
      <c r="M18" s="16"/>
    </row>
    <row r="19" spans="1:13" x14ac:dyDescent="0.2">
      <c r="A19" s="17" t="s">
        <v>150</v>
      </c>
      <c r="B19" s="18">
        <v>702</v>
      </c>
      <c r="C19" s="19" t="s">
        <v>6</v>
      </c>
      <c r="D19" s="19" t="s">
        <v>153</v>
      </c>
      <c r="E19" s="16">
        <v>30</v>
      </c>
      <c r="F19" s="16">
        <v>60</v>
      </c>
      <c r="G19" s="16">
        <v>30</v>
      </c>
      <c r="H19" s="16">
        <v>20</v>
      </c>
      <c r="I19" s="16">
        <v>20</v>
      </c>
      <c r="J19" s="16">
        <v>30</v>
      </c>
      <c r="K19" s="16">
        <v>30</v>
      </c>
      <c r="L19" s="16">
        <v>40</v>
      </c>
      <c r="M19" s="16">
        <v>50</v>
      </c>
    </row>
    <row r="20" spans="1:13" x14ac:dyDescent="0.2">
      <c r="A20" s="17"/>
      <c r="B20" s="18">
        <v>703</v>
      </c>
      <c r="C20" s="19" t="s">
        <v>6</v>
      </c>
      <c r="D20" s="19" t="s">
        <v>153</v>
      </c>
      <c r="E20" s="16">
        <v>30</v>
      </c>
      <c r="F20" s="16">
        <v>60</v>
      </c>
      <c r="G20" s="16">
        <v>30</v>
      </c>
      <c r="H20" s="16">
        <v>20</v>
      </c>
      <c r="I20" s="16">
        <v>20</v>
      </c>
      <c r="J20" s="16">
        <v>20</v>
      </c>
      <c r="K20" s="16">
        <v>20</v>
      </c>
      <c r="L20" s="16">
        <v>40</v>
      </c>
      <c r="M20" s="16">
        <v>40</v>
      </c>
    </row>
    <row r="21" spans="1:13" x14ac:dyDescent="0.2">
      <c r="A21" s="17"/>
      <c r="B21" s="18">
        <v>704</v>
      </c>
      <c r="C21" s="19" t="s">
        <v>6</v>
      </c>
      <c r="D21" s="19" t="s">
        <v>153</v>
      </c>
      <c r="E21" s="16">
        <v>30</v>
      </c>
      <c r="F21" s="16">
        <v>50</v>
      </c>
      <c r="G21" s="16">
        <v>30</v>
      </c>
      <c r="H21" s="16">
        <v>20</v>
      </c>
      <c r="I21" s="16">
        <v>20</v>
      </c>
      <c r="J21" s="16">
        <v>20</v>
      </c>
      <c r="K21" s="16">
        <v>20</v>
      </c>
      <c r="L21" s="16">
        <v>40</v>
      </c>
      <c r="M21" s="16">
        <v>40</v>
      </c>
    </row>
    <row r="22" spans="1:13" x14ac:dyDescent="0.2">
      <c r="A22" s="17"/>
      <c r="B22" s="18">
        <v>707</v>
      </c>
      <c r="C22" s="19" t="s">
        <v>4</v>
      </c>
      <c r="D22" s="19" t="s">
        <v>153</v>
      </c>
      <c r="E22" s="16">
        <v>30</v>
      </c>
      <c r="F22" s="16">
        <v>60</v>
      </c>
      <c r="G22" s="16">
        <v>30</v>
      </c>
      <c r="H22" s="16">
        <v>30</v>
      </c>
      <c r="I22" s="16">
        <v>20</v>
      </c>
      <c r="J22" s="16">
        <v>30</v>
      </c>
      <c r="K22" s="16">
        <v>40</v>
      </c>
      <c r="L22" s="16">
        <v>40</v>
      </c>
      <c r="M22" s="16">
        <v>50</v>
      </c>
    </row>
    <row r="23" spans="1:13" x14ac:dyDescent="0.2">
      <c r="A23" s="17"/>
      <c r="B23" s="18">
        <v>706</v>
      </c>
      <c r="C23" s="19" t="s">
        <v>4</v>
      </c>
      <c r="D23" s="19" t="s">
        <v>153</v>
      </c>
      <c r="E23" s="16">
        <v>30</v>
      </c>
      <c r="F23" s="16">
        <v>60</v>
      </c>
      <c r="G23" s="16">
        <v>30</v>
      </c>
      <c r="H23" s="16">
        <v>30</v>
      </c>
      <c r="I23" s="16">
        <v>20</v>
      </c>
      <c r="J23" s="16">
        <v>20</v>
      </c>
      <c r="K23" s="16">
        <v>30</v>
      </c>
      <c r="L23" s="16">
        <v>60</v>
      </c>
      <c r="M23" s="16">
        <v>60</v>
      </c>
    </row>
    <row r="24" spans="1:13" x14ac:dyDescent="0.2">
      <c r="A24" s="17"/>
      <c r="B24" s="18">
        <v>705</v>
      </c>
      <c r="C24" s="19" t="s">
        <v>4</v>
      </c>
      <c r="D24" s="19" t="s">
        <v>153</v>
      </c>
      <c r="E24" s="16">
        <v>20</v>
      </c>
      <c r="F24" s="16">
        <v>60</v>
      </c>
      <c r="G24" s="16">
        <v>40</v>
      </c>
      <c r="H24" s="16">
        <v>30</v>
      </c>
      <c r="I24" s="16">
        <v>20</v>
      </c>
      <c r="J24" s="16">
        <v>20</v>
      </c>
      <c r="K24" s="16">
        <v>30</v>
      </c>
      <c r="L24" s="16">
        <v>40</v>
      </c>
      <c r="M24" s="16">
        <v>50</v>
      </c>
    </row>
    <row r="25" spans="1:13" x14ac:dyDescent="0.2">
      <c r="A25" s="16"/>
      <c r="B25" s="18"/>
      <c r="C25" s="19"/>
      <c r="D25" s="19"/>
      <c r="E25" s="16"/>
      <c r="F25" s="16"/>
      <c r="G25" s="16"/>
      <c r="H25" s="16"/>
      <c r="I25" s="16"/>
      <c r="J25" s="16"/>
      <c r="K25" s="16"/>
      <c r="L25" s="16"/>
      <c r="M25" s="16"/>
    </row>
    <row r="26" spans="1:13" x14ac:dyDescent="0.2">
      <c r="A26" s="15" t="s">
        <v>21</v>
      </c>
      <c r="B26" s="18">
        <v>728</v>
      </c>
      <c r="C26" s="19" t="s">
        <v>4</v>
      </c>
      <c r="D26" s="19" t="s">
        <v>153</v>
      </c>
      <c r="E26" s="16">
        <v>90</v>
      </c>
      <c r="F26" s="16">
        <v>90</v>
      </c>
      <c r="G26" s="16">
        <v>90</v>
      </c>
      <c r="H26" s="16">
        <v>90</v>
      </c>
      <c r="I26" s="16">
        <v>90</v>
      </c>
      <c r="J26" s="16">
        <v>90</v>
      </c>
      <c r="K26" s="16">
        <v>90</v>
      </c>
      <c r="L26" s="16">
        <v>90</v>
      </c>
      <c r="M26" s="16">
        <v>90</v>
      </c>
    </row>
    <row r="27" spans="1:13" x14ac:dyDescent="0.2">
      <c r="A27" s="17"/>
      <c r="B27" s="18">
        <v>729</v>
      </c>
      <c r="C27" s="19" t="s">
        <v>4</v>
      </c>
      <c r="D27" s="19" t="s">
        <v>153</v>
      </c>
      <c r="E27" s="16">
        <v>90</v>
      </c>
      <c r="F27" s="16">
        <v>90</v>
      </c>
      <c r="G27" s="16">
        <v>90</v>
      </c>
      <c r="H27" s="16">
        <v>90</v>
      </c>
      <c r="I27" s="16">
        <v>90</v>
      </c>
      <c r="J27" s="16">
        <v>90</v>
      </c>
      <c r="K27" s="16">
        <v>90</v>
      </c>
      <c r="L27" s="16">
        <v>90</v>
      </c>
      <c r="M27" s="16">
        <v>90</v>
      </c>
    </row>
    <row r="28" spans="1:13" x14ac:dyDescent="0.2">
      <c r="A28" s="17"/>
      <c r="B28" s="18">
        <v>731</v>
      </c>
      <c r="C28" s="19" t="s">
        <v>4</v>
      </c>
      <c r="D28" s="19" t="s">
        <v>153</v>
      </c>
      <c r="E28" s="16">
        <v>90</v>
      </c>
      <c r="F28" s="16">
        <v>90</v>
      </c>
      <c r="G28" s="16">
        <v>90</v>
      </c>
      <c r="H28" s="16">
        <v>90</v>
      </c>
      <c r="I28" s="16">
        <v>90</v>
      </c>
      <c r="J28" s="16">
        <v>90</v>
      </c>
      <c r="K28" s="16">
        <v>90</v>
      </c>
      <c r="L28" s="16">
        <v>90</v>
      </c>
      <c r="M28" s="16">
        <v>90</v>
      </c>
    </row>
    <row r="29" spans="1:13" x14ac:dyDescent="0.2">
      <c r="A29" s="17"/>
      <c r="B29" s="18">
        <v>732</v>
      </c>
      <c r="C29" s="19" t="s">
        <v>6</v>
      </c>
      <c r="D29" s="19" t="s">
        <v>153</v>
      </c>
      <c r="E29" s="16">
        <v>90</v>
      </c>
      <c r="F29" s="16">
        <v>90</v>
      </c>
      <c r="G29" s="16">
        <v>90</v>
      </c>
      <c r="H29" s="16">
        <v>90</v>
      </c>
      <c r="I29" s="16">
        <v>90</v>
      </c>
      <c r="J29" s="16">
        <v>90</v>
      </c>
      <c r="K29" s="16">
        <v>90</v>
      </c>
      <c r="L29" s="16">
        <v>90</v>
      </c>
      <c r="M29" s="16">
        <v>90</v>
      </c>
    </row>
    <row r="30" spans="1:13" x14ac:dyDescent="0.2">
      <c r="A30" s="17"/>
      <c r="B30" s="18">
        <v>733</v>
      </c>
      <c r="C30" s="19" t="s">
        <v>6</v>
      </c>
      <c r="D30" s="19" t="s">
        <v>153</v>
      </c>
      <c r="E30" s="16">
        <v>90</v>
      </c>
      <c r="F30" s="16">
        <v>90</v>
      </c>
      <c r="G30" s="16">
        <v>90</v>
      </c>
      <c r="H30" s="16">
        <v>90</v>
      </c>
      <c r="I30" s="16">
        <v>90</v>
      </c>
      <c r="J30" s="16">
        <v>90</v>
      </c>
      <c r="K30" s="16">
        <v>90</v>
      </c>
      <c r="L30" s="16">
        <v>90</v>
      </c>
      <c r="M30" s="16">
        <v>90</v>
      </c>
    </row>
    <row r="31" spans="1:13" x14ac:dyDescent="0.2">
      <c r="A31" s="17"/>
      <c r="B31" s="18">
        <v>734</v>
      </c>
      <c r="C31" s="19" t="s">
        <v>6</v>
      </c>
      <c r="D31" s="19" t="s">
        <v>153</v>
      </c>
      <c r="E31" s="16">
        <v>90</v>
      </c>
      <c r="F31" s="16">
        <v>90</v>
      </c>
      <c r="G31" s="16">
        <v>90</v>
      </c>
      <c r="H31" s="16">
        <v>90</v>
      </c>
      <c r="I31" s="16">
        <v>90</v>
      </c>
      <c r="J31" s="16">
        <v>90</v>
      </c>
      <c r="K31" s="16">
        <v>90</v>
      </c>
      <c r="L31" s="16">
        <v>90</v>
      </c>
      <c r="M31" s="16">
        <v>90</v>
      </c>
    </row>
  </sheetData>
  <mergeCells count="7">
    <mergeCell ref="A26:A31"/>
    <mergeCell ref="B1:B2"/>
    <mergeCell ref="E1:E2"/>
    <mergeCell ref="F1:M1"/>
    <mergeCell ref="A3:A8"/>
    <mergeCell ref="A10:A17"/>
    <mergeCell ref="A19:A2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40820-2399-426C-816A-041166FF87C6}">
  <dimension ref="A1:H5"/>
  <sheetViews>
    <sheetView workbookViewId="0">
      <selection activeCell="C21" sqref="A1:XFD1048576"/>
    </sheetView>
  </sheetViews>
  <sheetFormatPr baseColWidth="10" defaultColWidth="8.83203125" defaultRowHeight="14" x14ac:dyDescent="0.15"/>
  <cols>
    <col min="1" max="1" width="8.83203125" style="1"/>
    <col min="2" max="4" width="16" style="1" bestFit="1" customWidth="1"/>
    <col min="5" max="8" width="20.5" style="1" bestFit="1" customWidth="1"/>
    <col min="9" max="16384" width="8.83203125" style="1"/>
  </cols>
  <sheetData>
    <row r="1" spans="1:8" x14ac:dyDescent="0.15">
      <c r="B1" s="1" t="s">
        <v>22</v>
      </c>
      <c r="C1" s="1" t="s">
        <v>22</v>
      </c>
      <c r="D1" s="1" t="s">
        <v>22</v>
      </c>
      <c r="E1" s="1" t="s">
        <v>21</v>
      </c>
      <c r="F1" s="1" t="s">
        <v>21</v>
      </c>
      <c r="G1" s="1" t="s">
        <v>21</v>
      </c>
      <c r="H1" s="1" t="s">
        <v>21</v>
      </c>
    </row>
    <row r="2" spans="1:8" x14ac:dyDescent="0.15">
      <c r="A2" s="1" t="s">
        <v>56</v>
      </c>
      <c r="B2" s="1">
        <v>9.6999999999999993</v>
      </c>
      <c r="C2" s="1">
        <v>11.4</v>
      </c>
      <c r="D2" s="1">
        <v>12.9</v>
      </c>
      <c r="E2" s="1">
        <v>12.6</v>
      </c>
      <c r="F2" s="1">
        <v>9.8000000000000007</v>
      </c>
      <c r="G2" s="1">
        <v>13.9</v>
      </c>
      <c r="H2" s="1">
        <v>12.7</v>
      </c>
    </row>
    <row r="3" spans="1:8" x14ac:dyDescent="0.15">
      <c r="A3" s="1" t="s">
        <v>57</v>
      </c>
      <c r="B3" s="1">
        <v>10.8</v>
      </c>
      <c r="C3" s="1">
        <v>14.6</v>
      </c>
      <c r="D3" s="1">
        <v>9.6999999999999993</v>
      </c>
      <c r="E3" s="1">
        <v>10.6</v>
      </c>
      <c r="F3" s="1">
        <v>10</v>
      </c>
      <c r="G3" s="1">
        <v>12.3</v>
      </c>
      <c r="H3" s="1">
        <v>11.9</v>
      </c>
    </row>
    <row r="4" spans="1:8" x14ac:dyDescent="0.15">
      <c r="A4" s="1" t="s">
        <v>58</v>
      </c>
      <c r="B4" s="1">
        <v>10</v>
      </c>
      <c r="C4" s="1">
        <v>9.9</v>
      </c>
      <c r="D4" s="1">
        <v>11.7</v>
      </c>
      <c r="E4" s="1">
        <v>10.8</v>
      </c>
      <c r="F4" s="1">
        <v>10.3</v>
      </c>
      <c r="G4" s="1">
        <v>15.9</v>
      </c>
    </row>
    <row r="5" spans="1:8" x14ac:dyDescent="0.15">
      <c r="A5" s="1" t="s">
        <v>59</v>
      </c>
      <c r="B5" s="1">
        <v>11.8</v>
      </c>
      <c r="C5" s="1">
        <v>13.8</v>
      </c>
      <c r="E5" s="1">
        <v>10.199999999999999</v>
      </c>
      <c r="F5" s="1">
        <v>10.9</v>
      </c>
      <c r="G5" s="1">
        <v>13.5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6812D-F1FD-467F-ACBE-8C02CABFCF7A}">
  <dimension ref="A1:I5"/>
  <sheetViews>
    <sheetView workbookViewId="0">
      <selection activeCell="E26" sqref="E26"/>
    </sheetView>
  </sheetViews>
  <sheetFormatPr baseColWidth="10" defaultColWidth="8.83203125" defaultRowHeight="14" x14ac:dyDescent="0.15"/>
  <cols>
    <col min="1" max="1" width="8.83203125" style="1"/>
    <col min="2" max="4" width="16" style="1" bestFit="1" customWidth="1"/>
    <col min="5" max="9" width="20.5" style="1" bestFit="1" customWidth="1"/>
    <col min="10" max="16384" width="8.83203125" style="1"/>
  </cols>
  <sheetData>
    <row r="1" spans="1:9" x14ac:dyDescent="0.15">
      <c r="B1" s="1" t="s">
        <v>22</v>
      </c>
      <c r="C1" s="1" t="s">
        <v>22</v>
      </c>
      <c r="D1" s="1" t="s">
        <v>22</v>
      </c>
      <c r="E1" s="1" t="s">
        <v>21</v>
      </c>
      <c r="F1" s="1" t="s">
        <v>21</v>
      </c>
      <c r="G1" s="1" t="s">
        <v>21</v>
      </c>
      <c r="H1" s="1" t="s">
        <v>21</v>
      </c>
      <c r="I1" s="1" t="s">
        <v>21</v>
      </c>
    </row>
    <row r="2" spans="1:9" x14ac:dyDescent="0.15">
      <c r="A2" s="1" t="s">
        <v>56</v>
      </c>
      <c r="B2" s="1">
        <v>30.6</v>
      </c>
      <c r="C2" s="1">
        <v>35.5</v>
      </c>
      <c r="D2" s="1">
        <v>44.4</v>
      </c>
      <c r="E2" s="1">
        <v>39</v>
      </c>
      <c r="F2" s="1">
        <v>26.6</v>
      </c>
      <c r="G2" s="1">
        <v>38.700000000000003</v>
      </c>
      <c r="H2" s="1">
        <v>39.700000000000003</v>
      </c>
      <c r="I2" s="1">
        <v>22.6</v>
      </c>
    </row>
    <row r="3" spans="1:9" x14ac:dyDescent="0.15">
      <c r="A3" s="1" t="s">
        <v>57</v>
      </c>
      <c r="B3" s="1">
        <v>27.1</v>
      </c>
      <c r="C3" s="1">
        <v>36.5</v>
      </c>
      <c r="D3" s="1">
        <v>33.799999999999997</v>
      </c>
      <c r="E3" s="1">
        <v>24.1</v>
      </c>
      <c r="F3" s="1">
        <v>24.8</v>
      </c>
      <c r="G3" s="1">
        <v>25.5</v>
      </c>
      <c r="H3" s="1">
        <v>30.7</v>
      </c>
    </row>
    <row r="4" spans="1:9" x14ac:dyDescent="0.15">
      <c r="A4" s="1" t="s">
        <v>58</v>
      </c>
      <c r="B4" s="1">
        <v>9.6</v>
      </c>
      <c r="C4" s="1">
        <v>25.7</v>
      </c>
      <c r="D4" s="1">
        <v>34.1</v>
      </c>
      <c r="E4" s="1">
        <v>26.8</v>
      </c>
      <c r="F4" s="1">
        <v>23.6</v>
      </c>
      <c r="G4" s="1">
        <v>18.5</v>
      </c>
    </row>
    <row r="5" spans="1:9" x14ac:dyDescent="0.15">
      <c r="A5" s="1" t="s">
        <v>59</v>
      </c>
      <c r="B5" s="1">
        <v>22.7</v>
      </c>
      <c r="C5" s="1">
        <v>30.3</v>
      </c>
      <c r="E5" s="1">
        <v>22.2</v>
      </c>
      <c r="F5" s="1">
        <v>21.3</v>
      </c>
      <c r="G5" s="1">
        <v>9.6999999999999993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9998E-365A-4FCE-B84C-D8BE7A6DC90D}">
  <dimension ref="A1:D18"/>
  <sheetViews>
    <sheetView workbookViewId="0">
      <selection activeCell="E22" sqref="E22"/>
    </sheetView>
  </sheetViews>
  <sheetFormatPr baseColWidth="10" defaultColWidth="8.83203125" defaultRowHeight="14" x14ac:dyDescent="0.15"/>
  <cols>
    <col min="1" max="2" width="8.83203125" style="1"/>
    <col min="3" max="3" width="20.1640625" style="1" customWidth="1"/>
    <col min="4" max="16384" width="8.83203125" style="1"/>
  </cols>
  <sheetData>
    <row r="1" spans="1:4" x14ac:dyDescent="0.15">
      <c r="A1" s="3" t="s">
        <v>18</v>
      </c>
      <c r="B1" s="3" t="s">
        <v>1</v>
      </c>
      <c r="C1" s="3" t="s">
        <v>0</v>
      </c>
      <c r="D1" s="3" t="s">
        <v>19</v>
      </c>
    </row>
    <row r="2" spans="1:4" x14ac:dyDescent="0.15">
      <c r="A2" s="1" t="s">
        <v>23</v>
      </c>
    </row>
    <row r="3" spans="1:4" x14ac:dyDescent="0.15">
      <c r="A3" s="1">
        <v>1570</v>
      </c>
      <c r="B3" s="1" t="s">
        <v>6</v>
      </c>
      <c r="C3" s="1" t="s">
        <v>21</v>
      </c>
      <c r="D3" s="1">
        <v>99.2</v>
      </c>
    </row>
    <row r="4" spans="1:4" x14ac:dyDescent="0.15">
      <c r="A4" s="1">
        <v>1564</v>
      </c>
      <c r="B4" s="1" t="s">
        <v>6</v>
      </c>
      <c r="C4" s="1" t="s">
        <v>21</v>
      </c>
      <c r="D4" s="1">
        <v>101.6</v>
      </c>
    </row>
    <row r="5" spans="1:4" x14ac:dyDescent="0.15">
      <c r="A5" s="1">
        <v>1566</v>
      </c>
      <c r="B5" s="1" t="s">
        <v>6</v>
      </c>
      <c r="C5" s="1" t="s">
        <v>21</v>
      </c>
      <c r="D5" s="1">
        <v>103.5</v>
      </c>
    </row>
    <row r="6" spans="1:4" x14ac:dyDescent="0.15">
      <c r="A6" s="1">
        <v>1567</v>
      </c>
      <c r="B6" s="1" t="s">
        <v>4</v>
      </c>
      <c r="C6" s="1" t="s">
        <v>21</v>
      </c>
      <c r="D6" s="1">
        <v>90.6</v>
      </c>
    </row>
    <row r="7" spans="1:4" x14ac:dyDescent="0.15">
      <c r="A7" s="1">
        <v>1574</v>
      </c>
      <c r="B7" s="1" t="s">
        <v>4</v>
      </c>
      <c r="C7" s="1" t="s">
        <v>21</v>
      </c>
      <c r="D7" s="1">
        <v>91</v>
      </c>
    </row>
    <row r="8" spans="1:4" x14ac:dyDescent="0.15">
      <c r="A8" s="1">
        <v>1565</v>
      </c>
      <c r="B8" s="1" t="s">
        <v>4</v>
      </c>
      <c r="C8" s="1" t="s">
        <v>21</v>
      </c>
      <c r="D8" s="1">
        <v>102.9</v>
      </c>
    </row>
    <row r="10" spans="1:4" x14ac:dyDescent="0.15">
      <c r="A10" s="1" t="s">
        <v>24</v>
      </c>
    </row>
    <row r="11" spans="1:4" x14ac:dyDescent="0.15">
      <c r="A11" s="1">
        <v>1563</v>
      </c>
      <c r="B11" s="1" t="s">
        <v>6</v>
      </c>
      <c r="C11" s="1" t="s">
        <v>22</v>
      </c>
      <c r="D11" s="1">
        <v>112.6</v>
      </c>
    </row>
    <row r="12" spans="1:4" x14ac:dyDescent="0.15">
      <c r="A12" s="1">
        <v>1562</v>
      </c>
      <c r="B12" s="1" t="s">
        <v>6</v>
      </c>
      <c r="C12" s="1" t="s">
        <v>22</v>
      </c>
      <c r="D12" s="1">
        <v>90.7</v>
      </c>
    </row>
    <row r="13" spans="1:4" x14ac:dyDescent="0.15">
      <c r="A13" s="1">
        <v>1569</v>
      </c>
      <c r="B13" s="1" t="s">
        <v>6</v>
      </c>
      <c r="C13" s="1" t="s">
        <v>22</v>
      </c>
      <c r="D13" s="1">
        <v>79.400000000000006</v>
      </c>
    </row>
    <row r="14" spans="1:4" x14ac:dyDescent="0.15">
      <c r="A14" s="1">
        <v>1568</v>
      </c>
      <c r="B14" s="1" t="s">
        <v>4</v>
      </c>
      <c r="C14" s="1" t="s">
        <v>22</v>
      </c>
      <c r="D14" s="1">
        <v>74.400000000000006</v>
      </c>
    </row>
    <row r="15" spans="1:4" x14ac:dyDescent="0.15">
      <c r="A15" s="1">
        <v>1560</v>
      </c>
      <c r="B15" s="1" t="s">
        <v>4</v>
      </c>
      <c r="C15" s="1" t="s">
        <v>22</v>
      </c>
      <c r="D15" s="1">
        <v>101.6</v>
      </c>
    </row>
    <row r="18" spans="1:1" x14ac:dyDescent="0.15">
      <c r="A18" s="1" t="s">
        <v>20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85749-A3F4-4BD3-BF56-9F3CB91C5FF7}">
  <dimension ref="A1:AH11"/>
  <sheetViews>
    <sheetView workbookViewId="0">
      <selection activeCell="E24" sqref="E24"/>
    </sheetView>
  </sheetViews>
  <sheetFormatPr baseColWidth="10" defaultColWidth="8.83203125" defaultRowHeight="14" x14ac:dyDescent="0.15"/>
  <cols>
    <col min="1" max="1" width="12" style="1" bestFit="1" customWidth="1"/>
    <col min="2" max="16" width="16" style="1" bestFit="1" customWidth="1"/>
    <col min="17" max="34" width="20.5" style="1" bestFit="1" customWidth="1"/>
    <col min="35" max="16384" width="8.83203125" style="1"/>
  </cols>
  <sheetData>
    <row r="1" spans="1:34" x14ac:dyDescent="0.15">
      <c r="A1" s="1" t="s">
        <v>60</v>
      </c>
      <c r="B1" s="1" t="s">
        <v>22</v>
      </c>
      <c r="C1" s="1" t="s">
        <v>22</v>
      </c>
      <c r="D1" s="1" t="s">
        <v>22</v>
      </c>
      <c r="E1" s="1" t="s">
        <v>22</v>
      </c>
      <c r="F1" s="1" t="s">
        <v>22</v>
      </c>
      <c r="G1" s="1" t="s">
        <v>22</v>
      </c>
      <c r="H1" s="1" t="s">
        <v>22</v>
      </c>
      <c r="I1" s="1" t="s">
        <v>22</v>
      </c>
      <c r="J1" s="1" t="s">
        <v>22</v>
      </c>
      <c r="K1" s="1" t="s">
        <v>22</v>
      </c>
      <c r="L1" s="1" t="s">
        <v>22</v>
      </c>
      <c r="M1" s="1" t="s">
        <v>22</v>
      </c>
      <c r="N1" s="1" t="s">
        <v>22</v>
      </c>
      <c r="O1" s="1" t="s">
        <v>22</v>
      </c>
      <c r="P1" s="1" t="s">
        <v>22</v>
      </c>
      <c r="Q1" s="1" t="s">
        <v>21</v>
      </c>
      <c r="R1" s="1" t="s">
        <v>21</v>
      </c>
      <c r="S1" s="1" t="s">
        <v>21</v>
      </c>
      <c r="T1" s="1" t="s">
        <v>21</v>
      </c>
      <c r="U1" s="1" t="s">
        <v>21</v>
      </c>
      <c r="V1" s="1" t="s">
        <v>21</v>
      </c>
      <c r="W1" s="1" t="s">
        <v>21</v>
      </c>
      <c r="X1" s="1" t="s">
        <v>21</v>
      </c>
      <c r="Y1" s="1" t="s">
        <v>21</v>
      </c>
      <c r="Z1" s="1" t="s">
        <v>21</v>
      </c>
      <c r="AA1" s="1" t="s">
        <v>21</v>
      </c>
      <c r="AB1" s="1" t="s">
        <v>21</v>
      </c>
      <c r="AC1" s="1" t="s">
        <v>21</v>
      </c>
      <c r="AD1" s="1" t="s">
        <v>21</v>
      </c>
      <c r="AE1" s="1" t="s">
        <v>21</v>
      </c>
      <c r="AF1" s="1" t="s">
        <v>21</v>
      </c>
      <c r="AG1" s="1" t="s">
        <v>21</v>
      </c>
      <c r="AH1" s="1" t="s">
        <v>21</v>
      </c>
    </row>
    <row r="2" spans="1:34" x14ac:dyDescent="0.15">
      <c r="A2" s="1" t="s">
        <v>61</v>
      </c>
      <c r="B2" s="1">
        <v>25</v>
      </c>
      <c r="F2" s="1">
        <v>26</v>
      </c>
      <c r="G2" s="1">
        <v>31</v>
      </c>
      <c r="H2" s="1">
        <v>35</v>
      </c>
      <c r="I2" s="1">
        <v>33</v>
      </c>
      <c r="J2" s="1">
        <v>41</v>
      </c>
      <c r="K2" s="1">
        <v>48</v>
      </c>
      <c r="L2" s="1">
        <v>53</v>
      </c>
      <c r="M2" s="1">
        <v>48</v>
      </c>
      <c r="N2" s="1">
        <v>42.5</v>
      </c>
      <c r="O2" s="1">
        <v>55</v>
      </c>
      <c r="P2" s="1">
        <v>42</v>
      </c>
      <c r="Q2" s="1">
        <v>7</v>
      </c>
      <c r="R2" s="1">
        <v>35.5</v>
      </c>
      <c r="S2" s="1">
        <v>35.1</v>
      </c>
      <c r="T2" s="1">
        <v>42</v>
      </c>
      <c r="U2" s="1">
        <v>47.5</v>
      </c>
      <c r="V2" s="1">
        <v>50.4</v>
      </c>
      <c r="W2" s="1">
        <v>40</v>
      </c>
      <c r="X2" s="1">
        <v>36.5</v>
      </c>
      <c r="Y2" s="1">
        <v>48</v>
      </c>
      <c r="Z2" s="1">
        <v>67</v>
      </c>
      <c r="AA2" s="1">
        <v>87</v>
      </c>
    </row>
    <row r="3" spans="1:34" x14ac:dyDescent="0.15">
      <c r="A3" s="1" t="s">
        <v>62</v>
      </c>
      <c r="B3" s="1">
        <v>45</v>
      </c>
      <c r="C3" s="1">
        <v>48</v>
      </c>
      <c r="D3" s="1">
        <v>45</v>
      </c>
      <c r="E3" s="1">
        <v>68</v>
      </c>
      <c r="F3" s="1">
        <v>60</v>
      </c>
      <c r="G3" s="1">
        <v>78</v>
      </c>
      <c r="H3" s="1">
        <v>40</v>
      </c>
      <c r="I3" s="1">
        <v>40</v>
      </c>
      <c r="J3" s="1">
        <v>50.7</v>
      </c>
      <c r="K3" s="1">
        <v>63</v>
      </c>
      <c r="L3" s="1">
        <v>67</v>
      </c>
      <c r="M3" s="1">
        <v>60</v>
      </c>
      <c r="N3" s="1">
        <v>75</v>
      </c>
      <c r="O3" s="1">
        <v>75</v>
      </c>
      <c r="P3" s="1">
        <v>57.7</v>
      </c>
      <c r="Q3" s="1">
        <v>12</v>
      </c>
      <c r="R3" s="1">
        <v>85</v>
      </c>
      <c r="S3" s="1">
        <v>87</v>
      </c>
      <c r="T3" s="1">
        <v>82</v>
      </c>
      <c r="U3" s="1">
        <v>80</v>
      </c>
      <c r="V3" s="1">
        <v>100</v>
      </c>
      <c r="W3" s="1">
        <v>101</v>
      </c>
      <c r="X3" s="1">
        <v>80</v>
      </c>
      <c r="Y3" s="1">
        <v>90</v>
      </c>
      <c r="Z3" s="1">
        <v>76</v>
      </c>
      <c r="AA3" s="1">
        <v>77</v>
      </c>
      <c r="AB3" s="1">
        <v>80</v>
      </c>
      <c r="AC3" s="1">
        <v>96</v>
      </c>
      <c r="AD3" s="1">
        <v>85</v>
      </c>
      <c r="AE3" s="1">
        <v>100</v>
      </c>
      <c r="AF3" s="1">
        <v>97</v>
      </c>
      <c r="AG3" s="1">
        <v>99.8</v>
      </c>
      <c r="AH3" s="1">
        <v>85</v>
      </c>
    </row>
    <row r="4" spans="1:34" x14ac:dyDescent="0.15">
      <c r="A4" s="1" t="s">
        <v>63</v>
      </c>
      <c r="B4" s="1">
        <v>81.2</v>
      </c>
      <c r="C4" s="1">
        <v>85</v>
      </c>
      <c r="D4" s="1">
        <v>85</v>
      </c>
      <c r="E4" s="1">
        <v>70</v>
      </c>
      <c r="F4" s="1">
        <v>101</v>
      </c>
      <c r="G4" s="1">
        <v>78</v>
      </c>
      <c r="H4" s="1">
        <v>95</v>
      </c>
      <c r="I4" s="1">
        <v>95</v>
      </c>
      <c r="J4" s="1">
        <v>101</v>
      </c>
      <c r="K4" s="1">
        <v>101</v>
      </c>
      <c r="Q4" s="1">
        <v>18</v>
      </c>
      <c r="R4" s="1">
        <v>85</v>
      </c>
      <c r="S4" s="1">
        <v>89</v>
      </c>
      <c r="T4" s="1">
        <v>95</v>
      </c>
      <c r="U4" s="1">
        <v>101</v>
      </c>
      <c r="V4" s="1">
        <v>100</v>
      </c>
      <c r="W4" s="1">
        <v>92.2</v>
      </c>
      <c r="X4" s="1">
        <v>98</v>
      </c>
      <c r="Y4" s="1">
        <v>97</v>
      </c>
    </row>
    <row r="7" spans="1:34" x14ac:dyDescent="0.15">
      <c r="A7" s="1" t="s">
        <v>76</v>
      </c>
    </row>
    <row r="8" spans="1:34" x14ac:dyDescent="0.15">
      <c r="B8" s="1" t="s">
        <v>64</v>
      </c>
      <c r="C8" s="1" t="s">
        <v>65</v>
      </c>
      <c r="D8" s="1" t="s">
        <v>66</v>
      </c>
      <c r="E8" s="1" t="s">
        <v>67</v>
      </c>
      <c r="F8" s="1" t="s">
        <v>68</v>
      </c>
      <c r="G8" s="1" t="s">
        <v>69</v>
      </c>
      <c r="H8" s="1" t="s">
        <v>70</v>
      </c>
      <c r="I8" s="1" t="s">
        <v>71</v>
      </c>
      <c r="J8" s="1" t="s">
        <v>72</v>
      </c>
    </row>
    <row r="9" spans="1:34" x14ac:dyDescent="0.15">
      <c r="A9" s="1" t="s">
        <v>61</v>
      </c>
      <c r="B9" s="1" t="s">
        <v>73</v>
      </c>
      <c r="C9" s="1">
        <v>0.132385</v>
      </c>
      <c r="D9" s="1">
        <v>48.9</v>
      </c>
      <c r="E9" s="1">
        <v>39.96</v>
      </c>
      <c r="F9" s="1">
        <v>8.9420000000000002</v>
      </c>
      <c r="G9" s="1">
        <v>5.7</v>
      </c>
      <c r="H9" s="1">
        <v>1.569</v>
      </c>
      <c r="I9" s="1">
        <v>20</v>
      </c>
      <c r="J9" s="1">
        <v>0.13370899999999999</v>
      </c>
    </row>
    <row r="10" spans="1:34" x14ac:dyDescent="0.15">
      <c r="A10" s="1" t="s">
        <v>62</v>
      </c>
      <c r="B10" s="1" t="s">
        <v>74</v>
      </c>
      <c r="C10" s="1" t="s">
        <v>75</v>
      </c>
      <c r="D10" s="1">
        <v>88.28</v>
      </c>
      <c r="E10" s="1">
        <v>58.16</v>
      </c>
      <c r="F10" s="1">
        <v>30.12</v>
      </c>
      <c r="G10" s="1">
        <v>3.8780000000000001</v>
      </c>
      <c r="H10" s="1">
        <v>7.7670000000000003</v>
      </c>
      <c r="I10" s="1">
        <v>30</v>
      </c>
      <c r="J10" s="1" t="s">
        <v>75</v>
      </c>
    </row>
    <row r="11" spans="1:34" x14ac:dyDescent="0.15">
      <c r="A11" s="1" t="s">
        <v>63</v>
      </c>
      <c r="B11" s="1" t="s">
        <v>73</v>
      </c>
      <c r="C11" s="1">
        <v>0.221439</v>
      </c>
      <c r="D11" s="1">
        <v>94.65</v>
      </c>
      <c r="E11" s="1">
        <v>89.22</v>
      </c>
      <c r="F11" s="1">
        <v>5.43</v>
      </c>
      <c r="G11" s="1">
        <v>4.2679999999999998</v>
      </c>
      <c r="H11" s="1">
        <v>1.272</v>
      </c>
      <c r="I11" s="1">
        <v>16</v>
      </c>
      <c r="J11" s="1">
        <v>0.14910200000000001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050BA-72A8-4DB4-8EB1-F628D87E325B}">
  <dimension ref="A1:AK12"/>
  <sheetViews>
    <sheetView zoomScale="98" zoomScaleNormal="98" workbookViewId="0">
      <selection activeCell="J13" sqref="J13"/>
    </sheetView>
  </sheetViews>
  <sheetFormatPr baseColWidth="10" defaultColWidth="8.83203125" defaultRowHeight="14" x14ac:dyDescent="0.15"/>
  <cols>
    <col min="1" max="1" width="5.1640625" style="1" bestFit="1" customWidth="1"/>
    <col min="2" max="4" width="11.6640625" style="1" bestFit="1" customWidth="1"/>
    <col min="5" max="7" width="11.33203125" style="1" bestFit="1" customWidth="1"/>
    <col min="8" max="10" width="12.33203125" style="1" bestFit="1" customWidth="1"/>
    <col min="11" max="16" width="12" style="1" bestFit="1" customWidth="1"/>
    <col min="17" max="22" width="11.6640625" style="1" bestFit="1" customWidth="1"/>
    <col min="23" max="25" width="11.33203125" style="1" bestFit="1" customWidth="1"/>
    <col min="26" max="28" width="11.6640625" style="1" bestFit="1" customWidth="1"/>
    <col min="29" max="34" width="12" style="1" bestFit="1" customWidth="1"/>
    <col min="35" max="37" width="12.33203125" style="1" bestFit="1" customWidth="1"/>
    <col min="38" max="16384" width="8.83203125" style="1"/>
  </cols>
  <sheetData>
    <row r="1" spans="1:37" x14ac:dyDescent="0.15">
      <c r="A1" s="2" t="s">
        <v>92</v>
      </c>
    </row>
    <row r="2" spans="1:37" x14ac:dyDescent="0.15">
      <c r="B2" s="1" t="s">
        <v>77</v>
      </c>
      <c r="C2" s="1" t="s">
        <v>77</v>
      </c>
      <c r="D2" s="1" t="s">
        <v>77</v>
      </c>
      <c r="E2" s="1" t="s">
        <v>78</v>
      </c>
      <c r="F2" s="1" t="s">
        <v>78</v>
      </c>
      <c r="G2" s="1" t="s">
        <v>78</v>
      </c>
      <c r="H2" s="1" t="s">
        <v>79</v>
      </c>
      <c r="I2" s="1" t="s">
        <v>79</v>
      </c>
      <c r="J2" s="1" t="s">
        <v>79</v>
      </c>
      <c r="K2" s="1" t="s">
        <v>80</v>
      </c>
      <c r="L2" s="1" t="s">
        <v>80</v>
      </c>
      <c r="M2" s="1" t="s">
        <v>80</v>
      </c>
      <c r="N2" s="1" t="s">
        <v>81</v>
      </c>
      <c r="O2" s="1" t="s">
        <v>81</v>
      </c>
      <c r="P2" s="1" t="s">
        <v>81</v>
      </c>
      <c r="Q2" s="1" t="s">
        <v>82</v>
      </c>
      <c r="R2" s="1" t="s">
        <v>82</v>
      </c>
      <c r="S2" s="1" t="s">
        <v>82</v>
      </c>
      <c r="T2" s="1" t="s">
        <v>83</v>
      </c>
      <c r="U2" s="1" t="s">
        <v>83</v>
      </c>
      <c r="V2" s="1" t="s">
        <v>83</v>
      </c>
      <c r="W2" s="1" t="s">
        <v>84</v>
      </c>
      <c r="X2" s="1" t="s">
        <v>84</v>
      </c>
      <c r="Y2" s="1" t="s">
        <v>84</v>
      </c>
      <c r="Z2" s="1" t="s">
        <v>85</v>
      </c>
      <c r="AA2" s="1" t="s">
        <v>85</v>
      </c>
      <c r="AB2" s="1" t="s">
        <v>85</v>
      </c>
      <c r="AC2" s="1" t="s">
        <v>86</v>
      </c>
      <c r="AD2" s="1" t="s">
        <v>86</v>
      </c>
      <c r="AE2" s="1" t="s">
        <v>86</v>
      </c>
      <c r="AF2" s="1" t="s">
        <v>87</v>
      </c>
      <c r="AG2" s="1" t="s">
        <v>87</v>
      </c>
      <c r="AH2" s="1" t="s">
        <v>87</v>
      </c>
      <c r="AI2" s="1" t="s">
        <v>88</v>
      </c>
      <c r="AJ2" s="1" t="s">
        <v>88</v>
      </c>
      <c r="AK2" s="1" t="s">
        <v>88</v>
      </c>
    </row>
    <row r="3" spans="1:37" x14ac:dyDescent="0.15">
      <c r="A3" s="1" t="s">
        <v>89</v>
      </c>
      <c r="B3" s="1">
        <v>12</v>
      </c>
      <c r="C3" s="1">
        <v>13</v>
      </c>
      <c r="D3" s="1">
        <v>12.5</v>
      </c>
      <c r="E3" s="1">
        <v>13.5</v>
      </c>
      <c r="F3" s="1">
        <v>12</v>
      </c>
      <c r="G3" s="1">
        <v>12</v>
      </c>
      <c r="H3" s="1">
        <v>12</v>
      </c>
      <c r="I3" s="1">
        <v>12</v>
      </c>
      <c r="J3" s="1">
        <v>12</v>
      </c>
      <c r="K3" s="1">
        <v>12.5</v>
      </c>
      <c r="L3" s="1">
        <v>12</v>
      </c>
      <c r="M3" s="1">
        <v>12</v>
      </c>
      <c r="N3" s="1">
        <v>1</v>
      </c>
      <c r="O3" s="1">
        <v>1</v>
      </c>
      <c r="P3" s="1">
        <v>1</v>
      </c>
      <c r="Q3" s="1">
        <v>13</v>
      </c>
      <c r="R3" s="1">
        <v>12.5</v>
      </c>
      <c r="S3" s="1">
        <v>12</v>
      </c>
      <c r="T3" s="1">
        <v>13</v>
      </c>
      <c r="U3" s="1">
        <v>12</v>
      </c>
      <c r="V3" s="1">
        <v>12.5</v>
      </c>
      <c r="W3" s="1">
        <v>12</v>
      </c>
      <c r="X3" s="1">
        <v>11.5</v>
      </c>
      <c r="Y3" s="1">
        <v>12</v>
      </c>
      <c r="Z3" s="1">
        <v>14</v>
      </c>
      <c r="AA3" s="1">
        <v>12.5</v>
      </c>
      <c r="AB3" s="1">
        <v>11</v>
      </c>
      <c r="AC3" s="1">
        <v>0</v>
      </c>
      <c r="AD3" s="1">
        <v>0</v>
      </c>
      <c r="AE3" s="1">
        <v>0</v>
      </c>
      <c r="AF3" s="1">
        <v>11.5</v>
      </c>
      <c r="AG3" s="1">
        <v>12.5</v>
      </c>
      <c r="AH3" s="1">
        <v>10</v>
      </c>
      <c r="AI3" s="1">
        <v>13</v>
      </c>
      <c r="AJ3" s="1">
        <v>13.5</v>
      </c>
      <c r="AK3" s="1">
        <v>13.5</v>
      </c>
    </row>
    <row r="4" spans="1:37" x14ac:dyDescent="0.15">
      <c r="A4" s="1" t="s">
        <v>90</v>
      </c>
      <c r="B4" s="1">
        <v>12.5</v>
      </c>
      <c r="C4" s="1">
        <v>13.5</v>
      </c>
      <c r="D4" s="1">
        <v>13</v>
      </c>
      <c r="E4" s="1">
        <v>13.5</v>
      </c>
      <c r="F4" s="1">
        <v>13</v>
      </c>
      <c r="G4" s="1">
        <v>13.5</v>
      </c>
      <c r="H4" s="1">
        <v>12</v>
      </c>
      <c r="I4" s="1">
        <v>14</v>
      </c>
      <c r="J4" s="1">
        <v>13</v>
      </c>
      <c r="K4" s="1">
        <v>12</v>
      </c>
      <c r="L4" s="1">
        <v>13</v>
      </c>
      <c r="M4" s="1">
        <v>12.5</v>
      </c>
      <c r="N4" s="1">
        <v>0</v>
      </c>
      <c r="O4" s="1">
        <v>0</v>
      </c>
      <c r="P4" s="1">
        <v>1</v>
      </c>
      <c r="Q4" s="1">
        <v>13</v>
      </c>
      <c r="R4" s="1">
        <v>13</v>
      </c>
      <c r="S4" s="1">
        <v>11</v>
      </c>
      <c r="T4" s="1">
        <v>13</v>
      </c>
      <c r="U4" s="1">
        <v>12.5</v>
      </c>
      <c r="V4" s="1">
        <v>13</v>
      </c>
      <c r="W4" s="1">
        <v>12</v>
      </c>
      <c r="X4" s="1">
        <v>12.5</v>
      </c>
      <c r="Y4" s="1">
        <v>12.5</v>
      </c>
      <c r="Z4" s="1">
        <v>12.5</v>
      </c>
      <c r="AA4" s="1">
        <v>13.5</v>
      </c>
      <c r="AB4" s="1">
        <v>12.5</v>
      </c>
      <c r="AC4" s="1">
        <v>0</v>
      </c>
      <c r="AD4" s="1">
        <v>0</v>
      </c>
      <c r="AE4" s="1">
        <v>1</v>
      </c>
      <c r="AF4" s="1">
        <v>12</v>
      </c>
      <c r="AG4" s="1">
        <v>14</v>
      </c>
      <c r="AH4" s="1">
        <v>14</v>
      </c>
      <c r="AI4" s="1">
        <v>13</v>
      </c>
      <c r="AJ4" s="1">
        <v>14</v>
      </c>
      <c r="AK4" s="1">
        <v>13.5</v>
      </c>
    </row>
    <row r="5" spans="1:37" x14ac:dyDescent="0.15">
      <c r="A5" s="1" t="s">
        <v>91</v>
      </c>
      <c r="B5" s="1">
        <v>11.5</v>
      </c>
      <c r="C5" s="1">
        <v>13</v>
      </c>
      <c r="D5" s="1">
        <v>11.5</v>
      </c>
      <c r="E5" s="1">
        <v>12</v>
      </c>
      <c r="F5" s="1">
        <v>12</v>
      </c>
      <c r="G5" s="1">
        <v>12.5</v>
      </c>
      <c r="H5" s="1">
        <v>12</v>
      </c>
      <c r="I5" s="1">
        <v>13</v>
      </c>
      <c r="J5" s="1">
        <v>12</v>
      </c>
      <c r="K5" s="1">
        <v>11.5</v>
      </c>
      <c r="L5" s="1">
        <v>12</v>
      </c>
      <c r="M5" s="1">
        <v>13</v>
      </c>
      <c r="N5" s="1">
        <v>1</v>
      </c>
      <c r="O5" s="1">
        <v>0</v>
      </c>
      <c r="P5" s="1">
        <v>1</v>
      </c>
      <c r="Q5" s="1">
        <v>12.5</v>
      </c>
      <c r="R5" s="1">
        <v>10</v>
      </c>
      <c r="S5" s="1">
        <v>13</v>
      </c>
      <c r="T5" s="1">
        <v>12</v>
      </c>
      <c r="U5" s="1">
        <v>11</v>
      </c>
      <c r="V5" s="1">
        <v>11.5</v>
      </c>
      <c r="W5" s="1">
        <v>12</v>
      </c>
      <c r="X5" s="1">
        <v>10.5</v>
      </c>
      <c r="Y5" s="1">
        <v>10</v>
      </c>
      <c r="Z5" s="1">
        <v>10.5</v>
      </c>
      <c r="AA5" s="1">
        <v>11.5</v>
      </c>
      <c r="AB5" s="1">
        <v>11</v>
      </c>
      <c r="AC5" s="1">
        <v>0</v>
      </c>
      <c r="AD5" s="1">
        <v>1</v>
      </c>
      <c r="AE5" s="1">
        <v>0.5</v>
      </c>
      <c r="AF5" s="1">
        <v>10.5</v>
      </c>
      <c r="AG5" s="1">
        <v>11</v>
      </c>
      <c r="AH5" s="1">
        <v>11.5</v>
      </c>
      <c r="AI5" s="1">
        <v>11.5</v>
      </c>
      <c r="AJ5" s="1">
        <v>11</v>
      </c>
      <c r="AK5" s="1">
        <v>12</v>
      </c>
    </row>
    <row r="8" spans="1:37" x14ac:dyDescent="0.15">
      <c r="A8" s="2" t="s">
        <v>93</v>
      </c>
    </row>
    <row r="9" spans="1:37" x14ac:dyDescent="0.15">
      <c r="B9" s="1" t="s">
        <v>77</v>
      </c>
      <c r="C9" s="1" t="s">
        <v>77</v>
      </c>
      <c r="D9" s="1" t="s">
        <v>77</v>
      </c>
      <c r="E9" s="1" t="s">
        <v>78</v>
      </c>
      <c r="F9" s="1" t="s">
        <v>78</v>
      </c>
      <c r="G9" s="1" t="s">
        <v>78</v>
      </c>
      <c r="H9" s="1" t="s">
        <v>80</v>
      </c>
      <c r="I9" s="1" t="s">
        <v>80</v>
      </c>
      <c r="J9" s="1" t="s">
        <v>80</v>
      </c>
      <c r="K9" s="1" t="s">
        <v>79</v>
      </c>
      <c r="L9" s="1" t="s">
        <v>79</v>
      </c>
      <c r="M9" s="1" t="s">
        <v>79</v>
      </c>
      <c r="N9" s="1" t="s">
        <v>81</v>
      </c>
      <c r="O9" s="1" t="s">
        <v>81</v>
      </c>
      <c r="P9" s="1" t="s">
        <v>81</v>
      </c>
      <c r="Q9" s="1" t="s">
        <v>82</v>
      </c>
      <c r="R9" s="1" t="s">
        <v>82</v>
      </c>
      <c r="S9" s="1" t="s">
        <v>82</v>
      </c>
      <c r="T9" s="1" t="s">
        <v>83</v>
      </c>
      <c r="U9" s="1" t="s">
        <v>83</v>
      </c>
      <c r="V9" s="1" t="s">
        <v>83</v>
      </c>
      <c r="W9" s="1" t="s">
        <v>84</v>
      </c>
      <c r="X9" s="1" t="s">
        <v>84</v>
      </c>
      <c r="Y9" s="1" t="s">
        <v>84</v>
      </c>
      <c r="Z9" s="1" t="s">
        <v>85</v>
      </c>
      <c r="AA9" s="1" t="s">
        <v>85</v>
      </c>
      <c r="AB9" s="1" t="s">
        <v>85</v>
      </c>
      <c r="AC9" s="1" t="s">
        <v>86</v>
      </c>
      <c r="AD9" s="1" t="s">
        <v>86</v>
      </c>
      <c r="AE9" s="1" t="s">
        <v>86</v>
      </c>
      <c r="AF9" s="1" t="s">
        <v>87</v>
      </c>
      <c r="AG9" s="1" t="s">
        <v>87</v>
      </c>
      <c r="AH9" s="1" t="s">
        <v>87</v>
      </c>
      <c r="AI9" s="1" t="s">
        <v>88</v>
      </c>
      <c r="AJ9" s="1" t="s">
        <v>88</v>
      </c>
      <c r="AK9" s="1" t="s">
        <v>88</v>
      </c>
    </row>
    <row r="10" spans="1:37" x14ac:dyDescent="0.15">
      <c r="A10" s="1" t="s">
        <v>89</v>
      </c>
      <c r="B10" s="1">
        <v>39.5</v>
      </c>
      <c r="C10" s="1">
        <v>41</v>
      </c>
      <c r="D10" s="1">
        <v>37</v>
      </c>
      <c r="E10" s="1">
        <v>42</v>
      </c>
      <c r="F10" s="1">
        <v>41</v>
      </c>
      <c r="G10" s="1">
        <v>38</v>
      </c>
      <c r="H10" s="1">
        <v>33.5</v>
      </c>
      <c r="I10" s="1">
        <v>38</v>
      </c>
      <c r="J10" s="1">
        <v>39.5</v>
      </c>
      <c r="K10" s="1">
        <v>39.5</v>
      </c>
      <c r="L10" s="1">
        <v>38</v>
      </c>
      <c r="M10" s="1">
        <v>39</v>
      </c>
      <c r="N10" s="1">
        <v>0</v>
      </c>
      <c r="O10" s="1">
        <v>0</v>
      </c>
      <c r="P10" s="1">
        <v>2</v>
      </c>
      <c r="Q10" s="1">
        <v>38.5</v>
      </c>
      <c r="R10" s="1">
        <v>34</v>
      </c>
      <c r="S10" s="1">
        <v>35</v>
      </c>
      <c r="T10" s="1">
        <v>36</v>
      </c>
      <c r="U10" s="1">
        <v>37.5</v>
      </c>
      <c r="V10" s="1">
        <v>36</v>
      </c>
      <c r="W10" s="1">
        <v>29</v>
      </c>
      <c r="X10" s="1">
        <v>32</v>
      </c>
      <c r="Y10" s="1">
        <v>37.5</v>
      </c>
      <c r="Z10" s="1">
        <v>23</v>
      </c>
      <c r="AA10" s="1">
        <v>37.5</v>
      </c>
      <c r="AB10" s="1">
        <v>33.5</v>
      </c>
      <c r="AC10" s="1">
        <v>0</v>
      </c>
      <c r="AD10" s="1">
        <v>0.5</v>
      </c>
      <c r="AE10" s="1">
        <v>0</v>
      </c>
      <c r="AF10" s="1">
        <v>27.5</v>
      </c>
      <c r="AG10" s="1">
        <v>36</v>
      </c>
      <c r="AH10" s="1">
        <v>34</v>
      </c>
      <c r="AI10" s="1">
        <v>40.5</v>
      </c>
      <c r="AJ10" s="1">
        <v>41</v>
      </c>
      <c r="AK10" s="1">
        <v>40</v>
      </c>
    </row>
    <row r="11" spans="1:37" x14ac:dyDescent="0.15">
      <c r="A11" s="1" t="s">
        <v>90</v>
      </c>
      <c r="B11" s="1">
        <v>31</v>
      </c>
      <c r="C11" s="1">
        <v>38.5</v>
      </c>
      <c r="D11" s="1">
        <v>37</v>
      </c>
      <c r="E11" s="1">
        <v>11.5</v>
      </c>
      <c r="F11" s="1">
        <v>32</v>
      </c>
      <c r="G11" s="1">
        <v>24.5</v>
      </c>
      <c r="H11" s="1">
        <v>4.5</v>
      </c>
      <c r="I11" s="1">
        <v>19</v>
      </c>
      <c r="J11" s="1">
        <v>31</v>
      </c>
      <c r="K11" s="1">
        <v>40</v>
      </c>
      <c r="L11" s="1">
        <v>40</v>
      </c>
      <c r="M11" s="1">
        <v>41</v>
      </c>
      <c r="N11" s="1">
        <v>0</v>
      </c>
      <c r="O11" s="1">
        <v>0</v>
      </c>
      <c r="P11" s="1">
        <v>0</v>
      </c>
      <c r="Q11" s="1">
        <v>33.5</v>
      </c>
      <c r="R11" s="1">
        <v>12</v>
      </c>
      <c r="S11" s="1">
        <v>8</v>
      </c>
      <c r="T11" s="1">
        <v>24</v>
      </c>
      <c r="U11" s="1">
        <v>24.5</v>
      </c>
      <c r="V11" s="1">
        <v>5.5</v>
      </c>
      <c r="W11" s="1">
        <v>10</v>
      </c>
      <c r="X11" s="1">
        <v>5</v>
      </c>
      <c r="Y11" s="1">
        <v>9.5</v>
      </c>
      <c r="Z11" s="1">
        <v>11</v>
      </c>
      <c r="AA11" s="1">
        <v>20</v>
      </c>
      <c r="AB11" s="1">
        <v>15</v>
      </c>
      <c r="AC11" s="1">
        <v>0</v>
      </c>
      <c r="AD11" s="1">
        <v>0</v>
      </c>
      <c r="AE11" s="1">
        <v>0</v>
      </c>
      <c r="AF11" s="1">
        <v>11.5</v>
      </c>
      <c r="AG11" s="1">
        <v>22</v>
      </c>
      <c r="AH11" s="1">
        <v>29</v>
      </c>
      <c r="AI11" s="1">
        <v>39</v>
      </c>
      <c r="AJ11" s="1">
        <v>43</v>
      </c>
      <c r="AK11" s="1">
        <v>43</v>
      </c>
    </row>
    <row r="12" spans="1:37" x14ac:dyDescent="0.15">
      <c r="A12" s="1" t="s">
        <v>91</v>
      </c>
      <c r="B12" s="1">
        <v>15.5</v>
      </c>
      <c r="C12" s="1">
        <v>35</v>
      </c>
      <c r="D12" s="1">
        <v>23</v>
      </c>
      <c r="E12" s="1">
        <v>1</v>
      </c>
      <c r="F12" s="1">
        <v>11.5</v>
      </c>
      <c r="G12" s="1">
        <v>12</v>
      </c>
      <c r="H12" s="1">
        <v>1.5</v>
      </c>
      <c r="I12" s="1">
        <v>3</v>
      </c>
      <c r="J12" s="1">
        <v>15.5</v>
      </c>
      <c r="K12" s="1">
        <v>35.5</v>
      </c>
      <c r="L12" s="1">
        <v>38</v>
      </c>
      <c r="M12" s="1">
        <v>39</v>
      </c>
      <c r="N12" s="1">
        <v>0</v>
      </c>
      <c r="O12" s="1">
        <v>0</v>
      </c>
      <c r="P12" s="1">
        <v>0</v>
      </c>
      <c r="Q12" s="1">
        <v>16.5</v>
      </c>
      <c r="R12" s="1">
        <v>13</v>
      </c>
      <c r="S12" s="1">
        <v>18</v>
      </c>
      <c r="T12" s="1">
        <v>7</v>
      </c>
      <c r="U12" s="1">
        <v>14</v>
      </c>
      <c r="V12" s="1">
        <v>1</v>
      </c>
      <c r="W12" s="1">
        <v>1</v>
      </c>
      <c r="X12" s="1">
        <v>0</v>
      </c>
      <c r="Y12" s="1">
        <v>9</v>
      </c>
      <c r="Z12" s="1">
        <v>5</v>
      </c>
      <c r="AA12" s="1">
        <v>9.5</v>
      </c>
      <c r="AB12" s="1">
        <v>7.5</v>
      </c>
      <c r="AC12" s="1">
        <v>0</v>
      </c>
      <c r="AD12" s="1">
        <v>0.5</v>
      </c>
      <c r="AE12" s="1">
        <v>0</v>
      </c>
      <c r="AF12" s="1">
        <v>2</v>
      </c>
      <c r="AG12" s="1">
        <v>4.5</v>
      </c>
      <c r="AH12" s="1">
        <v>8</v>
      </c>
      <c r="AI12" s="1">
        <v>36.5</v>
      </c>
      <c r="AJ12" s="1">
        <v>37</v>
      </c>
      <c r="AK12" s="1">
        <v>37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4DE20-23F3-3541-96B5-5B383A061987}">
  <dimension ref="A1:F33"/>
  <sheetViews>
    <sheetView topLeftCell="A6" workbookViewId="0">
      <selection activeCell="E20" sqref="E20"/>
    </sheetView>
  </sheetViews>
  <sheetFormatPr baseColWidth="10" defaultColWidth="11.5" defaultRowHeight="16" x14ac:dyDescent="0.2"/>
  <cols>
    <col min="2" max="2" width="11.6640625" customWidth="1"/>
    <col min="3" max="3" width="21.6640625" customWidth="1"/>
    <col min="4" max="4" width="24.1640625" customWidth="1"/>
    <col min="5" max="5" width="22.83203125" customWidth="1"/>
  </cols>
  <sheetData>
    <row r="1" spans="1:6" x14ac:dyDescent="0.2">
      <c r="A1" s="3" t="s">
        <v>0</v>
      </c>
      <c r="B1" s="3" t="s">
        <v>1</v>
      </c>
      <c r="C1" s="3" t="s">
        <v>2</v>
      </c>
      <c r="D1" s="3" t="s">
        <v>27</v>
      </c>
      <c r="E1" s="3" t="s">
        <v>28</v>
      </c>
      <c r="F1" s="1"/>
    </row>
    <row r="2" spans="1:6" x14ac:dyDescent="0.2">
      <c r="A2" s="1" t="s">
        <v>3</v>
      </c>
      <c r="B2" s="1"/>
      <c r="C2" s="1"/>
      <c r="D2" s="1"/>
      <c r="E2" s="1"/>
      <c r="F2" s="1"/>
    </row>
    <row r="3" spans="1:6" x14ac:dyDescent="0.2">
      <c r="A3" s="1"/>
      <c r="B3" s="1" t="s">
        <v>4</v>
      </c>
      <c r="C3" s="1" t="s">
        <v>5</v>
      </c>
      <c r="D3" s="1">
        <v>50</v>
      </c>
      <c r="E3" s="1">
        <v>16</v>
      </c>
      <c r="F3" s="1"/>
    </row>
    <row r="4" spans="1:6" x14ac:dyDescent="0.2">
      <c r="A4" s="1"/>
      <c r="B4" s="1" t="s">
        <v>4</v>
      </c>
      <c r="C4" s="1" t="s">
        <v>5</v>
      </c>
      <c r="D4" s="1">
        <v>48</v>
      </c>
      <c r="E4" s="1">
        <v>13</v>
      </c>
      <c r="F4" s="1"/>
    </row>
    <row r="5" spans="1:6" x14ac:dyDescent="0.2">
      <c r="A5" s="1"/>
      <c r="B5" s="1" t="s">
        <v>6</v>
      </c>
      <c r="C5" s="1" t="s">
        <v>7</v>
      </c>
      <c r="D5" s="1">
        <v>50</v>
      </c>
      <c r="E5" s="1">
        <v>14</v>
      </c>
      <c r="F5" s="1"/>
    </row>
    <row r="6" spans="1:6" x14ac:dyDescent="0.2">
      <c r="A6" s="1"/>
      <c r="B6" s="1" t="s">
        <v>6</v>
      </c>
      <c r="C6" s="1" t="s">
        <v>7</v>
      </c>
      <c r="D6" s="1">
        <v>53</v>
      </c>
      <c r="E6" s="1">
        <v>14</v>
      </c>
      <c r="F6" s="1"/>
    </row>
    <row r="7" spans="1:6" x14ac:dyDescent="0.2">
      <c r="A7" s="1"/>
      <c r="B7" s="1"/>
      <c r="C7" s="1"/>
      <c r="D7" s="1"/>
      <c r="E7" s="1"/>
      <c r="F7" s="1"/>
    </row>
    <row r="8" spans="1:6" x14ac:dyDescent="0.2">
      <c r="A8" s="1" t="s">
        <v>25</v>
      </c>
      <c r="B8" s="1"/>
      <c r="C8" s="1"/>
      <c r="D8" s="1"/>
      <c r="E8" s="1"/>
      <c r="F8" s="1"/>
    </row>
    <row r="9" spans="1:6" x14ac:dyDescent="0.2">
      <c r="A9" s="1"/>
      <c r="B9" s="1" t="s">
        <v>4</v>
      </c>
      <c r="C9" s="1" t="s">
        <v>8</v>
      </c>
      <c r="D9" s="1">
        <v>49</v>
      </c>
      <c r="E9" s="1">
        <v>15</v>
      </c>
      <c r="F9" s="1"/>
    </row>
    <row r="10" spans="1:6" x14ac:dyDescent="0.2">
      <c r="A10" s="1"/>
      <c r="B10" s="1" t="s">
        <v>4</v>
      </c>
      <c r="C10" s="1" t="s">
        <v>9</v>
      </c>
      <c r="D10" s="1">
        <v>50</v>
      </c>
      <c r="E10" s="1">
        <v>18</v>
      </c>
      <c r="F10" s="1"/>
    </row>
    <row r="11" spans="1:6" x14ac:dyDescent="0.2">
      <c r="A11" s="1"/>
      <c r="B11" s="1" t="s">
        <v>6</v>
      </c>
      <c r="C11" s="1" t="s">
        <v>10</v>
      </c>
      <c r="D11" s="1">
        <v>50</v>
      </c>
      <c r="E11" s="1">
        <v>15</v>
      </c>
      <c r="F11" s="1"/>
    </row>
    <row r="12" spans="1:6" x14ac:dyDescent="0.2">
      <c r="A12" s="1"/>
      <c r="B12" s="1" t="s">
        <v>6</v>
      </c>
      <c r="C12" s="1" t="s">
        <v>10</v>
      </c>
      <c r="D12" s="1">
        <v>49</v>
      </c>
      <c r="E12" s="1">
        <v>16</v>
      </c>
      <c r="F12" s="1"/>
    </row>
    <row r="13" spans="1:6" x14ac:dyDescent="0.2">
      <c r="A13" s="1"/>
      <c r="B13" s="1" t="s">
        <v>6</v>
      </c>
      <c r="C13" s="1" t="s">
        <v>10</v>
      </c>
      <c r="D13" s="1">
        <v>47</v>
      </c>
      <c r="E13" s="1">
        <v>15</v>
      </c>
      <c r="F13" s="1"/>
    </row>
    <row r="14" spans="1:6" x14ac:dyDescent="0.2">
      <c r="A14" s="1"/>
      <c r="B14" s="1" t="s">
        <v>6</v>
      </c>
      <c r="C14" s="1" t="s">
        <v>11</v>
      </c>
      <c r="D14" s="1">
        <v>49</v>
      </c>
      <c r="E14" s="1">
        <v>16</v>
      </c>
      <c r="F14" s="1"/>
    </row>
    <row r="15" spans="1:6" x14ac:dyDescent="0.2">
      <c r="A15" s="1"/>
      <c r="B15" s="1" t="s">
        <v>6</v>
      </c>
      <c r="C15" s="1" t="s">
        <v>12</v>
      </c>
      <c r="D15" s="1">
        <v>49</v>
      </c>
      <c r="E15" s="1">
        <v>14</v>
      </c>
      <c r="F15" s="1"/>
    </row>
    <row r="16" spans="1:6" x14ac:dyDescent="0.2">
      <c r="A16" s="1"/>
      <c r="B16" s="1"/>
      <c r="C16" s="1"/>
      <c r="D16" s="1"/>
      <c r="E16" s="1"/>
      <c r="F16" s="1"/>
    </row>
    <row r="17" spans="1:6" x14ac:dyDescent="0.2">
      <c r="A17" s="1" t="s">
        <v>26</v>
      </c>
      <c r="B17" s="1"/>
      <c r="C17" s="1"/>
      <c r="D17" s="1"/>
      <c r="E17" s="1"/>
      <c r="F17" s="1"/>
    </row>
    <row r="18" spans="1:6" x14ac:dyDescent="0.2">
      <c r="A18" s="1"/>
      <c r="B18" s="1" t="s">
        <v>4</v>
      </c>
      <c r="C18" s="1" t="s">
        <v>13</v>
      </c>
      <c r="D18" s="1">
        <v>0</v>
      </c>
      <c r="E18" s="1">
        <v>0</v>
      </c>
      <c r="F18" s="1"/>
    </row>
    <row r="19" spans="1:6" x14ac:dyDescent="0.2">
      <c r="A19" s="1"/>
      <c r="B19" s="1" t="s">
        <v>4</v>
      </c>
      <c r="C19" s="1" t="s">
        <v>13</v>
      </c>
      <c r="D19" s="1">
        <v>0</v>
      </c>
      <c r="E19" s="1">
        <v>0</v>
      </c>
      <c r="F19" s="1"/>
    </row>
    <row r="20" spans="1:6" x14ac:dyDescent="0.2">
      <c r="A20" s="1"/>
      <c r="B20" s="1" t="s">
        <v>6</v>
      </c>
      <c r="C20" s="1" t="s">
        <v>14</v>
      </c>
      <c r="D20" s="1">
        <v>0</v>
      </c>
      <c r="E20" s="1">
        <v>0</v>
      </c>
      <c r="F20" s="1"/>
    </row>
    <row r="21" spans="1:6" x14ac:dyDescent="0.2">
      <c r="A21" s="1"/>
      <c r="B21" s="1" t="s">
        <v>6</v>
      </c>
      <c r="C21" s="1" t="s">
        <v>14</v>
      </c>
      <c r="D21" s="1">
        <v>0</v>
      </c>
      <c r="E21" s="1">
        <v>0</v>
      </c>
      <c r="F21" s="1"/>
    </row>
    <row r="22" spans="1:6" x14ac:dyDescent="0.2">
      <c r="A22" s="1"/>
      <c r="B22" s="1" t="s">
        <v>6</v>
      </c>
      <c r="C22" s="1" t="s">
        <v>14</v>
      </c>
      <c r="D22" s="1">
        <v>0</v>
      </c>
      <c r="E22" s="1">
        <v>0</v>
      </c>
      <c r="F22" s="1"/>
    </row>
    <row r="23" spans="1:6" x14ac:dyDescent="0.2">
      <c r="A23" s="1"/>
      <c r="B23" s="1" t="s">
        <v>6</v>
      </c>
      <c r="C23" s="1" t="s">
        <v>14</v>
      </c>
      <c r="D23" s="1">
        <v>0</v>
      </c>
      <c r="E23" s="1">
        <v>0</v>
      </c>
      <c r="F23" s="1"/>
    </row>
    <row r="24" spans="1:6" x14ac:dyDescent="0.2">
      <c r="A24" s="1"/>
      <c r="B24" s="1" t="s">
        <v>6</v>
      </c>
      <c r="C24" s="1" t="s">
        <v>14</v>
      </c>
      <c r="D24" s="1">
        <v>0</v>
      </c>
      <c r="E24" s="1">
        <v>0</v>
      </c>
      <c r="F24" s="1"/>
    </row>
    <row r="25" spans="1:6" x14ac:dyDescent="0.2">
      <c r="A25" s="1"/>
      <c r="B25" s="1" t="s">
        <v>6</v>
      </c>
      <c r="C25" s="1" t="s">
        <v>14</v>
      </c>
      <c r="D25" s="1">
        <v>0</v>
      </c>
      <c r="E25" s="1">
        <v>0</v>
      </c>
      <c r="F25" s="1"/>
    </row>
    <row r="26" spans="1:6" x14ac:dyDescent="0.2">
      <c r="A26" s="1"/>
      <c r="B26" s="1"/>
      <c r="C26" s="1"/>
      <c r="D26" s="1"/>
      <c r="E26" s="1"/>
      <c r="F26" s="1"/>
    </row>
    <row r="27" spans="1:6" x14ac:dyDescent="0.2">
      <c r="A27" s="1"/>
      <c r="B27" s="1"/>
      <c r="C27" s="1"/>
      <c r="D27" s="1"/>
      <c r="E27" s="1"/>
      <c r="F27" s="1"/>
    </row>
    <row r="28" spans="1:6" x14ac:dyDescent="0.2">
      <c r="A28" s="1" t="s">
        <v>15</v>
      </c>
      <c r="B28" s="1"/>
      <c r="C28" s="1"/>
      <c r="D28" s="1"/>
      <c r="E28" s="1"/>
      <c r="F28" s="1"/>
    </row>
    <row r="29" spans="1:6" x14ac:dyDescent="0.2">
      <c r="A29" s="1"/>
      <c r="B29" s="1" t="s">
        <v>4</v>
      </c>
      <c r="C29" s="1" t="s">
        <v>16</v>
      </c>
      <c r="D29" s="1">
        <v>47</v>
      </c>
      <c r="E29" s="1">
        <v>16</v>
      </c>
      <c r="F29" s="1"/>
    </row>
    <row r="30" spans="1:6" x14ac:dyDescent="0.2">
      <c r="A30" s="1"/>
      <c r="B30" s="1" t="s">
        <v>4</v>
      </c>
      <c r="C30" s="1" t="s">
        <v>16</v>
      </c>
      <c r="D30" s="1">
        <v>51</v>
      </c>
      <c r="E30" s="1">
        <v>14</v>
      </c>
      <c r="F30" s="1"/>
    </row>
    <row r="31" spans="1:6" x14ac:dyDescent="0.2">
      <c r="A31" s="1"/>
      <c r="B31" s="1" t="s">
        <v>4</v>
      </c>
      <c r="C31" s="1" t="s">
        <v>16</v>
      </c>
      <c r="D31" s="1">
        <v>46</v>
      </c>
      <c r="E31" s="1">
        <v>17</v>
      </c>
      <c r="F31" s="1"/>
    </row>
    <row r="32" spans="1:6" x14ac:dyDescent="0.2">
      <c r="A32" s="1"/>
      <c r="B32" s="1" t="s">
        <v>6</v>
      </c>
      <c r="C32" s="1" t="s">
        <v>17</v>
      </c>
      <c r="D32" s="1">
        <v>48</v>
      </c>
      <c r="E32" s="1">
        <v>14</v>
      </c>
      <c r="F32" s="1"/>
    </row>
    <row r="33" spans="1:6" x14ac:dyDescent="0.2">
      <c r="A33" s="1"/>
      <c r="B33" s="1" t="s">
        <v>6</v>
      </c>
      <c r="C33" s="1" t="s">
        <v>17</v>
      </c>
      <c r="D33" s="1">
        <v>46</v>
      </c>
      <c r="E33" s="1">
        <v>15</v>
      </c>
      <c r="F33" s="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82CB5-4402-4F6E-8A04-2B474F856907}">
  <dimension ref="A1:AF15"/>
  <sheetViews>
    <sheetView workbookViewId="0">
      <selection activeCell="G21" sqref="G21"/>
    </sheetView>
  </sheetViews>
  <sheetFormatPr baseColWidth="10" defaultColWidth="8.83203125" defaultRowHeight="14" x14ac:dyDescent="0.15"/>
  <cols>
    <col min="1" max="16384" width="8.83203125" style="1"/>
  </cols>
  <sheetData>
    <row r="1" spans="1:32" ht="15" x14ac:dyDescent="0.15">
      <c r="A1" s="9" t="s">
        <v>137</v>
      </c>
    </row>
    <row r="2" spans="1:32" x14ac:dyDescent="0.15">
      <c r="B2" s="1" t="s">
        <v>94</v>
      </c>
      <c r="C2" s="1" t="s">
        <v>94</v>
      </c>
      <c r="D2" s="1" t="s">
        <v>94</v>
      </c>
      <c r="E2" s="1" t="s">
        <v>94</v>
      </c>
      <c r="F2" s="1" t="s">
        <v>94</v>
      </c>
      <c r="G2" s="1" t="s">
        <v>94</v>
      </c>
      <c r="H2" s="1" t="s">
        <v>94</v>
      </c>
      <c r="I2" s="1" t="s">
        <v>94</v>
      </c>
      <c r="J2" s="1" t="s">
        <v>94</v>
      </c>
      <c r="K2" s="1" t="s">
        <v>95</v>
      </c>
      <c r="L2" s="1" t="s">
        <v>95</v>
      </c>
      <c r="M2" s="1" t="s">
        <v>95</v>
      </c>
      <c r="N2" s="1" t="s">
        <v>95</v>
      </c>
      <c r="O2" s="1" t="s">
        <v>95</v>
      </c>
      <c r="P2" s="1" t="s">
        <v>95</v>
      </c>
      <c r="Q2" s="1" t="s">
        <v>95</v>
      </c>
      <c r="R2" s="1" t="s">
        <v>95</v>
      </c>
      <c r="S2" s="1" t="s">
        <v>95</v>
      </c>
      <c r="T2" s="1" t="s">
        <v>96</v>
      </c>
      <c r="U2" s="1" t="s">
        <v>96</v>
      </c>
      <c r="V2" s="1" t="s">
        <v>96</v>
      </c>
      <c r="W2" s="1" t="s">
        <v>96</v>
      </c>
      <c r="X2" s="1" t="s">
        <v>96</v>
      </c>
      <c r="Y2" s="1" t="s">
        <v>96</v>
      </c>
      <c r="Z2" s="1" t="s">
        <v>97</v>
      </c>
      <c r="AA2" s="1" t="s">
        <v>97</v>
      </c>
      <c r="AB2" s="1" t="s">
        <v>97</v>
      </c>
      <c r="AC2" s="1" t="s">
        <v>97</v>
      </c>
      <c r="AD2" s="1" t="s">
        <v>97</v>
      </c>
      <c r="AE2" s="1" t="s">
        <v>97</v>
      </c>
      <c r="AF2" s="1" t="s">
        <v>97</v>
      </c>
    </row>
    <row r="3" spans="1:32" x14ac:dyDescent="0.15">
      <c r="A3" s="1" t="s">
        <v>89</v>
      </c>
      <c r="B3" s="1">
        <v>11</v>
      </c>
      <c r="C3" s="1">
        <v>11</v>
      </c>
      <c r="E3" s="1">
        <v>10</v>
      </c>
      <c r="F3" s="1">
        <v>6</v>
      </c>
      <c r="G3" s="1">
        <v>11</v>
      </c>
      <c r="I3" s="1">
        <v>5</v>
      </c>
      <c r="J3" s="1">
        <v>6</v>
      </c>
      <c r="K3" s="1">
        <v>14</v>
      </c>
      <c r="L3" s="1">
        <v>10</v>
      </c>
      <c r="M3" s="1">
        <v>10</v>
      </c>
      <c r="N3" s="1">
        <v>11</v>
      </c>
      <c r="Q3" s="1">
        <v>7</v>
      </c>
      <c r="S3" s="1">
        <v>6</v>
      </c>
      <c r="T3" s="1">
        <v>9</v>
      </c>
      <c r="U3" s="1">
        <v>14</v>
      </c>
      <c r="V3" s="1">
        <v>11</v>
      </c>
      <c r="W3" s="1">
        <v>13</v>
      </c>
      <c r="X3" s="1">
        <v>13</v>
      </c>
      <c r="Y3" s="1">
        <v>14</v>
      </c>
      <c r="Z3" s="1">
        <v>17</v>
      </c>
      <c r="AA3" s="1">
        <v>9</v>
      </c>
      <c r="AB3" s="1">
        <v>9</v>
      </c>
      <c r="AC3" s="1">
        <v>13</v>
      </c>
      <c r="AD3" s="1">
        <v>8</v>
      </c>
      <c r="AE3" s="1">
        <v>7</v>
      </c>
    </row>
    <row r="4" spans="1:32" x14ac:dyDescent="0.15">
      <c r="A4" s="1" t="s">
        <v>90</v>
      </c>
      <c r="B4" s="1">
        <v>6</v>
      </c>
      <c r="D4" s="1">
        <v>9</v>
      </c>
      <c r="E4" s="1">
        <v>8</v>
      </c>
      <c r="G4" s="1">
        <v>7</v>
      </c>
      <c r="H4" s="1">
        <v>8</v>
      </c>
      <c r="I4" s="1">
        <v>7</v>
      </c>
      <c r="K4" s="1">
        <v>15</v>
      </c>
      <c r="L4" s="1">
        <v>6</v>
      </c>
      <c r="M4" s="1">
        <v>10</v>
      </c>
      <c r="O4" s="1">
        <v>9</v>
      </c>
      <c r="P4" s="1">
        <v>8</v>
      </c>
      <c r="S4" s="1">
        <v>8</v>
      </c>
      <c r="T4" s="1">
        <v>12</v>
      </c>
      <c r="U4" s="1">
        <v>12</v>
      </c>
      <c r="V4" s="1">
        <v>11</v>
      </c>
      <c r="W4" s="1">
        <v>11</v>
      </c>
      <c r="X4" s="1">
        <v>12</v>
      </c>
      <c r="Y4" s="1">
        <v>12</v>
      </c>
      <c r="Z4" s="1">
        <v>10</v>
      </c>
      <c r="AB4" s="1">
        <v>11</v>
      </c>
      <c r="AC4" s="1">
        <v>12</v>
      </c>
      <c r="AD4" s="1">
        <v>10</v>
      </c>
      <c r="AE4" s="1">
        <v>9</v>
      </c>
      <c r="AF4" s="1">
        <v>6</v>
      </c>
    </row>
    <row r="5" spans="1:32" x14ac:dyDescent="0.15">
      <c r="A5" s="1" t="s">
        <v>91</v>
      </c>
      <c r="E5" s="1">
        <v>4</v>
      </c>
      <c r="F5" s="1">
        <v>7</v>
      </c>
      <c r="G5" s="1">
        <v>8</v>
      </c>
      <c r="H5" s="1">
        <v>8</v>
      </c>
      <c r="I5" s="1">
        <v>6</v>
      </c>
      <c r="J5" s="1">
        <v>6</v>
      </c>
      <c r="L5" s="1">
        <v>6</v>
      </c>
      <c r="N5" s="1">
        <v>8</v>
      </c>
      <c r="O5" s="1">
        <v>4</v>
      </c>
      <c r="Q5" s="1">
        <v>8</v>
      </c>
      <c r="R5" s="1">
        <v>8</v>
      </c>
      <c r="S5" s="1">
        <v>7</v>
      </c>
      <c r="T5" s="1">
        <v>8</v>
      </c>
      <c r="U5" s="1">
        <v>5</v>
      </c>
      <c r="V5" s="1">
        <v>8</v>
      </c>
      <c r="W5" s="1">
        <v>7</v>
      </c>
      <c r="X5" s="1">
        <v>8</v>
      </c>
      <c r="Y5" s="1">
        <v>10</v>
      </c>
      <c r="Z5" s="1">
        <v>10</v>
      </c>
      <c r="AA5" s="1">
        <v>7</v>
      </c>
      <c r="AB5" s="1">
        <v>9</v>
      </c>
      <c r="AC5" s="1">
        <v>9</v>
      </c>
      <c r="AD5" s="1">
        <v>7</v>
      </c>
      <c r="AE5" s="1">
        <v>8</v>
      </c>
    </row>
    <row r="10" spans="1:32" ht="15" x14ac:dyDescent="0.15">
      <c r="A10" s="9" t="s">
        <v>138</v>
      </c>
    </row>
    <row r="11" spans="1:32" x14ac:dyDescent="0.15">
      <c r="B11" s="1" t="s">
        <v>94</v>
      </c>
      <c r="C11" s="1" t="s">
        <v>94</v>
      </c>
      <c r="D11" s="1" t="s">
        <v>94</v>
      </c>
      <c r="E11" s="1" t="s">
        <v>94</v>
      </c>
      <c r="F11" s="1" t="s">
        <v>94</v>
      </c>
      <c r="G11" s="1" t="s">
        <v>94</v>
      </c>
      <c r="H11" s="1" t="s">
        <v>94</v>
      </c>
      <c r="I11" s="1" t="s">
        <v>94</v>
      </c>
      <c r="J11" s="1" t="s">
        <v>94</v>
      </c>
      <c r="K11" s="1" t="s">
        <v>95</v>
      </c>
      <c r="L11" s="1" t="s">
        <v>95</v>
      </c>
      <c r="M11" s="1" t="s">
        <v>95</v>
      </c>
      <c r="N11" s="1" t="s">
        <v>95</v>
      </c>
      <c r="O11" s="1" t="s">
        <v>95</v>
      </c>
      <c r="P11" s="1" t="s">
        <v>95</v>
      </c>
      <c r="Q11" s="1" t="s">
        <v>96</v>
      </c>
      <c r="R11" s="1" t="s">
        <v>96</v>
      </c>
      <c r="S11" s="1" t="s">
        <v>96</v>
      </c>
      <c r="T11" s="1" t="s">
        <v>96</v>
      </c>
      <c r="U11" s="1" t="s">
        <v>96</v>
      </c>
      <c r="V11" s="1" t="s">
        <v>96</v>
      </c>
      <c r="W11" s="1" t="s">
        <v>96</v>
      </c>
      <c r="X11" s="1" t="s">
        <v>97</v>
      </c>
      <c r="Y11" s="1" t="s">
        <v>97</v>
      </c>
      <c r="Z11" s="1" t="s">
        <v>97</v>
      </c>
      <c r="AA11" s="1" t="s">
        <v>97</v>
      </c>
      <c r="AB11" s="1" t="s">
        <v>97</v>
      </c>
      <c r="AC11" s="1" t="s">
        <v>97</v>
      </c>
    </row>
    <row r="13" spans="1:32" x14ac:dyDescent="0.15">
      <c r="A13" s="1" t="s">
        <v>89</v>
      </c>
      <c r="B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</row>
    <row r="14" spans="1:32" x14ac:dyDescent="0.15">
      <c r="A14" s="1" t="s">
        <v>90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</row>
    <row r="15" spans="1:32" x14ac:dyDescent="0.15">
      <c r="A15" s="1" t="s">
        <v>91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A570B-1489-45C8-8074-0B0CE2AC7E91}">
  <dimension ref="A1:O53"/>
  <sheetViews>
    <sheetView topLeftCell="A18" workbookViewId="0">
      <selection activeCell="B37" sqref="B37"/>
    </sheetView>
  </sheetViews>
  <sheetFormatPr baseColWidth="10" defaultColWidth="8.83203125" defaultRowHeight="15" x14ac:dyDescent="0.2"/>
  <cols>
    <col min="1" max="1" width="38.5" style="11" bestFit="1" customWidth="1"/>
    <col min="2" max="2" width="20.83203125" style="11" bestFit="1" customWidth="1"/>
    <col min="3" max="3" width="18.83203125" style="11" bestFit="1" customWidth="1"/>
    <col min="4" max="4" width="20.83203125" style="11" bestFit="1" customWidth="1"/>
    <col min="5" max="15" width="15.1640625" style="11" bestFit="1" customWidth="1"/>
    <col min="16" max="29" width="16" style="11" bestFit="1" customWidth="1"/>
    <col min="30" max="43" width="11.83203125" style="11" bestFit="1" customWidth="1"/>
    <col min="44" max="57" width="12.6640625" style="11" bestFit="1" customWidth="1"/>
    <col min="58" max="16384" width="8.83203125" style="11"/>
  </cols>
  <sheetData>
    <row r="1" spans="1:15" x14ac:dyDescent="0.2">
      <c r="A1" s="10" t="s">
        <v>133</v>
      </c>
    </row>
    <row r="2" spans="1:15" x14ac:dyDescent="0.2">
      <c r="B2" s="11" t="s">
        <v>135</v>
      </c>
      <c r="C2" s="11" t="s">
        <v>135</v>
      </c>
      <c r="D2" s="11" t="s">
        <v>135</v>
      </c>
      <c r="E2" s="11" t="s">
        <v>135</v>
      </c>
    </row>
    <row r="3" spans="1:15" x14ac:dyDescent="0.2">
      <c r="A3" s="11" t="s">
        <v>89</v>
      </c>
      <c r="B3" s="11">
        <v>0</v>
      </c>
      <c r="C3" s="11">
        <v>0</v>
      </c>
      <c r="D3" s="11">
        <v>0</v>
      </c>
      <c r="E3" s="11">
        <v>1</v>
      </c>
    </row>
    <row r="4" spans="1:15" x14ac:dyDescent="0.2">
      <c r="A4" s="11" t="s">
        <v>90</v>
      </c>
      <c r="B4" s="11">
        <v>0</v>
      </c>
      <c r="C4" s="11">
        <v>0</v>
      </c>
      <c r="D4" s="11">
        <v>0</v>
      </c>
      <c r="E4" s="11">
        <v>0</v>
      </c>
    </row>
    <row r="5" spans="1:15" x14ac:dyDescent="0.2">
      <c r="A5" s="11" t="s">
        <v>91</v>
      </c>
      <c r="B5" s="11">
        <v>0</v>
      </c>
      <c r="C5" s="11">
        <v>0</v>
      </c>
      <c r="D5" s="11">
        <v>0</v>
      </c>
      <c r="E5" s="11">
        <v>0</v>
      </c>
    </row>
    <row r="7" spans="1:15" x14ac:dyDescent="0.2">
      <c r="B7" s="11" t="s">
        <v>136</v>
      </c>
      <c r="C7" s="11" t="s">
        <v>136</v>
      </c>
      <c r="D7" s="11" t="s">
        <v>136</v>
      </c>
      <c r="E7" s="11" t="s">
        <v>136</v>
      </c>
    </row>
    <row r="8" spans="1:15" x14ac:dyDescent="0.2">
      <c r="A8" s="11" t="s">
        <v>89</v>
      </c>
      <c r="B8" s="11">
        <v>0</v>
      </c>
      <c r="C8" s="11">
        <v>0</v>
      </c>
      <c r="D8" s="11">
        <v>0</v>
      </c>
      <c r="E8" s="11">
        <v>0</v>
      </c>
    </row>
    <row r="9" spans="1:15" x14ac:dyDescent="0.2">
      <c r="A9" s="11" t="s">
        <v>90</v>
      </c>
      <c r="B9" s="11">
        <v>0</v>
      </c>
      <c r="C9" s="11">
        <v>0</v>
      </c>
      <c r="D9" s="11">
        <v>0</v>
      </c>
      <c r="E9" s="11">
        <v>0</v>
      </c>
    </row>
    <row r="10" spans="1:15" x14ac:dyDescent="0.2">
      <c r="A10" s="11" t="s">
        <v>91</v>
      </c>
      <c r="B10" s="11">
        <v>0</v>
      </c>
      <c r="C10" s="11">
        <v>0</v>
      </c>
      <c r="D10" s="11">
        <v>0</v>
      </c>
      <c r="E10" s="11">
        <v>0</v>
      </c>
    </row>
    <row r="12" spans="1:15" x14ac:dyDescent="0.2">
      <c r="A12" s="10" t="s">
        <v>134</v>
      </c>
    </row>
    <row r="13" spans="1:15" x14ac:dyDescent="0.2">
      <c r="B13" s="11" t="s">
        <v>135</v>
      </c>
      <c r="C13" s="11" t="s">
        <v>135</v>
      </c>
      <c r="D13" s="11" t="s">
        <v>135</v>
      </c>
      <c r="E13" s="11" t="s">
        <v>135</v>
      </c>
      <c r="F13" s="11" t="s">
        <v>135</v>
      </c>
      <c r="G13" s="11" t="s">
        <v>135</v>
      </c>
      <c r="H13" s="11" t="s">
        <v>135</v>
      </c>
      <c r="I13" s="11" t="s">
        <v>135</v>
      </c>
      <c r="J13" s="11" t="s">
        <v>135</v>
      </c>
      <c r="K13" s="11" t="s">
        <v>135</v>
      </c>
      <c r="L13" s="11" t="s">
        <v>135</v>
      </c>
      <c r="M13" s="11" t="s">
        <v>135</v>
      </c>
      <c r="N13" s="11" t="s">
        <v>135</v>
      </c>
      <c r="O13" s="11" t="s">
        <v>135</v>
      </c>
    </row>
    <row r="14" spans="1:15" x14ac:dyDescent="0.2">
      <c r="A14" s="11" t="s">
        <v>89</v>
      </c>
      <c r="B14" s="11">
        <v>13</v>
      </c>
      <c r="C14" s="11">
        <v>12</v>
      </c>
      <c r="D14" s="11">
        <v>12</v>
      </c>
      <c r="E14" s="11">
        <v>12</v>
      </c>
      <c r="F14" s="11">
        <v>12</v>
      </c>
      <c r="G14" s="11">
        <v>1</v>
      </c>
      <c r="H14" s="11">
        <v>1</v>
      </c>
      <c r="I14" s="11">
        <v>4</v>
      </c>
      <c r="J14" s="11">
        <v>13</v>
      </c>
      <c r="K14" s="11">
        <v>12</v>
      </c>
      <c r="L14" s="11">
        <v>13</v>
      </c>
      <c r="M14" s="11">
        <v>13</v>
      </c>
      <c r="N14" s="11">
        <v>6</v>
      </c>
      <c r="O14" s="11">
        <v>4</v>
      </c>
    </row>
    <row r="15" spans="1:15" x14ac:dyDescent="0.2">
      <c r="A15" s="11" t="s">
        <v>90</v>
      </c>
      <c r="B15" s="11">
        <v>7</v>
      </c>
      <c r="C15" s="11">
        <v>8</v>
      </c>
      <c r="D15" s="11">
        <v>5</v>
      </c>
      <c r="E15" s="11">
        <v>12</v>
      </c>
      <c r="F15" s="11">
        <v>1</v>
      </c>
      <c r="G15" s="11">
        <v>4</v>
      </c>
      <c r="H15" s="11">
        <v>4</v>
      </c>
      <c r="I15" s="11">
        <v>4</v>
      </c>
      <c r="J15" s="11">
        <v>14</v>
      </c>
      <c r="K15" s="11">
        <v>12</v>
      </c>
      <c r="L15" s="11">
        <v>13</v>
      </c>
      <c r="M15" s="11">
        <v>14</v>
      </c>
      <c r="N15" s="11">
        <v>5</v>
      </c>
      <c r="O15" s="11">
        <v>1</v>
      </c>
    </row>
    <row r="16" spans="1:15" x14ac:dyDescent="0.2">
      <c r="A16" s="11" t="s">
        <v>91</v>
      </c>
      <c r="B16" s="11">
        <v>10</v>
      </c>
      <c r="C16" s="11">
        <v>9</v>
      </c>
      <c r="D16" s="11">
        <v>9</v>
      </c>
      <c r="E16" s="11">
        <v>11</v>
      </c>
      <c r="F16" s="11">
        <v>3</v>
      </c>
      <c r="G16" s="11">
        <v>2</v>
      </c>
      <c r="H16" s="11">
        <v>2</v>
      </c>
      <c r="I16" s="11">
        <v>1</v>
      </c>
      <c r="J16" s="11">
        <v>12</v>
      </c>
      <c r="K16" s="11">
        <v>1</v>
      </c>
      <c r="L16" s="11">
        <v>12</v>
      </c>
      <c r="M16" s="11">
        <v>12</v>
      </c>
      <c r="N16" s="11">
        <v>9</v>
      </c>
      <c r="O16" s="11">
        <v>1</v>
      </c>
    </row>
    <row r="18" spans="1:15" x14ac:dyDescent="0.2">
      <c r="B18" s="11" t="s">
        <v>136</v>
      </c>
      <c r="C18" s="11" t="s">
        <v>136</v>
      </c>
      <c r="D18" s="11" t="s">
        <v>136</v>
      </c>
      <c r="E18" s="11" t="s">
        <v>136</v>
      </c>
      <c r="F18" s="11" t="s">
        <v>136</v>
      </c>
      <c r="G18" s="11" t="s">
        <v>136</v>
      </c>
      <c r="H18" s="11" t="s">
        <v>136</v>
      </c>
      <c r="I18" s="11" t="s">
        <v>136</v>
      </c>
      <c r="J18" s="11" t="s">
        <v>136</v>
      </c>
      <c r="K18" s="11" t="s">
        <v>136</v>
      </c>
      <c r="L18" s="11" t="s">
        <v>136</v>
      </c>
      <c r="M18" s="11" t="s">
        <v>136</v>
      </c>
      <c r="N18" s="11" t="s">
        <v>136</v>
      </c>
      <c r="O18" s="11" t="s">
        <v>136</v>
      </c>
    </row>
    <row r="19" spans="1:15" x14ac:dyDescent="0.2">
      <c r="A19" s="11" t="s">
        <v>89</v>
      </c>
      <c r="B19" s="11">
        <v>26</v>
      </c>
      <c r="C19" s="11">
        <v>5</v>
      </c>
      <c r="D19" s="11">
        <v>26</v>
      </c>
      <c r="E19" s="11">
        <v>34</v>
      </c>
      <c r="F19" s="11">
        <v>6</v>
      </c>
      <c r="G19" s="11">
        <v>0</v>
      </c>
      <c r="H19" s="11">
        <v>1</v>
      </c>
      <c r="I19" s="11">
        <v>0</v>
      </c>
      <c r="J19" s="11">
        <v>29</v>
      </c>
      <c r="K19" s="11">
        <v>16</v>
      </c>
      <c r="L19" s="11">
        <v>29</v>
      </c>
      <c r="M19" s="11">
        <v>23</v>
      </c>
      <c r="N19" s="11">
        <v>14</v>
      </c>
      <c r="O19" s="11">
        <v>0</v>
      </c>
    </row>
    <row r="20" spans="1:15" x14ac:dyDescent="0.2">
      <c r="A20" s="11" t="s">
        <v>90</v>
      </c>
      <c r="B20" s="11">
        <v>0</v>
      </c>
      <c r="C20" s="11">
        <v>2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15</v>
      </c>
      <c r="K20" s="11">
        <v>4</v>
      </c>
      <c r="L20" s="11">
        <v>5</v>
      </c>
      <c r="M20" s="11">
        <v>13</v>
      </c>
      <c r="N20" s="11">
        <v>0</v>
      </c>
      <c r="O20" s="11">
        <v>0</v>
      </c>
    </row>
    <row r="21" spans="1:15" x14ac:dyDescent="0.2">
      <c r="A21" s="11" t="s">
        <v>91</v>
      </c>
      <c r="B21" s="11">
        <v>0</v>
      </c>
      <c r="C21" s="11">
        <v>0</v>
      </c>
      <c r="D21" s="11">
        <v>2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7</v>
      </c>
      <c r="K21" s="11">
        <v>6</v>
      </c>
      <c r="L21" s="11">
        <v>9</v>
      </c>
      <c r="M21" s="11">
        <v>6</v>
      </c>
      <c r="N21" s="11">
        <v>0</v>
      </c>
      <c r="O21" s="11">
        <v>0</v>
      </c>
    </row>
    <row r="23" spans="1:15" x14ac:dyDescent="0.2">
      <c r="A23" s="10" t="s">
        <v>98</v>
      </c>
    </row>
    <row r="25" spans="1:15" x14ac:dyDescent="0.2">
      <c r="A25" s="11" t="s">
        <v>99</v>
      </c>
    </row>
    <row r="27" spans="1:15" x14ac:dyDescent="0.2">
      <c r="A27" s="11" t="s">
        <v>100</v>
      </c>
      <c r="B27" s="11">
        <v>1</v>
      </c>
    </row>
    <row r="28" spans="1:15" x14ac:dyDescent="0.2">
      <c r="A28" s="11" t="s">
        <v>101</v>
      </c>
      <c r="B28" s="11">
        <v>6</v>
      </c>
    </row>
    <row r="29" spans="1:15" x14ac:dyDescent="0.2">
      <c r="A29" s="11" t="s">
        <v>102</v>
      </c>
      <c r="B29" s="11">
        <v>0.05</v>
      </c>
    </row>
    <row r="31" spans="1:15" x14ac:dyDescent="0.2">
      <c r="A31" s="11" t="s">
        <v>103</v>
      </c>
      <c r="B31" s="11" t="s">
        <v>104</v>
      </c>
      <c r="C31" s="11" t="s">
        <v>105</v>
      </c>
      <c r="D31" s="11" t="s">
        <v>106</v>
      </c>
      <c r="E31" s="11" t="s">
        <v>107</v>
      </c>
      <c r="F31" s="11" t="s">
        <v>108</v>
      </c>
    </row>
    <row r="33" spans="1:9" x14ac:dyDescent="0.2">
      <c r="A33" s="11" t="s">
        <v>109</v>
      </c>
      <c r="B33" s="11">
        <v>1.143</v>
      </c>
      <c r="C33" s="11" t="s">
        <v>110</v>
      </c>
      <c r="D33" s="11" t="s">
        <v>73</v>
      </c>
      <c r="E33" s="11" t="s">
        <v>111</v>
      </c>
      <c r="F33" s="11">
        <v>0.81879999999999997</v>
      </c>
    </row>
    <row r="34" spans="1:9" x14ac:dyDescent="0.2">
      <c r="A34" s="11" t="s">
        <v>112</v>
      </c>
      <c r="B34" s="11">
        <v>7.6790000000000003</v>
      </c>
      <c r="C34" s="11" t="s">
        <v>113</v>
      </c>
      <c r="D34" s="11" t="s">
        <v>74</v>
      </c>
      <c r="E34" s="11" t="s">
        <v>114</v>
      </c>
      <c r="F34" s="11">
        <v>1E-3</v>
      </c>
    </row>
    <row r="35" spans="1:9" x14ac:dyDescent="0.2">
      <c r="A35" s="11" t="s">
        <v>115</v>
      </c>
      <c r="B35" s="11">
        <v>7.7619999999999996</v>
      </c>
      <c r="C35" s="11" t="s">
        <v>116</v>
      </c>
      <c r="D35" s="11" t="s">
        <v>74</v>
      </c>
      <c r="E35" s="11" t="s">
        <v>114</v>
      </c>
      <c r="F35" s="11">
        <v>8.0000000000000004E-4</v>
      </c>
    </row>
    <row r="36" spans="1:9" x14ac:dyDescent="0.2">
      <c r="A36" s="11" t="s">
        <v>117</v>
      </c>
      <c r="B36" s="11">
        <v>6.5359999999999996</v>
      </c>
      <c r="C36" s="11" t="s">
        <v>118</v>
      </c>
      <c r="D36" s="11" t="s">
        <v>74</v>
      </c>
      <c r="E36" s="11" t="s">
        <v>119</v>
      </c>
      <c r="F36" s="11">
        <v>6.7000000000000002E-3</v>
      </c>
    </row>
    <row r="37" spans="1:9" x14ac:dyDescent="0.2">
      <c r="A37" s="11" t="s">
        <v>120</v>
      </c>
      <c r="B37" s="11">
        <v>6.6189999999999998</v>
      </c>
      <c r="C37" s="11" t="s">
        <v>121</v>
      </c>
      <c r="D37" s="11" t="s">
        <v>74</v>
      </c>
      <c r="E37" s="11" t="s">
        <v>119</v>
      </c>
      <c r="F37" s="11">
        <v>5.8999999999999999E-3</v>
      </c>
    </row>
    <row r="38" spans="1:9" x14ac:dyDescent="0.2">
      <c r="A38" s="11" t="s">
        <v>122</v>
      </c>
      <c r="B38" s="11">
        <v>8.3330000000000001E-2</v>
      </c>
      <c r="C38" s="11" t="s">
        <v>123</v>
      </c>
      <c r="D38" s="11" t="s">
        <v>73</v>
      </c>
      <c r="E38" s="11" t="s">
        <v>111</v>
      </c>
      <c r="F38" s="11" t="s">
        <v>124</v>
      </c>
    </row>
    <row r="41" spans="1:9" x14ac:dyDescent="0.2">
      <c r="A41" s="11" t="s">
        <v>125</v>
      </c>
      <c r="B41" s="11" t="s">
        <v>126</v>
      </c>
      <c r="C41" s="11" t="s">
        <v>127</v>
      </c>
      <c r="D41" s="11" t="s">
        <v>104</v>
      </c>
      <c r="E41" s="11" t="s">
        <v>128</v>
      </c>
      <c r="F41" s="11" t="s">
        <v>129</v>
      </c>
      <c r="G41" s="11" t="s">
        <v>130</v>
      </c>
      <c r="H41" s="11" t="s">
        <v>131</v>
      </c>
      <c r="I41" s="11" t="s">
        <v>132</v>
      </c>
    </row>
    <row r="43" spans="1:9" x14ac:dyDescent="0.2">
      <c r="A43" s="11" t="s">
        <v>109</v>
      </c>
      <c r="B43" s="11">
        <v>7.7619999999999996</v>
      </c>
      <c r="C43" s="11">
        <v>6.6189999999999998</v>
      </c>
      <c r="D43" s="11">
        <v>1.143</v>
      </c>
      <c r="E43" s="11">
        <v>1.3089999999999999</v>
      </c>
      <c r="F43" s="11">
        <v>42</v>
      </c>
      <c r="G43" s="11">
        <v>42</v>
      </c>
      <c r="H43" s="11">
        <v>1.234</v>
      </c>
      <c r="I43" s="11">
        <v>96</v>
      </c>
    </row>
    <row r="44" spans="1:9" x14ac:dyDescent="0.2">
      <c r="A44" s="11" t="s">
        <v>112</v>
      </c>
      <c r="B44" s="11">
        <v>7.7619999999999996</v>
      </c>
      <c r="C44" s="11">
        <v>8.3330000000000001E-2</v>
      </c>
      <c r="D44" s="11">
        <v>7.6790000000000003</v>
      </c>
      <c r="E44" s="11">
        <v>1.964</v>
      </c>
      <c r="F44" s="11">
        <v>42</v>
      </c>
      <c r="G44" s="11">
        <v>12</v>
      </c>
      <c r="H44" s="11">
        <v>5.5289999999999999</v>
      </c>
      <c r="I44" s="11">
        <v>96</v>
      </c>
    </row>
    <row r="45" spans="1:9" x14ac:dyDescent="0.2">
      <c r="A45" s="11" t="s">
        <v>115</v>
      </c>
      <c r="B45" s="11">
        <v>7.7619999999999996</v>
      </c>
      <c r="C45" s="11">
        <v>0</v>
      </c>
      <c r="D45" s="11">
        <v>7.7619999999999996</v>
      </c>
      <c r="E45" s="11">
        <v>1.964</v>
      </c>
      <c r="F45" s="11">
        <v>42</v>
      </c>
      <c r="G45" s="11">
        <v>12</v>
      </c>
      <c r="H45" s="11">
        <v>5.5890000000000004</v>
      </c>
      <c r="I45" s="11">
        <v>96</v>
      </c>
    </row>
    <row r="46" spans="1:9" x14ac:dyDescent="0.2">
      <c r="A46" s="11" t="s">
        <v>117</v>
      </c>
      <c r="B46" s="11">
        <v>6.6189999999999998</v>
      </c>
      <c r="C46" s="11">
        <v>8.3330000000000001E-2</v>
      </c>
      <c r="D46" s="11">
        <v>6.5359999999999996</v>
      </c>
      <c r="E46" s="11">
        <v>1.964</v>
      </c>
      <c r="F46" s="11">
        <v>42</v>
      </c>
      <c r="G46" s="11">
        <v>12</v>
      </c>
      <c r="H46" s="11">
        <v>4.7060000000000004</v>
      </c>
      <c r="I46" s="11">
        <v>96</v>
      </c>
    </row>
    <row r="47" spans="1:9" x14ac:dyDescent="0.2">
      <c r="A47" s="11" t="s">
        <v>120</v>
      </c>
      <c r="B47" s="11">
        <v>6.6189999999999998</v>
      </c>
      <c r="C47" s="11">
        <v>0</v>
      </c>
      <c r="D47" s="11">
        <v>6.6189999999999998</v>
      </c>
      <c r="E47" s="11">
        <v>1.964</v>
      </c>
      <c r="F47" s="11">
        <v>42</v>
      </c>
      <c r="G47" s="11">
        <v>12</v>
      </c>
      <c r="H47" s="11">
        <v>4.766</v>
      </c>
      <c r="I47" s="11">
        <v>96</v>
      </c>
    </row>
    <row r="48" spans="1:9" x14ac:dyDescent="0.2">
      <c r="A48" s="11" t="s">
        <v>122</v>
      </c>
      <c r="B48" s="11">
        <v>8.3330000000000001E-2</v>
      </c>
      <c r="C48" s="11">
        <v>0</v>
      </c>
      <c r="D48" s="11">
        <v>8.3330000000000001E-2</v>
      </c>
      <c r="E48" s="11">
        <v>2.4489999999999998</v>
      </c>
      <c r="F48" s="11">
        <v>12</v>
      </c>
      <c r="G48" s="11">
        <v>12</v>
      </c>
      <c r="H48" s="11">
        <v>4.811E-2</v>
      </c>
      <c r="I48" s="11">
        <v>96</v>
      </c>
    </row>
    <row r="53" spans="3:3" x14ac:dyDescent="0.2">
      <c r="C53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Fig 2B_SGN subtypes</vt:lpstr>
      <vt:lpstr>Fig 3H_Explant IHC</vt:lpstr>
      <vt:lpstr>Fig 3I_Explant OHC</vt:lpstr>
      <vt:lpstr>Fig 4B_P28 EP</vt:lpstr>
      <vt:lpstr>Fig 4C_P7-24 EP</vt:lpstr>
      <vt:lpstr>Fig 5B_TmpMitf_HC</vt:lpstr>
      <vt:lpstr>Fig 5D_TmpPou HC</vt:lpstr>
      <vt:lpstr>Fig 6B_KCNMA1</vt:lpstr>
      <vt:lpstr>Fig 7B_Furosemide</vt:lpstr>
      <vt:lpstr>Fig S1_TUJ1 counts</vt:lpstr>
      <vt:lpstr>Fig S2 ABR</vt:lpstr>
      <vt:lpstr>Fig S3 ABR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Nelson, Rick F</dc:creator>
  <cp:lastModifiedBy>Nelson, Rick F</cp:lastModifiedBy>
  <dcterms:created xsi:type="dcterms:W3CDTF">2024-07-12T11:14:14Z</dcterms:created>
  <dcterms:modified xsi:type="dcterms:W3CDTF">2025-04-16T22:21:37Z</dcterms:modified>
</cp:coreProperties>
</file>