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88A4C07C-2125-495F-8A1B-9A85A88B4DC5}" xr6:coauthVersionLast="47" xr6:coauthVersionMax="47" xr10:uidLastSave="{00000000-0000-0000-0000-000000000000}"/>
  <bookViews>
    <workbookView xWindow="-110" yWindow="-110" windowWidth="25820" windowHeight="13900" firstSheet="16" activeTab="19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  <sheet name="Supplemetal Figure 1" sheetId="9" r:id="rId9"/>
    <sheet name="Supplemetal Figure 2" sheetId="10" r:id="rId10"/>
    <sheet name="Supplemetal Figure 3" sheetId="11" r:id="rId11"/>
    <sheet name="Supplemetal Figure 4" sheetId="19" r:id="rId12"/>
    <sheet name="Supplemetal Figure 5" sheetId="24" r:id="rId13"/>
    <sheet name="Supplemetal Figure 6" sheetId="12" r:id="rId14"/>
    <sheet name="Supplemetal Figure 7" sheetId="13" r:id="rId15"/>
    <sheet name="Supplemetal Figure 8" sheetId="14" r:id="rId16"/>
    <sheet name="Supplemetal Figure 9" sheetId="15" r:id="rId17"/>
    <sheet name="Supplemetal Figure 10" sheetId="16" r:id="rId18"/>
    <sheet name="Supplemetal Figure 11" sheetId="17" r:id="rId19"/>
    <sheet name="Supplemetal Figure 12" sheetId="18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8" l="1"/>
  <c r="B3" i="8"/>
  <c r="B10" i="5" l="1"/>
  <c r="B9" i="5"/>
  <c r="B8" i="5"/>
  <c r="B7" i="5"/>
  <c r="B34" i="4" l="1"/>
  <c r="B33" i="4"/>
  <c r="B4" i="2" l="1"/>
  <c r="B3" i="2"/>
</calcChain>
</file>

<file path=xl/sharedStrings.xml><?xml version="1.0" encoding="utf-8"?>
<sst xmlns="http://schemas.openxmlformats.org/spreadsheetml/2006/main" count="3587" uniqueCount="645">
  <si>
    <t>Figure 1B</t>
    <phoneticPr fontId="2" type="noConversion"/>
  </si>
  <si>
    <t>N=6</t>
    <phoneticPr fontId="2" type="noConversion"/>
  </si>
  <si>
    <t>Figure 1C</t>
    <phoneticPr fontId="2" type="noConversion"/>
  </si>
  <si>
    <t>Figure 1E</t>
    <phoneticPr fontId="2" type="noConversion"/>
  </si>
  <si>
    <t>Saline</t>
    <phoneticPr fontId="2" type="noConversion"/>
  </si>
  <si>
    <t>Figure 1F</t>
    <phoneticPr fontId="2" type="noConversion"/>
  </si>
  <si>
    <t>Figure 1G</t>
    <phoneticPr fontId="2" type="noConversion"/>
  </si>
  <si>
    <t>PBS</t>
    <phoneticPr fontId="2" type="noConversion"/>
  </si>
  <si>
    <t>Ang II</t>
    <phoneticPr fontId="2" type="noConversion"/>
  </si>
  <si>
    <t>Control</t>
    <phoneticPr fontId="2" type="noConversion"/>
  </si>
  <si>
    <t>Aortic aneurysm</t>
    <phoneticPr fontId="2" type="noConversion"/>
  </si>
  <si>
    <t>HASMCs</t>
    <phoneticPr fontId="2" type="noConversion"/>
  </si>
  <si>
    <t>MASMCs</t>
    <phoneticPr fontId="2" type="noConversion"/>
  </si>
  <si>
    <t>RASMCs</t>
    <phoneticPr fontId="2" type="noConversion"/>
  </si>
  <si>
    <t>N=16</t>
    <phoneticPr fontId="2" type="noConversion"/>
  </si>
  <si>
    <t>Aortic aneurysm incidence (%)</t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</si>
  <si>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f/f</t>
    </r>
    <r>
      <rPr>
        <sz val="11"/>
        <color theme="1"/>
        <rFont val="Arial"/>
        <family val="2"/>
      </rPr>
      <t>+Ang II</t>
    </r>
    <phoneticPr fontId="2" type="noConversion"/>
  </si>
  <si>
    <t>Maximal internal diameter (mm)</t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</si>
  <si>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f/f</t>
    </r>
    <r>
      <rPr>
        <sz val="11"/>
        <color theme="1"/>
        <rFont val="Arial"/>
        <family val="2"/>
      </rPr>
      <t>+Saline</t>
    </r>
    <phoneticPr fontId="2" type="noConversion"/>
  </si>
  <si>
    <t>N=6</t>
    <phoneticPr fontId="2" type="noConversion"/>
  </si>
  <si>
    <t>Figure 2C</t>
    <phoneticPr fontId="2" type="noConversion"/>
  </si>
  <si>
    <t>Figure 2B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</si>
  <si>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</si>
  <si>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+Ang II</t>
    </r>
    <phoneticPr fontId="2" type="noConversion"/>
  </si>
  <si>
    <t>Figure 3C</t>
    <phoneticPr fontId="2" type="noConversion"/>
  </si>
  <si>
    <t>WT+PDGF-BB</t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</si>
  <si>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+PDGF-BB</t>
    </r>
    <phoneticPr fontId="2" type="noConversion"/>
  </si>
  <si>
    <t>Figure 3D</t>
    <phoneticPr fontId="2" type="noConversion"/>
  </si>
  <si>
    <t>Figure 3F</t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</si>
  <si>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</si>
  <si>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</si>
  <si>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等线"/>
        <family val="2"/>
        <scheme val="minor"/>
      </rPr>
      <t/>
    </r>
  </si>
  <si>
    <r>
      <t>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+PDGF-BB</t>
    </r>
    <phoneticPr fontId="2" type="noConversion"/>
  </si>
  <si>
    <t>WT</t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</si>
  <si>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-/-</t>
    </r>
    <phoneticPr fontId="2" type="noConversion"/>
  </si>
  <si>
    <t>Figure 3E</t>
    <phoneticPr fontId="2" type="noConversion"/>
  </si>
  <si>
    <t>Figure 3G</t>
    <phoneticPr fontId="2" type="noConversion"/>
  </si>
  <si>
    <t>Figure 3H</t>
    <phoneticPr fontId="2" type="noConversion"/>
  </si>
  <si>
    <t>N=6-8</t>
    <phoneticPr fontId="2" type="noConversion"/>
  </si>
  <si>
    <t>Figure 3I</t>
    <phoneticPr fontId="2" type="noConversion"/>
  </si>
  <si>
    <t>Figure 4A</t>
    <phoneticPr fontId="2" type="noConversion"/>
  </si>
  <si>
    <t>Figure 4B</t>
    <phoneticPr fontId="2" type="noConversion"/>
  </si>
  <si>
    <t>Figure 4D</t>
    <phoneticPr fontId="2" type="noConversion"/>
  </si>
  <si>
    <t>N=11</t>
    <phoneticPr fontId="2" type="noConversion"/>
  </si>
  <si>
    <t>Figure 4E</t>
    <phoneticPr fontId="2" type="noConversion"/>
  </si>
  <si>
    <t>Figure 5B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</si>
  <si>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</si>
  <si>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</si>
  <si>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</si>
  <si>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</si>
  <si>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</si>
  <si>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</si>
  <si>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</si>
  <si>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+Saline</t>
    </r>
    <phoneticPr fontId="2" type="noConversion"/>
  </si>
  <si>
    <t>N=6-16</t>
    <phoneticPr fontId="2" type="noConversion"/>
  </si>
  <si>
    <t>Figure 5C</t>
    <phoneticPr fontId="2" type="noConversion"/>
  </si>
  <si>
    <t>Figure 6B</t>
    <phoneticPr fontId="2" type="noConversion"/>
  </si>
  <si>
    <t>N=6</t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</si>
  <si>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phoneticPr fontId="2" type="noConversion"/>
  </si>
  <si>
    <t>Figure 6C</t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</si>
  <si>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r>
      <rPr>
        <sz val="11"/>
        <color theme="1"/>
        <rFont val="等线"/>
        <family val="2"/>
        <charset val="134"/>
        <scheme val="minor"/>
      </rPr>
      <t/>
    </r>
  </si>
  <si>
    <t>N=6</t>
    <phoneticPr fontId="2" type="noConversion"/>
  </si>
  <si>
    <t>Figure 6D</t>
    <phoneticPr fontId="2" type="noConversion"/>
  </si>
  <si>
    <t>PGL6-ITGA6-luc</t>
  </si>
  <si>
    <t>PGL6-ITGA6-luc</t>
    <phoneticPr fontId="2" type="noConversion"/>
  </si>
  <si>
    <t>Figure 6E</t>
    <phoneticPr fontId="2" type="noConversion"/>
  </si>
  <si>
    <t>IP:IgG</t>
    <phoneticPr fontId="2" type="noConversion"/>
  </si>
  <si>
    <t>IP:TFAP2A</t>
    <phoneticPr fontId="2" type="noConversion"/>
  </si>
  <si>
    <t>Figure 6F</t>
    <phoneticPr fontId="2" type="noConversion"/>
  </si>
  <si>
    <t>PGL6-ITGA6-luc+TFAP2A</t>
    <phoneticPr fontId="2" type="noConversion"/>
  </si>
  <si>
    <t>PGL6-ITGA6-luc+TFAP2A+HINT1</t>
    <phoneticPr fontId="2" type="noConversion"/>
  </si>
  <si>
    <t>WT</t>
    <phoneticPr fontId="2" type="noConversion"/>
  </si>
  <si>
    <t>Mut1</t>
    <phoneticPr fontId="2" type="noConversion"/>
  </si>
  <si>
    <t>Mut2</t>
    <phoneticPr fontId="2" type="noConversion"/>
  </si>
  <si>
    <t>Mut3</t>
    <phoneticPr fontId="2" type="noConversion"/>
  </si>
  <si>
    <t>Mut4</t>
    <phoneticPr fontId="2" type="noConversion"/>
  </si>
  <si>
    <t>Mut5</t>
    <phoneticPr fontId="2" type="noConversion"/>
  </si>
  <si>
    <t>N=3</t>
    <phoneticPr fontId="2" type="noConversion"/>
  </si>
  <si>
    <t>Figure 6G</t>
    <phoneticPr fontId="2" type="noConversion"/>
  </si>
  <si>
    <t>Figure 7A</t>
    <phoneticPr fontId="2" type="noConversion"/>
  </si>
  <si>
    <t>N=6</t>
    <phoneticPr fontId="2" type="noConversion"/>
  </si>
  <si>
    <t>p-STAT3/STAT3</t>
    <phoneticPr fontId="2" type="noConversion"/>
  </si>
  <si>
    <r>
      <t>si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+PDGF-BB</t>
    </r>
    <phoneticPr fontId="2" type="noConversion"/>
  </si>
  <si>
    <t>Figure 7B</t>
    <phoneticPr fontId="2" type="noConversion"/>
  </si>
  <si>
    <t>Vehicle</t>
    <phoneticPr fontId="2" type="noConversion"/>
  </si>
  <si>
    <t>Vehicle+PDGF-BB</t>
    <phoneticPr fontId="2" type="noConversion"/>
  </si>
  <si>
    <t>Defactinib</t>
    <phoneticPr fontId="2" type="noConversion"/>
  </si>
  <si>
    <t>Defactinib+PDGF-BB</t>
    <phoneticPr fontId="2" type="noConversion"/>
  </si>
  <si>
    <r>
      <t>si</t>
    </r>
    <r>
      <rPr>
        <i/>
        <sz val="11"/>
        <color theme="1"/>
        <rFont val="Arial"/>
        <family val="2"/>
      </rPr>
      <t>ITGA6</t>
    </r>
    <phoneticPr fontId="2" type="noConversion"/>
  </si>
  <si>
    <t>Figure 7C</t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</si>
  <si>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+Defactinib+PBS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</si>
  <si>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+Defactinib+PDGF-BB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</si>
  <si>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+Vehicle+PBS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</si>
  <si>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+Vehicle+PDGF-BB</t>
    </r>
    <phoneticPr fontId="2" type="noConversion"/>
  </si>
  <si>
    <t>Figure 7D</t>
    <phoneticPr fontId="2" type="noConversion"/>
  </si>
  <si>
    <t>Figure 7E</t>
    <phoneticPr fontId="2" type="noConversion"/>
  </si>
  <si>
    <r>
      <t>Lenti-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+Vehicle+PBS</t>
    </r>
    <phoneticPr fontId="2" type="noConversion"/>
  </si>
  <si>
    <r>
      <t>Lenti-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+Vehicle+PDGF-BB</t>
    </r>
    <phoneticPr fontId="2" type="noConversion"/>
  </si>
  <si>
    <t>N=12</t>
    <phoneticPr fontId="2" type="noConversion"/>
  </si>
  <si>
    <t>N=6-12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</si>
  <si>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</si>
  <si>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+Ang II</t>
    </r>
    <phoneticPr fontId="2" type="noConversion"/>
  </si>
  <si>
    <t>N=6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</si>
  <si>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</si>
  <si>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</si>
  <si>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</si>
  <si>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+Vehicle+Ang II</t>
    </r>
    <phoneticPr fontId="2" type="noConversion"/>
  </si>
  <si>
    <t>Supplemetal Figure 1A</t>
    <phoneticPr fontId="2" type="noConversion"/>
  </si>
  <si>
    <t>N=6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</si>
  <si>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0d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</si>
  <si>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7d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</si>
  <si>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3d</t>
    </r>
    <phoneticPr fontId="2" type="noConversion"/>
  </si>
  <si>
    <t>Supplemetal Figure 1B</t>
    <phoneticPr fontId="2" type="noConversion"/>
  </si>
  <si>
    <t>Supplemetal Figure 1C</t>
    <phoneticPr fontId="2" type="noConversion"/>
  </si>
  <si>
    <t>Supplemetal Figure 1D</t>
    <phoneticPr fontId="2" type="noConversion"/>
  </si>
  <si>
    <t>Supplemetal Figure 1E</t>
    <phoneticPr fontId="2" type="noConversion"/>
  </si>
  <si>
    <t>Supplemetal Figure 2A</t>
    <phoneticPr fontId="2" type="noConversion"/>
  </si>
  <si>
    <t>N=3</t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</si>
  <si>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SMKO</t>
    </r>
    <phoneticPr fontId="2" type="noConversion"/>
  </si>
  <si>
    <t>Supplemetal Figure 2B</t>
    <phoneticPr fontId="2" type="noConversion"/>
  </si>
  <si>
    <t>Systolic blood pressure (mmHg)</t>
  </si>
  <si>
    <t>Supplemetal Figure 3A</t>
    <phoneticPr fontId="2" type="noConversion"/>
  </si>
  <si>
    <t>N=6</t>
    <phoneticPr fontId="2" type="noConversion"/>
  </si>
  <si>
    <t>Supplemetal Figure 3B</t>
    <phoneticPr fontId="2" type="noConversion"/>
  </si>
  <si>
    <t>PDGF-BB</t>
    <phoneticPr fontId="2" type="noConversion"/>
  </si>
  <si>
    <t>Supplemetal Figure 3C</t>
    <phoneticPr fontId="2" type="noConversion"/>
  </si>
  <si>
    <t>WT</t>
  </si>
  <si>
    <t>WT+PDGF-BB</t>
  </si>
  <si>
    <t>Supplemetal Figure 3D</t>
    <phoneticPr fontId="2" type="noConversion"/>
  </si>
  <si>
    <t>Supplemetal Figure 3G</t>
    <phoneticPr fontId="2" type="noConversion"/>
  </si>
  <si>
    <t>Supplemetal Figure 4A</t>
    <phoneticPr fontId="2" type="noConversion"/>
  </si>
  <si>
    <t>Supplemetal Figure 4B</t>
    <phoneticPr fontId="2" type="noConversion"/>
  </si>
  <si>
    <t>Supplemetal Figure 4D</t>
    <phoneticPr fontId="2" type="noConversion"/>
  </si>
  <si>
    <t>N=7</t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</si>
  <si>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</si>
  <si>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</si>
  <si>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t>1 week</t>
    <phoneticPr fontId="2" type="noConversion"/>
  </si>
  <si>
    <t>2 week</t>
    <phoneticPr fontId="2" type="noConversion"/>
  </si>
  <si>
    <t>3 week</t>
    <phoneticPr fontId="2" type="noConversion"/>
  </si>
  <si>
    <t>4 week</t>
    <phoneticPr fontId="2" type="noConversion"/>
  </si>
  <si>
    <t>0 week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</si>
  <si>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</si>
  <si>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</si>
  <si>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</si>
  <si>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</si>
  <si>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</si>
  <si>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</si>
  <si>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</si>
  <si>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</si>
  <si>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</si>
  <si>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</si>
  <si>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</si>
  <si>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</si>
  <si>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</si>
  <si>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</si>
  <si>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</si>
  <si>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</si>
  <si>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</si>
  <si>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</si>
  <si>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</si>
  <si>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</si>
  <si>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</si>
  <si>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</si>
  <si>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</si>
  <si>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</si>
  <si>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</si>
  <si>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</si>
  <si>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</si>
  <si>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</si>
  <si>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</si>
  <si>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</si>
  <si>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+PBS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</si>
  <si>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+PBS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</si>
  <si>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</si>
  <si>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</si>
  <si>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+PBS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</si>
  <si>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+PBS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</si>
  <si>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</si>
  <si>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</si>
  <si>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t>PCDNA</t>
    <phoneticPr fontId="10" type="noConversion"/>
  </si>
  <si>
    <t xml:space="preserve">TFAP2A </t>
    <phoneticPr fontId="10" type="noConversion"/>
  </si>
  <si>
    <t xml:space="preserve">TCF21 </t>
    <phoneticPr fontId="10" type="noConversion"/>
  </si>
  <si>
    <t>AR</t>
    <phoneticPr fontId="10" type="noConversion"/>
  </si>
  <si>
    <t>N=4</t>
    <phoneticPr fontId="2" type="noConversion"/>
  </si>
  <si>
    <t>Supplemetal Figure 7B</t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</si>
  <si>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</si>
  <si>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t>siHint1+PDGF-BB</t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</si>
  <si>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</si>
  <si>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</si>
  <si>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t>N=6</t>
    <phoneticPr fontId="2" type="noConversion"/>
  </si>
  <si>
    <t>PBS</t>
    <phoneticPr fontId="2" type="noConversion"/>
  </si>
  <si>
    <t>PDGF-BB</t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</si>
  <si>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</si>
  <si>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</si>
  <si>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</si>
  <si>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</si>
  <si>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</si>
  <si>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</si>
  <si>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</si>
  <si>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</si>
  <si>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</si>
  <si>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</si>
  <si>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</si>
  <si>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</si>
  <si>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</si>
  <si>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</si>
  <si>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</si>
  <si>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</si>
  <si>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</si>
  <si>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</si>
  <si>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NUP98</t>
    </r>
    <r>
      <rPr>
        <sz val="11"/>
        <color theme="1"/>
        <rFont val="Arial"/>
        <family val="2"/>
      </rPr>
      <t>+PDGF-BB</t>
    </r>
    <phoneticPr fontId="2" type="noConversion"/>
  </si>
  <si>
    <t>Supplemetal Figure 9B</t>
    <phoneticPr fontId="2" type="noConversion"/>
  </si>
  <si>
    <t>N=3</t>
    <phoneticPr fontId="2" type="noConversion"/>
  </si>
  <si>
    <t>N=6</t>
    <phoneticPr fontId="2" type="noConversion"/>
  </si>
  <si>
    <t>Vehicle</t>
    <phoneticPr fontId="2" type="noConversion"/>
  </si>
  <si>
    <t>Defactinib</t>
    <phoneticPr fontId="2" type="noConversion"/>
  </si>
  <si>
    <t>Vehicle+PDGF-BB</t>
    <phoneticPr fontId="2" type="noConversion"/>
  </si>
  <si>
    <t>Defactinib+PDGF-BB</t>
    <phoneticPr fontId="2" type="noConversion"/>
  </si>
  <si>
    <t>N=3</t>
    <phoneticPr fontId="2" type="noConversion"/>
  </si>
  <si>
    <t>N=6</t>
    <phoneticPr fontId="2" type="noConversion"/>
  </si>
  <si>
    <t>N=6</t>
    <phoneticPr fontId="2" type="noConversion"/>
  </si>
  <si>
    <r>
      <t>si</t>
    </r>
    <r>
      <rPr>
        <i/>
        <sz val="11"/>
        <color theme="1"/>
        <rFont val="Arial"/>
        <family val="2"/>
      </rPr>
      <t>ITGA6</t>
    </r>
    <phoneticPr fontId="2" type="noConversion"/>
  </si>
  <si>
    <r>
      <t>si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</si>
  <si>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+Vehicle+PBS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</si>
  <si>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+Defactinib+PBS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</si>
  <si>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+Vehicle+PDGF-BB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</si>
  <si>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+Defactinib+PDGF-BB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</si>
  <si>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+Vehicle+PBS</t>
    </r>
    <phoneticPr fontId="2" type="noConversion"/>
  </si>
  <si>
    <r>
      <t>Lenti-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+Vehicle+PDGF-BB</t>
    </r>
    <phoneticPr fontId="2" type="noConversion"/>
  </si>
  <si>
    <t>Body Weight (g)</t>
    <phoneticPr fontId="2" type="noConversion"/>
  </si>
  <si>
    <t>N=6-12</t>
    <phoneticPr fontId="2" type="noConversion"/>
  </si>
  <si>
    <t>N=6-12</t>
    <phoneticPr fontId="2" type="noConversion"/>
  </si>
  <si>
    <t>N=6-11</t>
    <phoneticPr fontId="2" type="noConversion"/>
  </si>
  <si>
    <t>Figure 1H</t>
    <phoneticPr fontId="2" type="noConversion"/>
  </si>
  <si>
    <t>N=6-10</t>
    <phoneticPr fontId="2" type="noConversion"/>
  </si>
  <si>
    <t>PGL6-ITGA6-luc+TFAP2A(0.1ug)</t>
    <phoneticPr fontId="2" type="noConversion"/>
  </si>
  <si>
    <t>PGL6-ITGA6-luc+TFAP2A(0.2ug)</t>
    <phoneticPr fontId="2" type="noConversion"/>
  </si>
  <si>
    <t>PGL6-ITGA6-luc+TFAP2A(0.3ug)</t>
    <phoneticPr fontId="2" type="noConversion"/>
  </si>
  <si>
    <t>N=3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</si>
  <si>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</si>
  <si>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</si>
  <si>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</si>
  <si>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+Vehicle+Ang II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</si>
  <si>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Tagln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</si>
  <si>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Acta2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</si>
  <si>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Cnn1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</si>
  <si>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Klf4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</si>
  <si>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Opn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</si>
  <si>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 </t>
    </r>
    <r>
      <rPr>
        <i/>
        <sz val="11"/>
        <color theme="1"/>
        <rFont val="Arial"/>
        <family val="2"/>
      </rPr>
      <t>Myh10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</si>
  <si>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</si>
  <si>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Itga7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</si>
  <si>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Itga8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</si>
  <si>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Itgb8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</si>
  <si>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</si>
  <si>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t>IP:IgG</t>
    <phoneticPr fontId="2" type="noConversion"/>
  </si>
  <si>
    <t>Fold expression versus normal IgG</t>
    <phoneticPr fontId="2" type="noConversion"/>
  </si>
  <si>
    <r>
      <t>Relative Hint1</t>
    </r>
    <r>
      <rPr>
        <sz val="11"/>
        <color theme="1"/>
        <rFont val="Arial"/>
        <family val="2"/>
      </rPr>
      <t>mRNA expression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</si>
  <si>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</si>
  <si>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f/f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</si>
  <si>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f/f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</si>
  <si>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</si>
  <si>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</si>
  <si>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</si>
  <si>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</si>
  <si>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t>WT</t>
    <phoneticPr fontId="2" type="noConversion"/>
  </si>
  <si>
    <t>WT+PDGF-BB</t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</si>
  <si>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-/-</t>
    </r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</si>
  <si>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+PDGF-BB</t>
    </r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</si>
  <si>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+PDGF-BB</t>
    </r>
    <phoneticPr fontId="2" type="noConversion"/>
  </si>
  <si>
    <t>WT</t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</si>
  <si>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-/-</t>
    </r>
    <phoneticPr fontId="2" type="noConversion"/>
  </si>
  <si>
    <t>WT+PDGF-BB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</si>
  <si>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</si>
  <si>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</si>
  <si>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</si>
  <si>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</si>
  <si>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</si>
  <si>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</si>
  <si>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-Ctrl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</si>
  <si>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</si>
  <si>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sz val="11"/>
        <color theme="1"/>
        <rFont val="Arial"/>
        <family val="2"/>
      </rPr>
      <t xml:space="preserve">Relative 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mRNA expression</t>
    </r>
    <phoneticPr fontId="2" type="noConversion"/>
  </si>
  <si>
    <r>
      <rPr>
        <sz val="11"/>
        <color theme="1"/>
        <rFont val="Arial"/>
        <family val="2"/>
      </rPr>
      <t>Relative</t>
    </r>
    <r>
      <rPr>
        <i/>
        <sz val="11"/>
        <color theme="1"/>
        <rFont val="Arial"/>
        <family val="2"/>
      </rPr>
      <t xml:space="preserve"> Hint1</t>
    </r>
    <r>
      <rPr>
        <sz val="11"/>
        <color theme="1"/>
        <rFont val="Arial"/>
        <family val="2"/>
      </rPr>
      <t>mRNA expression</t>
    </r>
    <phoneticPr fontId="2" type="noConversion"/>
  </si>
  <si>
    <r>
      <rPr>
        <sz val="11"/>
        <color theme="1"/>
        <rFont val="Arial"/>
        <family val="2"/>
      </rPr>
      <t xml:space="preserve">Relative 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mRNA expression</t>
    </r>
    <phoneticPr fontId="2" type="noConversion"/>
  </si>
  <si>
    <r>
      <rPr>
        <sz val="11"/>
        <color theme="1"/>
        <rFont val="Arial"/>
        <family val="2"/>
      </rPr>
      <t xml:space="preserve">Relative 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mRNA expression</t>
    </r>
    <phoneticPr fontId="2" type="noConversion"/>
  </si>
  <si>
    <r>
      <rPr>
        <sz val="11"/>
        <color theme="1"/>
        <rFont val="Arial"/>
        <family val="2"/>
      </rPr>
      <t>Relative</t>
    </r>
    <r>
      <rPr>
        <i/>
        <sz val="11"/>
        <color theme="1"/>
        <rFont val="Arial"/>
        <family val="2"/>
      </rPr>
      <t xml:space="preserve"> Hint1</t>
    </r>
    <r>
      <rPr>
        <sz val="11"/>
        <color theme="1"/>
        <rFont val="Arial"/>
        <family val="2"/>
      </rPr>
      <t>mRNA expression</t>
    </r>
    <phoneticPr fontId="2" type="noConversion"/>
  </si>
  <si>
    <r>
      <rPr>
        <sz val="11"/>
        <color theme="1"/>
        <rFont val="Arial"/>
        <family val="2"/>
      </rPr>
      <t>Relative</t>
    </r>
    <r>
      <rPr>
        <i/>
        <sz val="11"/>
        <color theme="1"/>
        <rFont val="Arial"/>
        <family val="2"/>
      </rPr>
      <t xml:space="preserve"> Hint1</t>
    </r>
    <r>
      <rPr>
        <sz val="11"/>
        <color theme="1"/>
        <rFont val="Arial"/>
        <family val="2"/>
      </rPr>
      <t>mRNA expression</t>
    </r>
    <phoneticPr fontId="2" type="noConversion"/>
  </si>
  <si>
    <r>
      <rPr>
        <sz val="11"/>
        <color theme="1"/>
        <rFont val="Arial"/>
        <family val="2"/>
      </rPr>
      <t xml:space="preserve">Relative 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</si>
  <si>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 xml:space="preserve">Acta2 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</si>
  <si>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Tagln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</si>
  <si>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t>Supplemetal Figure 3F</t>
    <phoneticPr fontId="2" type="noConversion"/>
  </si>
  <si>
    <t>N=6</t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</si>
  <si>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 xml:space="preserve">ACTA2 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</si>
  <si>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TAGLN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</si>
  <si>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CNN1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</si>
  <si>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KLF4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</si>
  <si>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 xml:space="preserve">OPN </t>
    </r>
    <r>
      <rPr>
        <sz val="11"/>
        <color theme="1"/>
        <rFont val="Arial"/>
        <family val="2"/>
      </rPr>
      <t>mRNA expression</t>
    </r>
    <phoneticPr fontId="2" type="noConversion"/>
  </si>
  <si>
    <r>
      <t xml:space="preserve">Relative  </t>
    </r>
    <r>
      <rPr>
        <i/>
        <sz val="11"/>
        <color theme="1"/>
        <rFont val="Arial"/>
        <family val="2"/>
      </rPr>
      <t>MYH10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</si>
  <si>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rPr>
        <sz val="11"/>
        <color theme="1"/>
        <rFont val="Arial"/>
        <family val="2"/>
      </rPr>
      <t>Relative</t>
    </r>
    <r>
      <rPr>
        <i/>
        <sz val="11"/>
        <color theme="1"/>
        <rFont val="Arial"/>
        <family val="2"/>
      </rPr>
      <t xml:space="preserve"> Itga6 </t>
    </r>
    <r>
      <rPr>
        <sz val="11"/>
        <color theme="1"/>
        <rFont val="Arial"/>
        <family val="2"/>
      </rPr>
      <t>mRNA expression</t>
    </r>
    <phoneticPr fontId="2" type="noConversion"/>
  </si>
  <si>
    <r>
      <rPr>
        <sz val="11"/>
        <color theme="1"/>
        <rFont val="Arial"/>
        <family val="2"/>
      </rPr>
      <t>Relative</t>
    </r>
    <r>
      <rPr>
        <i/>
        <sz val="11"/>
        <color theme="1"/>
        <rFont val="Arial"/>
        <family val="2"/>
      </rPr>
      <t xml:space="preserve"> ITGA6 </t>
    </r>
    <r>
      <rPr>
        <sz val="11"/>
        <color theme="1"/>
        <rFont val="Arial"/>
        <family val="2"/>
      </rPr>
      <t>mRNA expression</t>
    </r>
    <phoneticPr fontId="2" type="noConversion"/>
  </si>
  <si>
    <t xml:space="preserve">TFAP2A/HINT1 </t>
    <phoneticPr fontId="2" type="noConversion"/>
  </si>
  <si>
    <t>p-FAK/FAK</t>
    <phoneticPr fontId="2" type="noConversion"/>
  </si>
  <si>
    <t>p-STAT3/STAT3</t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</si>
  <si>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+Vehicle+PBS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</si>
  <si>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+Vehicle+PDGF-BB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</si>
  <si>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+Defactinib+PDGF-BB</t>
    </r>
    <phoneticPr fontId="2" type="noConversion"/>
  </si>
  <si>
    <t>p-FAK/FAK</t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</si>
  <si>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+Defactinib+PBS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</si>
  <si>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+Vehicle+PDGF-BB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</si>
  <si>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+PBS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</si>
  <si>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+PBS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</si>
  <si>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</si>
  <si>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</si>
  <si>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+PBS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</si>
  <si>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+PBS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</si>
  <si>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</si>
  <si>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+Defactinib+PBS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</si>
  <si>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+Vehicle+PDGF-BB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</si>
  <si>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+Defactinib+PDGF-BB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</si>
  <si>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+Defactinib+PBS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</si>
  <si>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+Defactinib+PDGF-BB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</si>
  <si>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+Vehicle+PBS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</si>
  <si>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+Vehicle+PDGF-BB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</si>
  <si>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+Defactinib+PDGF-BB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</si>
  <si>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+Vehicle+PDGF-BB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</si>
  <si>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+Defactinib+PDGF-BB</t>
    </r>
    <phoneticPr fontId="2" type="noConversion"/>
  </si>
  <si>
    <t>N=5</t>
    <phoneticPr fontId="2" type="noConversion"/>
  </si>
  <si>
    <t xml:space="preserve"> p-STAT3/STAT3 </t>
    <phoneticPr fontId="2" type="noConversion"/>
  </si>
  <si>
    <t xml:space="preserve">p-FAK/FAK </t>
    <phoneticPr fontId="2" type="noConversion"/>
  </si>
  <si>
    <t>Aortic rupture number</t>
  </si>
  <si>
    <t>Aortic rupture rate (%)</t>
  </si>
  <si>
    <t>N=16</t>
    <phoneticPr fontId="2" type="noConversion"/>
  </si>
  <si>
    <t>Supplemetal Figure 5E</t>
    <phoneticPr fontId="2" type="noConversion"/>
  </si>
  <si>
    <t>Supplemetal Figure 2D</t>
    <phoneticPr fontId="2" type="noConversion"/>
  </si>
  <si>
    <t>HINT1/GAPDH</t>
    <phoneticPr fontId="2" type="noConversion"/>
  </si>
  <si>
    <t>HINT1/Tubulin</t>
    <phoneticPr fontId="2" type="noConversion"/>
  </si>
  <si>
    <t>HINT1/Tubulin</t>
    <phoneticPr fontId="2" type="noConversion"/>
  </si>
  <si>
    <t>Figure 2G</t>
    <phoneticPr fontId="2" type="noConversion"/>
  </si>
  <si>
    <t>Relative α-SMA expression</t>
    <phoneticPr fontId="2" type="noConversion"/>
  </si>
  <si>
    <t>Relative α-SMA expression</t>
    <phoneticPr fontId="2" type="noConversion"/>
  </si>
  <si>
    <t>Relative SM22 expression</t>
    <phoneticPr fontId="2" type="noConversion"/>
  </si>
  <si>
    <t>Relative Vimentin  expression</t>
    <phoneticPr fontId="2" type="noConversion"/>
  </si>
  <si>
    <t>Figure 2H</t>
    <phoneticPr fontId="2" type="noConversion"/>
  </si>
  <si>
    <t>ITGA6/GAPDH</t>
    <phoneticPr fontId="2" type="noConversion"/>
  </si>
  <si>
    <t>Figure 4I</t>
    <phoneticPr fontId="2" type="noConversion"/>
  </si>
  <si>
    <t>Relative SM22 expression</t>
    <phoneticPr fontId="2" type="noConversion"/>
  </si>
  <si>
    <t>Relative Vimentin  expression</t>
    <phoneticPr fontId="2" type="noConversion"/>
  </si>
  <si>
    <t>Figure 5G</t>
    <phoneticPr fontId="2" type="noConversion"/>
  </si>
  <si>
    <t>Relative α-SMA expression</t>
    <phoneticPr fontId="2" type="noConversion"/>
  </si>
  <si>
    <t>Relative Vimentin expression</t>
    <phoneticPr fontId="2" type="noConversion"/>
  </si>
  <si>
    <t>ITGA6/β-actin</t>
    <phoneticPr fontId="2" type="noConversion"/>
  </si>
  <si>
    <t>Relative luciferase activity of ITGA6 promoter</t>
    <phoneticPr fontId="2" type="noConversion"/>
  </si>
  <si>
    <t>Relative luciferase activity of ITGA6 promoter</t>
    <phoneticPr fontId="2" type="noConversion"/>
  </si>
  <si>
    <t>Relative α-SMA expression</t>
    <phoneticPr fontId="2" type="noConversion"/>
  </si>
  <si>
    <t>Relative SM22 expression</t>
    <phoneticPr fontId="2" type="noConversion"/>
  </si>
  <si>
    <t>Relative Vimentin  expression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</si>
  <si>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</si>
  <si>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+Defactinib+Ang II</t>
    </r>
    <phoneticPr fontId="2" type="noConversion"/>
  </si>
  <si>
    <t>Relative SM22 expression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</si>
  <si>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</si>
  <si>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</si>
  <si>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</si>
  <si>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+Defactinib+Ang II</t>
    </r>
    <phoneticPr fontId="2" type="noConversion"/>
  </si>
  <si>
    <t>HINT1/Tubulin</t>
    <phoneticPr fontId="2" type="noConversion"/>
  </si>
  <si>
    <t>Maximal external diameter (mm)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</si>
  <si>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+Ang II</t>
    </r>
    <phoneticPr fontId="2" type="noConversion"/>
  </si>
  <si>
    <t>N=16</t>
    <phoneticPr fontId="2" type="noConversion"/>
  </si>
  <si>
    <t>Supplemetal Figure 2C</t>
    <phoneticPr fontId="2" type="noConversion"/>
  </si>
  <si>
    <t>Supplemetal Figure 2E</t>
    <phoneticPr fontId="2" type="noConversion"/>
  </si>
  <si>
    <t>Relative SM22 expression</t>
    <phoneticPr fontId="2" type="noConversion"/>
  </si>
  <si>
    <t>Relative Vimentin  expression</t>
    <phoneticPr fontId="2" type="noConversion"/>
  </si>
  <si>
    <t>ITGA6/Tubulin</t>
    <phoneticPr fontId="2" type="noConversion"/>
  </si>
  <si>
    <t>Relative α-SMA expression</t>
    <phoneticPr fontId="2" type="noConversion"/>
  </si>
  <si>
    <t>Relative SM22 expression</t>
    <phoneticPr fontId="2" type="noConversion"/>
  </si>
  <si>
    <t xml:space="preserve"> ITGA6/β-actin</t>
    <phoneticPr fontId="2" type="noConversion"/>
  </si>
  <si>
    <t>Maximal external diameter (mm)</t>
    <phoneticPr fontId="2" type="noConversion"/>
  </si>
  <si>
    <r>
      <t>Lenti-sh</t>
    </r>
    <r>
      <rPr>
        <i/>
        <sz val="11"/>
        <color theme="1"/>
        <rFont val="Arial"/>
        <family val="2"/>
      </rPr>
      <t>NC</t>
    </r>
    <phoneticPr fontId="2" type="noConversion"/>
  </si>
  <si>
    <r>
      <t>Lenti-sh</t>
    </r>
    <r>
      <rPr>
        <i/>
        <sz val="11"/>
        <color theme="1"/>
        <rFont val="Arial"/>
        <family val="2"/>
      </rPr>
      <t>Itga6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</si>
  <si>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-shNC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</si>
  <si>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-shItga6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</si>
  <si>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-shNC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</si>
  <si>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-shItga6</t>
    </r>
    <r>
      <rPr>
        <sz val="11"/>
        <color theme="1"/>
        <rFont val="Arial"/>
        <family val="2"/>
      </rPr>
      <t>+Ang II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</si>
  <si>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 xml:space="preserve">Acta2 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</si>
  <si>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Tagln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</si>
  <si>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Cnn1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</si>
  <si>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Klf4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</si>
  <si>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Opn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</si>
  <si>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 </t>
    </r>
    <r>
      <rPr>
        <i/>
        <sz val="11"/>
        <color theme="1"/>
        <rFont val="Arial"/>
        <family val="2"/>
      </rPr>
      <t>Myh10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</si>
  <si>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t>Supplemetal Figure 6D</t>
    <phoneticPr fontId="2" type="noConversion"/>
  </si>
  <si>
    <t>Supplemetal Figure 6F</t>
    <phoneticPr fontId="2" type="noConversion"/>
  </si>
  <si>
    <t>Maximal external diameter (mm)</t>
    <phoneticPr fontId="2" type="noConversion"/>
  </si>
  <si>
    <t>Relative α-SMA expressipn</t>
    <phoneticPr fontId="2" type="noConversion"/>
  </si>
  <si>
    <t>Relative SM22 expressipn</t>
    <phoneticPr fontId="2" type="noConversion"/>
  </si>
  <si>
    <t>Relative Vimentin expressipn</t>
    <phoneticPr fontId="2" type="noConversion"/>
  </si>
  <si>
    <t>Relative luciferase activity of ITGA6 promoter</t>
    <phoneticPr fontId="2" type="noConversion"/>
  </si>
  <si>
    <t>HINT1/LaminB1 (Nucleus)</t>
    <phoneticPr fontId="2" type="noConversion"/>
  </si>
  <si>
    <t>HINT1/GAPDH (Cytoplasm)</t>
    <phoneticPr fontId="2" type="noConversion"/>
  </si>
  <si>
    <t>ITGA6/β-actin</t>
    <phoneticPr fontId="2" type="noConversion"/>
  </si>
  <si>
    <t>Relative SM22 expression</t>
    <phoneticPr fontId="2" type="noConversion"/>
  </si>
  <si>
    <t>Relative Vimentin expression</t>
    <phoneticPr fontId="2" type="noConversion"/>
  </si>
  <si>
    <t>STAT3/Tubulin (Cytoplasm)</t>
    <phoneticPr fontId="2" type="noConversion"/>
  </si>
  <si>
    <t>STAT3/LaminB1 (Nucleus)</t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</si>
  <si>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</si>
  <si>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</si>
  <si>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</si>
  <si>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</si>
  <si>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</si>
  <si>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</si>
  <si>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</si>
  <si>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</si>
  <si>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</si>
  <si>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</si>
  <si>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</si>
  <si>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</si>
  <si>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+Vehicle+Ang II</t>
    </r>
    <phoneticPr fontId="2" type="noConversion"/>
  </si>
  <si>
    <r>
      <rPr>
        <sz val="11"/>
        <color theme="1"/>
        <rFont val="Arial"/>
        <family val="2"/>
      </rPr>
      <t>Relative</t>
    </r>
    <r>
      <rPr>
        <i/>
        <sz val="11"/>
        <color theme="1"/>
        <rFont val="Arial"/>
        <family val="2"/>
      </rPr>
      <t xml:space="preserve"> Hint1</t>
    </r>
    <r>
      <rPr>
        <sz val="11"/>
        <color theme="1"/>
        <rFont val="Arial"/>
        <family val="2"/>
      </rPr>
      <t>mRNA expression</t>
    </r>
    <phoneticPr fontId="2" type="noConversion"/>
  </si>
  <si>
    <r>
      <rPr>
        <sz val="11"/>
        <color theme="1"/>
        <rFont val="Arial"/>
        <family val="2"/>
      </rPr>
      <t>Relative</t>
    </r>
    <r>
      <rPr>
        <i/>
        <sz val="11"/>
        <color theme="1"/>
        <rFont val="Arial"/>
        <family val="2"/>
      </rPr>
      <t xml:space="preserve"> Hint1</t>
    </r>
    <r>
      <rPr>
        <sz val="11"/>
        <color theme="1"/>
        <rFont val="Arial"/>
        <family val="2"/>
      </rPr>
      <t>mRNA expression</t>
    </r>
    <phoneticPr fontId="2" type="noConversion"/>
  </si>
  <si>
    <r>
      <rPr>
        <sz val="11"/>
        <color theme="1"/>
        <rFont val="Arial"/>
        <family val="2"/>
      </rPr>
      <t>Relative</t>
    </r>
    <r>
      <rPr>
        <i/>
        <sz val="11"/>
        <color theme="1"/>
        <rFont val="Arial"/>
        <family val="2"/>
      </rPr>
      <t xml:space="preserve"> HINT1</t>
    </r>
    <r>
      <rPr>
        <sz val="11"/>
        <color theme="1"/>
        <rFont val="Arial"/>
        <family val="2"/>
      </rPr>
      <t>mRNA expression</t>
    </r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</si>
  <si>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+PDGF-BB</t>
    </r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</si>
  <si>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-/-</t>
    </r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</si>
  <si>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-/-</t>
    </r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</si>
  <si>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+PDGF-BB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</si>
  <si>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 xml:space="preserve">Acta2 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</si>
  <si>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Tagln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</si>
  <si>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Cnn1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</si>
  <si>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Klf4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</si>
  <si>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Opn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</si>
  <si>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 </t>
    </r>
    <r>
      <rPr>
        <i/>
        <sz val="11"/>
        <color theme="1"/>
        <rFont val="Arial"/>
        <family val="2"/>
      </rPr>
      <t>Myh10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</si>
  <si>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</si>
  <si>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</si>
  <si>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</si>
  <si>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</si>
  <si>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</si>
  <si>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</si>
  <si>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 xml:space="preserve">ACTA2 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</si>
  <si>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TAGLN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</si>
  <si>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CNN1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</si>
  <si>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KLF4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</si>
  <si>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 xml:space="preserve">OPN </t>
    </r>
    <r>
      <rPr>
        <sz val="11"/>
        <color theme="1"/>
        <rFont val="Arial"/>
        <family val="2"/>
      </rPr>
      <t>mRNA expression</t>
    </r>
    <phoneticPr fontId="2" type="noConversion"/>
  </si>
  <si>
    <r>
      <t xml:space="preserve">Relative  </t>
    </r>
    <r>
      <rPr>
        <i/>
        <sz val="11"/>
        <color theme="1"/>
        <rFont val="Arial"/>
        <family val="2"/>
      </rPr>
      <t>MYH10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</si>
  <si>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</si>
  <si>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</si>
  <si>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</si>
  <si>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</si>
  <si>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</si>
  <si>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SMKO</t>
    </r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</si>
  <si>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SMKO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</si>
  <si>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f/f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</si>
  <si>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f/f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</si>
  <si>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f/f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</si>
  <si>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</si>
  <si>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f/f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</si>
  <si>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f/f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</si>
  <si>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</si>
  <si>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</si>
  <si>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</si>
  <si>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f/f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</si>
  <si>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f/f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</si>
  <si>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/Hint1</t>
    </r>
    <r>
      <rPr>
        <i/>
        <vertAlign val="superscript"/>
        <sz val="11"/>
        <color theme="1"/>
        <rFont val="Arial"/>
        <family val="2"/>
      </rPr>
      <t>SMKO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</si>
  <si>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0d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</si>
  <si>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3d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</si>
  <si>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7d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</si>
  <si>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28d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</si>
  <si>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0d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</si>
  <si>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7d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</si>
  <si>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28d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</si>
  <si>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28d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</si>
  <si>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3d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</si>
  <si>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 7d</t>
    </r>
    <phoneticPr fontId="2" type="noConversion"/>
  </si>
  <si>
    <r>
      <t>Relative Hint1</t>
    </r>
    <r>
      <rPr>
        <sz val="11"/>
        <color theme="1"/>
        <rFont val="Arial"/>
        <family val="2"/>
      </rPr>
      <t>mRNA expression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</si>
  <si>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</si>
  <si>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</si>
  <si>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ITGA6</t>
    </r>
    <phoneticPr fontId="2" type="noConversion"/>
  </si>
  <si>
    <r>
      <t>si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</si>
  <si>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+Vehicle+PBS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</si>
  <si>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+Defactinib+PBS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</si>
  <si>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+Vehicle+PBS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</si>
  <si>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+Defactinib+PBS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</si>
  <si>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+Vehicle+PDGF-BB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</si>
  <si>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Ctrl</t>
    </r>
    <r>
      <rPr>
        <sz val="11"/>
        <color theme="1"/>
        <rFont val="Arial"/>
        <family val="2"/>
      </rPr>
      <t>+Defactinib+PDGF-BB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</si>
  <si>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+Vehicle+PDGF-BB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</si>
  <si>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>+Defactinib+PDGF-BB</t>
    </r>
    <phoneticPr fontId="2" type="noConversion"/>
  </si>
  <si>
    <r>
      <t xml:space="preserve"> si</t>
    </r>
    <r>
      <rPr>
        <i/>
        <sz val="11"/>
        <color theme="1"/>
        <rFont val="Arial"/>
        <family val="2"/>
      </rPr>
      <t>N</t>
    </r>
    <phoneticPr fontId="2" type="noConversion"/>
  </si>
  <si>
    <r>
      <t xml:space="preserve"> si</t>
    </r>
    <r>
      <rPr>
        <i/>
        <sz val="11"/>
        <color theme="1"/>
        <rFont val="Arial"/>
        <family val="2"/>
      </rPr>
      <t>HINT1</t>
    </r>
    <phoneticPr fontId="2" type="noConversion"/>
  </si>
  <si>
    <r>
      <t xml:space="preserve"> 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</si>
  <si>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 xml:space="preserve"> 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</si>
  <si>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+Vehicle+PBS</t>
    </r>
    <phoneticPr fontId="2" type="noConversion"/>
  </si>
  <si>
    <r>
      <t>Lenti-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+Defactinib+PBS</t>
    </r>
    <phoneticPr fontId="2" type="noConversion"/>
  </si>
  <si>
    <r>
      <t>Lenti-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+Vehicle+PDGF-BB</t>
    </r>
    <phoneticPr fontId="2" type="noConversion"/>
  </si>
  <si>
    <r>
      <t>Lenti-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+Defactinib+PDGF-BB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</si>
  <si>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</si>
  <si>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</si>
  <si>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</si>
  <si>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</si>
  <si>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</si>
  <si>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</si>
  <si>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</si>
  <si>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r>
      <rPr>
        <sz val="11"/>
        <color theme="1"/>
        <rFont val="Arial"/>
        <family val="2"/>
      </rPr>
      <t>+PDGF-BB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</si>
  <si>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</si>
  <si>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</si>
  <si>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</si>
  <si>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-shItga6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</si>
  <si>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-shItga6</t>
    </r>
    <r>
      <rPr>
        <sz val="11"/>
        <color theme="1"/>
        <rFont val="Arial"/>
        <family val="2"/>
      </rPr>
      <t>+Saline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</si>
  <si>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</si>
  <si>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-shNC</t>
    </r>
    <r>
      <rPr>
        <sz val="11"/>
        <color theme="1"/>
        <rFont val="Arial"/>
        <family val="2"/>
      </rPr>
      <t>+Saline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</si>
  <si>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i/>
        <sz val="11"/>
        <color theme="1"/>
        <rFont val="Arial"/>
        <family val="2"/>
      </rPr>
      <t>/Tagln-cre</t>
    </r>
    <r>
      <rPr>
        <sz val="11"/>
        <color theme="1"/>
        <rFont val="Arial"/>
        <family val="2"/>
      </rPr>
      <t>+Lenti</t>
    </r>
    <r>
      <rPr>
        <i/>
        <sz val="11"/>
        <color theme="1"/>
        <rFont val="Arial"/>
        <family val="2"/>
      </rPr>
      <t>-shNC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</si>
  <si>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+Defactinib+Ang II</t>
    </r>
    <phoneticPr fontId="2" type="noConversion"/>
  </si>
  <si>
    <t>Figure 8C</t>
    <phoneticPr fontId="2" type="noConversion"/>
  </si>
  <si>
    <t>Figure 8D</t>
    <phoneticPr fontId="2" type="noConversion"/>
  </si>
  <si>
    <t>Figure 8H</t>
    <phoneticPr fontId="2" type="noConversion"/>
  </si>
  <si>
    <t>WT+Ang II</t>
    <phoneticPr fontId="2" type="noConversion"/>
  </si>
  <si>
    <t>N=6</t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</si>
  <si>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</t>
    </r>
    <phoneticPr fontId="2" type="noConversion"/>
  </si>
  <si>
    <t>WT+Ang II</t>
    <phoneticPr fontId="2" type="noConversion"/>
  </si>
  <si>
    <t>WT+Ang II</t>
    <phoneticPr fontId="2" type="noConversion"/>
  </si>
  <si>
    <t>Supplemetal Figure 4E</t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</si>
  <si>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</si>
  <si>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+Ang II</t>
    </r>
    <phoneticPr fontId="2" type="noConversion"/>
  </si>
  <si>
    <r>
      <t>siHINT1+</t>
    </r>
    <r>
      <rPr>
        <sz val="11"/>
        <color theme="1"/>
        <rFont val="Arial"/>
        <family val="2"/>
      </rPr>
      <t>PDGF-BB</t>
    </r>
    <phoneticPr fontId="2" type="noConversion"/>
  </si>
  <si>
    <r>
      <t>siHINT1+</t>
    </r>
    <r>
      <rPr>
        <sz val="11"/>
        <color theme="1"/>
        <rFont val="Arial"/>
        <family val="2"/>
      </rPr>
      <t>PDGF-BB</t>
    </r>
    <phoneticPr fontId="2" type="noConversion"/>
  </si>
  <si>
    <r>
      <t>siHINT1+</t>
    </r>
    <r>
      <rPr>
        <sz val="11"/>
        <color theme="1"/>
        <rFont val="Arial"/>
        <family val="2"/>
      </rPr>
      <t>PDGF-BB</t>
    </r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</si>
  <si>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-/-</t>
    </r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</si>
  <si>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</t>
    </r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</si>
  <si>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-/-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</si>
  <si>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</si>
  <si>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</si>
  <si>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</si>
  <si>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KLF4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</si>
  <si>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 xml:space="preserve">OPN </t>
    </r>
    <r>
      <rPr>
        <sz val="11"/>
        <color theme="1"/>
        <rFont val="Arial"/>
        <family val="2"/>
      </rPr>
      <t>mRNA expression</t>
    </r>
    <phoneticPr fontId="2" type="noConversion"/>
  </si>
  <si>
    <r>
      <t xml:space="preserve">Relative  </t>
    </r>
    <r>
      <rPr>
        <i/>
        <sz val="11"/>
        <color theme="1"/>
        <rFont val="Arial"/>
        <family val="2"/>
      </rPr>
      <t>MYH10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</si>
  <si>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>siHINT1</t>
    </r>
    <r>
      <rPr>
        <sz val="11"/>
        <color theme="1"/>
        <rFont val="Arial"/>
        <family val="2"/>
      </rPr>
      <t>+Ang II</t>
    </r>
    <phoneticPr fontId="2" type="noConversion"/>
  </si>
  <si>
    <r>
      <t>siHINT1+</t>
    </r>
    <r>
      <rPr>
        <sz val="11"/>
        <color theme="1"/>
        <rFont val="Arial"/>
        <family val="2"/>
      </rPr>
      <t>Ang II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</si>
  <si>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 xml:space="preserve">ACTA2 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</si>
  <si>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-/-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</si>
  <si>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 xml:space="preserve">Acta2 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</si>
  <si>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Cnn1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</si>
  <si>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Opn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</si>
  <si>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 </t>
    </r>
    <r>
      <rPr>
        <i/>
        <sz val="11"/>
        <color theme="1"/>
        <rFont val="Arial"/>
        <family val="2"/>
      </rPr>
      <t>Myh10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</si>
  <si>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</si>
  <si>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</si>
  <si>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</si>
  <si>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</si>
  <si>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+Ang II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</si>
  <si>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CNN1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</si>
  <si>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KLF4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</si>
  <si>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 </t>
    </r>
    <r>
      <rPr>
        <i/>
        <sz val="11"/>
        <color theme="1"/>
        <rFont val="Arial"/>
        <family val="2"/>
      </rPr>
      <t>MYH10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</si>
  <si>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</si>
  <si>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</si>
  <si>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siHINT1</t>
    </r>
    <r>
      <rPr>
        <sz val="11"/>
        <color theme="1"/>
        <rFont val="Arial"/>
        <family val="2"/>
      </rPr>
      <t>+Ang II</t>
    </r>
    <phoneticPr fontId="2" type="noConversion"/>
  </si>
  <si>
    <t>Supplemetal Figure 5A</t>
    <phoneticPr fontId="2" type="noConversion"/>
  </si>
  <si>
    <t>WT+Ang II</t>
    <phoneticPr fontId="2" type="noConversion"/>
  </si>
  <si>
    <t>WT+Ang II</t>
    <phoneticPr fontId="2" type="noConversion"/>
  </si>
  <si>
    <t>Supplemetal Figure 5B</t>
    <phoneticPr fontId="2" type="noConversion"/>
  </si>
  <si>
    <t>Supplemetal Figure 5C</t>
    <phoneticPr fontId="2" type="noConversion"/>
  </si>
  <si>
    <t>Supplemetal Figure 5D</t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</si>
  <si>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</si>
  <si>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Itga7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</si>
  <si>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Itgb8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</si>
  <si>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</t>
    </r>
    <phoneticPr fontId="2" type="noConversion"/>
  </si>
  <si>
    <r>
      <t>Hint1</t>
    </r>
    <r>
      <rPr>
        <i/>
        <vertAlign val="superscript"/>
        <sz val="11"/>
        <color theme="1"/>
        <rFont val="Arial"/>
        <family val="2"/>
      </rPr>
      <t>-/-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</si>
  <si>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</si>
  <si>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+Ang II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</si>
  <si>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</si>
  <si>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</si>
  <si>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</si>
  <si>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Itga8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</si>
  <si>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</t>
    </r>
    <phoneticPr fontId="2" type="noConversion"/>
  </si>
  <si>
    <r>
      <rPr>
        <i/>
        <sz val="11"/>
        <color theme="1"/>
        <rFont val="Arial"/>
        <family val="2"/>
      </rPr>
      <t>Hint1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</si>
  <si>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</si>
  <si>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</si>
  <si>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r>
      <rPr>
        <sz val="11"/>
        <color theme="1"/>
        <rFont val="Arial"/>
        <family val="2"/>
      </rPr>
      <t>+Ang II</t>
    </r>
    <phoneticPr fontId="2" type="noConversion"/>
  </si>
  <si>
    <t>Supplemetal Figure 6A</t>
    <phoneticPr fontId="2" type="noConversion"/>
  </si>
  <si>
    <t>Supplemetal Figure 6B</t>
    <phoneticPr fontId="2" type="noConversion"/>
  </si>
  <si>
    <t>Supplemetal Figure 6E</t>
    <phoneticPr fontId="2" type="noConversion"/>
  </si>
  <si>
    <t>Supplemetal Figure 6G</t>
    <phoneticPr fontId="2" type="noConversion"/>
  </si>
  <si>
    <t>Supplemetal Figure 7C</t>
    <phoneticPr fontId="2" type="noConversion"/>
  </si>
  <si>
    <t>Supplemetal Figure 7D</t>
    <phoneticPr fontId="2" type="noConversion"/>
  </si>
  <si>
    <t>Supplemetal Figure 7E</t>
    <phoneticPr fontId="2" type="noConversion"/>
  </si>
  <si>
    <t>Supplemetal Figure 8B</t>
    <phoneticPr fontId="2" type="noConversion"/>
  </si>
  <si>
    <t>Supplemetal Figure 8C</t>
    <phoneticPr fontId="2" type="noConversion"/>
  </si>
  <si>
    <t>Supplemetal Figure 8D</t>
    <phoneticPr fontId="2" type="noConversion"/>
  </si>
  <si>
    <t>Supplemetal Figure 9A</t>
    <phoneticPr fontId="2" type="noConversion"/>
  </si>
  <si>
    <t>Supplemetal Figure 10A</t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</si>
  <si>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</si>
  <si>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TFAP2A+</t>
    </r>
    <r>
      <rPr>
        <sz val="11"/>
        <color theme="1"/>
        <rFont val="Arial"/>
        <family val="2"/>
      </rPr>
      <t>Ang II</t>
    </r>
    <phoneticPr fontId="2" type="noConversion"/>
  </si>
  <si>
    <t>Supplemetal Figure 11F</t>
    <phoneticPr fontId="2" type="noConversion"/>
  </si>
  <si>
    <t>Supplemetal Figure 11G</t>
    <phoneticPr fontId="2" type="noConversion"/>
  </si>
  <si>
    <t>Supplemetal Figure 11H</t>
    <phoneticPr fontId="2" type="noConversion"/>
  </si>
  <si>
    <t>Supplemetal Figure 11I</t>
    <phoneticPr fontId="2" type="noConversion"/>
  </si>
  <si>
    <t>Supplemetal Figure 11K</t>
    <phoneticPr fontId="2" type="noConversion"/>
  </si>
  <si>
    <t>Supplemetal Figure 12B</t>
    <phoneticPr fontId="2" type="noConversion"/>
  </si>
  <si>
    <t>Supplemetal Figure 12C</t>
    <phoneticPr fontId="2" type="noConversion"/>
  </si>
  <si>
    <t>Supplemetal Figure 9C</t>
    <phoneticPr fontId="2" type="noConversion"/>
  </si>
  <si>
    <t>Supplemetal Figure 9D</t>
    <phoneticPr fontId="2" type="noConversion"/>
  </si>
  <si>
    <t>Supplemetal Figure 9E</t>
    <phoneticPr fontId="2" type="noConversion"/>
  </si>
  <si>
    <t>Supplemetal Figure 10F</t>
    <phoneticPr fontId="2" type="noConversion"/>
  </si>
  <si>
    <t>Supplemetal Figure 10G</t>
    <phoneticPr fontId="2" type="noConversion"/>
  </si>
  <si>
    <t>Supplemetal Figure 10H</t>
    <phoneticPr fontId="2" type="noConversion"/>
  </si>
  <si>
    <t>Supplemetal Figure 10I</t>
    <phoneticPr fontId="2" type="noConversion"/>
  </si>
  <si>
    <t>Supplemetal Figure 10J</t>
    <phoneticPr fontId="2" type="noConversion"/>
  </si>
  <si>
    <t>Supplemetal Figure 10K</t>
    <phoneticPr fontId="2" type="noConversion"/>
  </si>
  <si>
    <t>Supplemetal Figure 11B</t>
    <phoneticPr fontId="2" type="noConversion"/>
  </si>
  <si>
    <t>Supplemetal Figure 11C</t>
    <phoneticPr fontId="2" type="noConversion"/>
  </si>
  <si>
    <t>Supplemetal Figure 11E</t>
    <phoneticPr fontId="2" type="noConversion"/>
  </si>
  <si>
    <t>Supplemetal Figure 12A</t>
    <phoneticPr fontId="2" type="noConversion"/>
  </si>
  <si>
    <t>Supplemetal Figure 12D</t>
    <phoneticPr fontId="2" type="noConversion"/>
  </si>
  <si>
    <t>Supplemetal Figure 8F</t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</si>
  <si>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</si>
  <si>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</si>
  <si>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</si>
  <si>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</si>
  <si>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</si>
  <si>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</si>
  <si>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</si>
  <si>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</si>
  <si>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r>
      <rPr>
        <sz val="11"/>
        <color theme="1"/>
        <rFont val="Arial"/>
        <family val="2"/>
      </rPr>
      <t>+Ang II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</si>
  <si>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</si>
  <si>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</si>
  <si>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</si>
  <si>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</si>
  <si>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r>
      <rPr>
        <sz val="11"/>
        <color theme="1"/>
        <rFont val="Arial"/>
        <family val="2"/>
      </rPr>
      <t>+Ang II</t>
    </r>
    <phoneticPr fontId="2" type="noConversion"/>
  </si>
  <si>
    <r>
      <t>si</t>
    </r>
    <r>
      <rPr>
        <i/>
        <sz val="11"/>
        <color theme="1"/>
        <rFont val="Arial"/>
        <family val="2"/>
      </rPr>
      <t>TFAP2A+</t>
    </r>
    <r>
      <rPr>
        <sz val="11"/>
        <color theme="1"/>
        <rFont val="Arial"/>
        <family val="2"/>
      </rPr>
      <t>Ang II</t>
    </r>
    <phoneticPr fontId="2" type="noConversion"/>
  </si>
  <si>
    <r>
      <t xml:space="preserve">Relative </t>
    </r>
    <r>
      <rPr>
        <i/>
        <sz val="11"/>
        <color theme="1"/>
        <rFont val="Arial"/>
        <family val="2"/>
      </rPr>
      <t>ITGA6</t>
    </r>
    <r>
      <rPr>
        <sz val="11"/>
        <color theme="1"/>
        <rFont val="Arial"/>
        <family val="2"/>
      </rPr>
      <t xml:space="preserve"> mRNA expression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</si>
  <si>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phoneticPr fontId="2" type="noConversion"/>
  </si>
  <si>
    <r>
      <t>si</t>
    </r>
    <r>
      <rPr>
        <i/>
        <sz val="11"/>
        <color theme="1"/>
        <rFont val="Arial"/>
        <family val="2"/>
      </rPr>
      <t>TFAP2A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</si>
  <si>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</si>
  <si>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</si>
  <si>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</si>
  <si>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</si>
  <si>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</si>
  <si>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</si>
  <si>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phoneticPr fontId="2" type="noConversion"/>
  </si>
  <si>
    <r>
      <t>si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+PDGF-BB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</si>
  <si>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</si>
  <si>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</si>
  <si>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</si>
  <si>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</si>
  <si>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r>
      <t>si</t>
    </r>
    <r>
      <rPr>
        <i/>
        <sz val="11"/>
        <color theme="1"/>
        <rFont val="Arial"/>
        <family val="2"/>
      </rPr>
      <t>Hint1</t>
    </r>
    <phoneticPr fontId="2" type="noConversion"/>
  </si>
  <si>
    <t>N=12-16</t>
    <phoneticPr fontId="2" type="noConversion"/>
  </si>
  <si>
    <t>N=12-16</t>
    <phoneticPr fontId="2" type="noConversion"/>
  </si>
  <si>
    <r>
      <t>si</t>
    </r>
    <r>
      <rPr>
        <i/>
        <sz val="11"/>
        <color theme="1"/>
        <rFont val="Arial"/>
        <family val="2"/>
      </rPr>
      <t>TFAP2A+</t>
    </r>
    <r>
      <rPr>
        <sz val="11"/>
        <color theme="1"/>
        <rFont val="Arial"/>
        <family val="2"/>
      </rPr>
      <t>PDGF-BB</t>
    </r>
    <phoneticPr fontId="2" type="noConversion"/>
  </si>
  <si>
    <r>
      <rPr>
        <i/>
        <sz val="11"/>
        <color theme="1"/>
        <rFont val="Arial"/>
        <family val="2"/>
      </rPr>
      <t>Apoe</t>
    </r>
    <r>
      <rPr>
        <i/>
        <vertAlign val="superscript"/>
        <sz val="11"/>
        <color theme="1"/>
        <rFont val="Arial"/>
        <family val="2"/>
      </rPr>
      <t>-/-</t>
    </r>
    <r>
      <rPr>
        <sz val="11"/>
        <color theme="1"/>
        <rFont val="Arial"/>
        <family val="2"/>
      </rPr>
      <t>+Defactinib+Ang II</t>
    </r>
    <phoneticPr fontId="2" type="noConversion"/>
  </si>
  <si>
    <t>Supplemetal Figure 7F</t>
    <phoneticPr fontId="2" type="noConversion"/>
  </si>
  <si>
    <t>Supplemetal Figure 8E</t>
    <phoneticPr fontId="2" type="noConversion"/>
  </si>
  <si>
    <t>Supplemetal Figure 12E</t>
    <phoneticPr fontId="2" type="noConversion"/>
  </si>
  <si>
    <t>Supplemetal Figure 8G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</si>
</sst>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00"/>
    <numFmt numFmtId="177" formatCode="0.000_ "/>
    <numFmt numFmtId="178" formatCode="#,##0.00000000000000_ "/>
    <numFmt numFmtId="179" formatCode="#,##0.0000000000000_ "/>
    <numFmt numFmtId="180" formatCode="#,##0.000000000000000_ "/>
    <numFmt numFmtId="181" formatCode="0_ "/>
    <numFmt numFmtId="182" formatCode="0.0000000000_);[Red]\(0.0000000000\)"/>
    <numFmt numFmtId="183" formatCode="#,##0.000000_ "/>
    <numFmt numFmtId="184" formatCode="#,##0.000000_);[Red]\(#,##0.000000\)"/>
    <numFmt numFmtId="185" formatCode="0.00000000000000_ "/>
    <numFmt numFmtId="186" formatCode="0.00_);[Red]\(0.00\)"/>
    <numFmt numFmtId="187" formatCode="0.00_ "/>
  </numFmts>
  <fonts count="11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i/>
      <vertAlign val="superscript"/>
      <sz val="11"/>
      <color theme="1"/>
      <name val="Arial"/>
      <family val="2"/>
    </font>
    <font>
      <sz val="11"/>
      <name val="Arial"/>
      <family val="2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77" fontId="3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/>
    </xf>
    <xf numFmtId="177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/>
    </xf>
    <xf numFmtId="10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77" fontId="3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176" fontId="3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left" vertical="center"/>
    </xf>
    <xf numFmtId="179" fontId="3" fillId="0" borderId="0" xfId="0" applyNumberFormat="1" applyFont="1" applyAlignment="1">
      <alignment horizontal="left"/>
    </xf>
    <xf numFmtId="180" fontId="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78" fontId="3" fillId="0" borderId="0" xfId="0" applyNumberFormat="1" applyFont="1" applyAlignment="1">
      <alignment horizontal="left"/>
    </xf>
    <xf numFmtId="177" fontId="3" fillId="0" borderId="0" xfId="1" applyNumberFormat="1" applyFont="1" applyAlignment="1">
      <alignment horizontal="left"/>
    </xf>
    <xf numFmtId="182" fontId="3" fillId="0" borderId="0" xfId="0" applyNumberFormat="1" applyFont="1" applyAlignment="1">
      <alignment horizontal="left"/>
    </xf>
    <xf numFmtId="187" fontId="9" fillId="0" borderId="0" xfId="0" applyNumberFormat="1" applyFont="1" applyAlignment="1">
      <alignment horizontal="left"/>
    </xf>
    <xf numFmtId="187" fontId="3" fillId="0" borderId="0" xfId="0" applyNumberFormat="1" applyFont="1" applyAlignment="1">
      <alignment horizontal="left"/>
    </xf>
    <xf numFmtId="0" fontId="4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181" fontId="9" fillId="0" borderId="0" xfId="0" applyNumberFormat="1" applyFont="1" applyAlignment="1">
      <alignment horizontal="left"/>
    </xf>
    <xf numFmtId="184" fontId="3" fillId="0" borderId="0" xfId="0" applyNumberFormat="1" applyFont="1" applyAlignment="1">
      <alignment horizontal="left"/>
    </xf>
    <xf numFmtId="183" fontId="3" fillId="0" borderId="0" xfId="0" applyNumberFormat="1" applyFont="1" applyAlignment="1">
      <alignment horizontal="left"/>
    </xf>
    <xf numFmtId="186" fontId="7" fillId="0" borderId="0" xfId="0" applyNumberFormat="1" applyFont="1" applyAlignment="1">
      <alignment horizontal="left"/>
    </xf>
    <xf numFmtId="186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185" fontId="3" fillId="0" borderId="0" xfId="0" applyNumberFormat="1" applyFont="1" applyAlignment="1">
      <alignment horizontal="left"/>
    </xf>
    <xf numFmtId="0" fontId="3" fillId="0" borderId="0" xfId="1" applyFont="1" applyAlignment="1">
      <alignment horizontal="left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常规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9"/>
  <sheetViews>
    <sheetView topLeftCell="A139" zoomScale="85" zoomScaleNormal="85" workbookViewId="0">
      <selection activeCell="B178" sqref="B178"/>
    </sheetView>
  </sheetViews>
  <sheetFormatPr defaultColWidth="8.9140625" defaultRowHeight="14" x14ac:dyDescent="0.3"/>
  <cols>
    <col min="1" max="1" width="17.08203125" style="12" bestFit="1" customWidth="1"/>
    <col min="2" max="2" width="35.4140625" style="12" bestFit="1" customWidth="1"/>
    <col min="3" max="3" width="19.75" style="12" bestFit="1" customWidth="1"/>
    <col min="4" max="4" width="20.58203125" style="12" bestFit="1" customWidth="1"/>
    <col min="5" max="5" width="23.6640625" style="12" bestFit="1" customWidth="1"/>
    <col min="6" max="6" width="20.58203125" style="12" bestFit="1" customWidth="1"/>
    <col min="7" max="16384" width="8.9140625" style="12"/>
  </cols>
  <sheetData>
    <row r="1" spans="1:6" x14ac:dyDescent="0.3">
      <c r="A1" s="4" t="s">
        <v>0</v>
      </c>
      <c r="B1" s="4" t="s">
        <v>1</v>
      </c>
    </row>
    <row r="2" spans="1:6" x14ac:dyDescent="0.3">
      <c r="B2" s="12" t="s">
        <v>333</v>
      </c>
      <c r="E2" s="3"/>
      <c r="F2" s="3"/>
    </row>
    <row r="3" spans="1:6" x14ac:dyDescent="0.3">
      <c r="A3" s="3" t="s">
        <v>9</v>
      </c>
      <c r="B3" s="12">
        <v>1.1269308767832762</v>
      </c>
    </row>
    <row r="4" spans="1:6" x14ac:dyDescent="0.3">
      <c r="A4" s="3" t="s">
        <v>9</v>
      </c>
      <c r="B4" s="12">
        <v>1.0651955793546155</v>
      </c>
    </row>
    <row r="5" spans="1:6" x14ac:dyDescent="0.3">
      <c r="A5" s="3" t="s">
        <v>9</v>
      </c>
      <c r="B5" s="12">
        <v>0.28878633445583485</v>
      </c>
    </row>
    <row r="6" spans="1:6" x14ac:dyDescent="0.3">
      <c r="A6" s="3" t="s">
        <v>9</v>
      </c>
      <c r="B6" s="12">
        <v>0.46170946074551239</v>
      </c>
    </row>
    <row r="7" spans="1:6" x14ac:dyDescent="0.3">
      <c r="A7" s="3" t="s">
        <v>9</v>
      </c>
      <c r="B7" s="12">
        <v>1.4031437410028931</v>
      </c>
    </row>
    <row r="8" spans="1:6" x14ac:dyDescent="0.3">
      <c r="A8" s="3" t="s">
        <v>9</v>
      </c>
      <c r="B8" s="12">
        <v>1.6542340076578685</v>
      </c>
    </row>
    <row r="9" spans="1:6" x14ac:dyDescent="0.3">
      <c r="A9" s="3"/>
    </row>
    <row r="10" spans="1:6" x14ac:dyDescent="0.3">
      <c r="A10" s="3" t="s">
        <v>10</v>
      </c>
      <c r="B10" s="12">
        <v>6.1115692582055692</v>
      </c>
    </row>
    <row r="11" spans="1:6" x14ac:dyDescent="0.3">
      <c r="A11" s="3" t="s">
        <v>10</v>
      </c>
      <c r="B11" s="12">
        <v>7.1639706861178007</v>
      </c>
    </row>
    <row r="12" spans="1:6" x14ac:dyDescent="0.3">
      <c r="A12" s="3" t="s">
        <v>10</v>
      </c>
      <c r="B12" s="12">
        <v>4.5048544696572463</v>
      </c>
    </row>
    <row r="13" spans="1:6" x14ac:dyDescent="0.3">
      <c r="A13" s="3" t="s">
        <v>10</v>
      </c>
      <c r="B13" s="12">
        <v>4.9118308280370311</v>
      </c>
    </row>
    <row r="14" spans="1:6" x14ac:dyDescent="0.3">
      <c r="A14" s="3" t="s">
        <v>10</v>
      </c>
      <c r="B14" s="12">
        <v>4.0105297981382604</v>
      </c>
    </row>
    <row r="15" spans="1:6" x14ac:dyDescent="0.3">
      <c r="A15" s="3" t="s">
        <v>10</v>
      </c>
      <c r="B15" s="12">
        <v>3.3239540163663333</v>
      </c>
    </row>
    <row r="17" spans="1:6" x14ac:dyDescent="0.3">
      <c r="A17" s="4" t="s">
        <v>2</v>
      </c>
      <c r="B17" s="4" t="s">
        <v>1</v>
      </c>
    </row>
    <row r="18" spans="1:6" ht="14.5" x14ac:dyDescent="0.35">
      <c r="A18" s="4"/>
      <c r="B18" s="5" t="s">
        <v>286</v>
      </c>
      <c r="C18" s="5"/>
      <c r="D18" s="6"/>
      <c r="E18" s="6"/>
      <c r="F18" s="6"/>
    </row>
    <row r="19" spans="1:6" x14ac:dyDescent="0.3">
      <c r="A19" s="3" t="s">
        <v>9</v>
      </c>
      <c r="B19" s="12">
        <v>1.0469322492696127</v>
      </c>
      <c r="C19" s="3"/>
    </row>
    <row r="20" spans="1:6" x14ac:dyDescent="0.3">
      <c r="A20" s="3" t="s">
        <v>9</v>
      </c>
      <c r="B20" s="12">
        <v>0.91257597826181514</v>
      </c>
      <c r="C20" s="3"/>
    </row>
    <row r="21" spans="1:6" x14ac:dyDescent="0.3">
      <c r="A21" s="3" t="s">
        <v>9</v>
      </c>
      <c r="B21" s="12">
        <v>0.91640744430714371</v>
      </c>
      <c r="C21" s="3"/>
    </row>
    <row r="22" spans="1:6" x14ac:dyDescent="0.3">
      <c r="A22" s="3" t="s">
        <v>9</v>
      </c>
      <c r="B22" s="12">
        <v>0.31909924125459704</v>
      </c>
      <c r="C22" s="3"/>
    </row>
    <row r="23" spans="1:6" x14ac:dyDescent="0.3">
      <c r="A23" s="3" t="s">
        <v>9</v>
      </c>
      <c r="B23" s="12">
        <v>1.2549562614716143</v>
      </c>
      <c r="C23" s="3"/>
    </row>
    <row r="24" spans="1:6" x14ac:dyDescent="0.3">
      <c r="A24" s="3" t="s">
        <v>9</v>
      </c>
      <c r="B24" s="12">
        <v>2.8521306762264622</v>
      </c>
      <c r="C24" s="3"/>
    </row>
    <row r="25" spans="1:6" x14ac:dyDescent="0.3">
      <c r="A25" s="3"/>
    </row>
    <row r="26" spans="1:6" x14ac:dyDescent="0.3">
      <c r="A26" s="3" t="s">
        <v>10</v>
      </c>
      <c r="B26" s="12">
        <v>3.8981188652491547</v>
      </c>
      <c r="C26" s="3"/>
    </row>
    <row r="27" spans="1:6" x14ac:dyDescent="0.3">
      <c r="A27" s="3" t="s">
        <v>10</v>
      </c>
      <c r="B27" s="12">
        <v>4.8143368345132158</v>
      </c>
      <c r="C27" s="3"/>
    </row>
    <row r="28" spans="1:6" x14ac:dyDescent="0.3">
      <c r="A28" s="3" t="s">
        <v>10</v>
      </c>
      <c r="B28" s="12">
        <v>6.0929866668195451</v>
      </c>
      <c r="C28" s="3"/>
    </row>
    <row r="29" spans="1:6" x14ac:dyDescent="0.3">
      <c r="A29" s="3" t="s">
        <v>10</v>
      </c>
      <c r="B29" s="12">
        <v>8.0089748170614694</v>
      </c>
      <c r="C29" s="3"/>
    </row>
    <row r="30" spans="1:6" x14ac:dyDescent="0.3">
      <c r="A30" s="3" t="s">
        <v>10</v>
      </c>
      <c r="B30" s="12">
        <v>4.5570291002157033</v>
      </c>
      <c r="C30" s="3"/>
    </row>
    <row r="31" spans="1:6" x14ac:dyDescent="0.3">
      <c r="A31" s="3" t="s">
        <v>10</v>
      </c>
      <c r="B31" s="12">
        <v>6.4904458421433793</v>
      </c>
      <c r="C31" s="3"/>
    </row>
    <row r="33" spans="1:6" x14ac:dyDescent="0.3">
      <c r="A33" s="4" t="s">
        <v>3</v>
      </c>
      <c r="B33" s="4" t="s">
        <v>1</v>
      </c>
    </row>
    <row r="34" spans="1:6" x14ac:dyDescent="0.3">
      <c r="B34" s="12" t="s">
        <v>334</v>
      </c>
      <c r="E34" s="3"/>
      <c r="F34" s="3"/>
    </row>
    <row r="35" spans="1:6" x14ac:dyDescent="0.3">
      <c r="A35" s="3" t="s">
        <v>4</v>
      </c>
      <c r="B35" s="12">
        <v>0.8728391341973496</v>
      </c>
    </row>
    <row r="36" spans="1:6" x14ac:dyDescent="0.3">
      <c r="A36" s="3" t="s">
        <v>4</v>
      </c>
      <c r="B36" s="12">
        <v>0.87082676060904163</v>
      </c>
    </row>
    <row r="37" spans="1:6" x14ac:dyDescent="0.3">
      <c r="A37" s="3" t="s">
        <v>4</v>
      </c>
      <c r="B37" s="12">
        <v>0.66321283545672605</v>
      </c>
    </row>
    <row r="38" spans="1:6" x14ac:dyDescent="0.3">
      <c r="A38" s="3" t="s">
        <v>4</v>
      </c>
      <c r="B38" s="12">
        <v>0.9841784722834731</v>
      </c>
    </row>
    <row r="39" spans="1:6" x14ac:dyDescent="0.3">
      <c r="A39" s="3" t="s">
        <v>4</v>
      </c>
      <c r="B39" s="12">
        <v>1.6089427974534094</v>
      </c>
    </row>
    <row r="40" spans="1:6" x14ac:dyDescent="0.3">
      <c r="A40" s="3" t="s">
        <v>4</v>
      </c>
      <c r="B40" s="12">
        <v>1.1877852672818523</v>
      </c>
    </row>
    <row r="42" spans="1:6" x14ac:dyDescent="0.3">
      <c r="A42" s="3" t="s">
        <v>8</v>
      </c>
      <c r="B42" s="12">
        <v>4.7593088252844016</v>
      </c>
    </row>
    <row r="43" spans="1:6" x14ac:dyDescent="0.3">
      <c r="A43" s="3" t="s">
        <v>8</v>
      </c>
      <c r="B43" s="12">
        <v>4.9612239459584835</v>
      </c>
    </row>
    <row r="44" spans="1:6" x14ac:dyDescent="0.3">
      <c r="A44" s="3" t="s">
        <v>8</v>
      </c>
      <c r="B44" s="12">
        <v>6.9064396322413071</v>
      </c>
    </row>
    <row r="45" spans="1:6" x14ac:dyDescent="0.3">
      <c r="A45" s="3" t="s">
        <v>8</v>
      </c>
      <c r="B45" s="12">
        <v>5.2595629858951272</v>
      </c>
    </row>
    <row r="46" spans="1:6" x14ac:dyDescent="0.3">
      <c r="A46" s="3" t="s">
        <v>8</v>
      </c>
      <c r="B46" s="12">
        <v>4.9887494390369271</v>
      </c>
    </row>
    <row r="47" spans="1:6" x14ac:dyDescent="0.3">
      <c r="A47" s="3" t="s">
        <v>8</v>
      </c>
      <c r="B47" s="12">
        <v>4.0782856454627341</v>
      </c>
    </row>
    <row r="49" spans="1:6" x14ac:dyDescent="0.3">
      <c r="A49" s="4" t="s">
        <v>5</v>
      </c>
      <c r="B49" s="4" t="s">
        <v>1</v>
      </c>
    </row>
    <row r="50" spans="1:6" ht="14.5" x14ac:dyDescent="0.35">
      <c r="B50" s="5" t="s">
        <v>285</v>
      </c>
      <c r="C50" s="6"/>
      <c r="D50" s="6"/>
      <c r="E50" s="6"/>
      <c r="F50" s="6"/>
    </row>
    <row r="51" spans="1:6" x14ac:dyDescent="0.3">
      <c r="A51" s="3" t="s">
        <v>4</v>
      </c>
      <c r="B51" s="12">
        <v>1.0476261255015789</v>
      </c>
    </row>
    <row r="52" spans="1:6" x14ac:dyDescent="0.3">
      <c r="A52" s="3" t="s">
        <v>4</v>
      </c>
      <c r="B52" s="12">
        <v>1.1809141138104491</v>
      </c>
    </row>
    <row r="53" spans="1:6" x14ac:dyDescent="0.3">
      <c r="A53" s="3" t="s">
        <v>4</v>
      </c>
      <c r="B53" s="12">
        <v>0.97797967794972807</v>
      </c>
    </row>
    <row r="54" spans="1:6" x14ac:dyDescent="0.3">
      <c r="A54" s="3" t="s">
        <v>4</v>
      </c>
      <c r="B54" s="12">
        <v>0.75906442507483929</v>
      </c>
    </row>
    <row r="55" spans="1:6" x14ac:dyDescent="0.3">
      <c r="A55" s="3" t="s">
        <v>4</v>
      </c>
      <c r="B55" s="12">
        <v>1.0087422734677485</v>
      </c>
    </row>
    <row r="56" spans="1:6" x14ac:dyDescent="0.3">
      <c r="A56" s="3" t="s">
        <v>4</v>
      </c>
      <c r="B56" s="12">
        <v>1.0794105961898277</v>
      </c>
    </row>
    <row r="58" spans="1:6" x14ac:dyDescent="0.3">
      <c r="A58" s="3" t="s">
        <v>8</v>
      </c>
      <c r="B58" s="12">
        <v>3.4212850643227504</v>
      </c>
    </row>
    <row r="59" spans="1:6" x14ac:dyDescent="0.3">
      <c r="A59" s="3" t="s">
        <v>8</v>
      </c>
      <c r="B59" s="12">
        <v>3.0630182278618894</v>
      </c>
    </row>
    <row r="60" spans="1:6" x14ac:dyDescent="0.3">
      <c r="A60" s="3" t="s">
        <v>8</v>
      </c>
      <c r="B60" s="12">
        <v>2.2383734384091953</v>
      </c>
    </row>
    <row r="61" spans="1:6" x14ac:dyDescent="0.3">
      <c r="A61" s="3" t="s">
        <v>8</v>
      </c>
      <c r="B61" s="12">
        <v>2.7156044018891476</v>
      </c>
    </row>
    <row r="62" spans="1:6" x14ac:dyDescent="0.3">
      <c r="A62" s="3" t="s">
        <v>8</v>
      </c>
      <c r="B62" s="12">
        <v>2.5732429160027466</v>
      </c>
    </row>
    <row r="63" spans="1:6" x14ac:dyDescent="0.3">
      <c r="A63" s="3" t="s">
        <v>8</v>
      </c>
      <c r="B63" s="12">
        <v>2.7829854141433432</v>
      </c>
    </row>
    <row r="65" spans="1:6" x14ac:dyDescent="0.3">
      <c r="A65" s="4" t="s">
        <v>6</v>
      </c>
      <c r="B65" s="4" t="s">
        <v>1</v>
      </c>
    </row>
    <row r="66" spans="1:6" x14ac:dyDescent="0.3">
      <c r="A66" s="4" t="s">
        <v>12</v>
      </c>
    </row>
    <row r="67" spans="1:6" ht="14.5" x14ac:dyDescent="0.35">
      <c r="B67" s="5" t="s">
        <v>282</v>
      </c>
      <c r="C67" s="6"/>
      <c r="D67" s="6"/>
      <c r="E67" s="6"/>
      <c r="F67" s="6"/>
    </row>
    <row r="68" spans="1:6" x14ac:dyDescent="0.3">
      <c r="A68" s="12" t="s">
        <v>7</v>
      </c>
      <c r="B68" s="3">
        <v>0.94010824041672136</v>
      </c>
      <c r="C68" s="3"/>
    </row>
    <row r="69" spans="1:6" x14ac:dyDescent="0.3">
      <c r="A69" s="12" t="s">
        <v>7</v>
      </c>
      <c r="B69" s="3">
        <v>0.86847914526017933</v>
      </c>
      <c r="C69" s="3"/>
    </row>
    <row r="70" spans="1:6" x14ac:dyDescent="0.3">
      <c r="A70" s="12" t="s">
        <v>7</v>
      </c>
      <c r="B70" s="3">
        <v>1.2247931430519177</v>
      </c>
      <c r="C70" s="3"/>
    </row>
    <row r="72" spans="1:6" x14ac:dyDescent="0.3">
      <c r="A72" s="3" t="s">
        <v>8</v>
      </c>
      <c r="B72" s="3">
        <v>2.990853913203241</v>
      </c>
      <c r="C72" s="3"/>
    </row>
    <row r="73" spans="1:6" x14ac:dyDescent="0.3">
      <c r="A73" s="3" t="s">
        <v>8</v>
      </c>
      <c r="B73" s="3">
        <v>3.5867390267671473</v>
      </c>
      <c r="C73" s="3"/>
    </row>
    <row r="74" spans="1:6" x14ac:dyDescent="0.3">
      <c r="A74" s="3" t="s">
        <v>8</v>
      </c>
      <c r="B74" s="3">
        <v>3.3886887013586917</v>
      </c>
      <c r="C74" s="3"/>
    </row>
    <row r="76" spans="1:6" ht="14.5" x14ac:dyDescent="0.35">
      <c r="B76" s="5" t="s">
        <v>284</v>
      </c>
      <c r="C76" s="6"/>
      <c r="D76" s="6"/>
      <c r="E76" s="6"/>
      <c r="F76" s="6"/>
    </row>
    <row r="77" spans="1:6" x14ac:dyDescent="0.3">
      <c r="A77" s="12" t="s">
        <v>7</v>
      </c>
      <c r="B77" s="16">
        <v>0.82637466320378283</v>
      </c>
      <c r="C77" s="16"/>
    </row>
    <row r="78" spans="1:6" x14ac:dyDescent="0.3">
      <c r="A78" s="12" t="s">
        <v>7</v>
      </c>
      <c r="B78" s="16">
        <v>0.95278584741107741</v>
      </c>
      <c r="C78" s="16"/>
    </row>
    <row r="79" spans="1:6" x14ac:dyDescent="0.3">
      <c r="A79" s="12" t="s">
        <v>7</v>
      </c>
      <c r="B79" s="16">
        <v>1.2700701505787162</v>
      </c>
      <c r="C79" s="16"/>
    </row>
    <row r="81" spans="1:6" x14ac:dyDescent="0.3">
      <c r="A81" s="3" t="s">
        <v>8</v>
      </c>
      <c r="B81" s="16">
        <v>3.1499177767231301</v>
      </c>
      <c r="C81" s="16"/>
    </row>
    <row r="82" spans="1:6" x14ac:dyDescent="0.3">
      <c r="A82" s="3" t="s">
        <v>8</v>
      </c>
      <c r="B82" s="16">
        <v>3.3782866563683482</v>
      </c>
      <c r="C82" s="16"/>
    </row>
    <row r="83" spans="1:6" x14ac:dyDescent="0.3">
      <c r="A83" s="3" t="s">
        <v>8</v>
      </c>
      <c r="B83" s="16">
        <v>3.5693502738547331</v>
      </c>
      <c r="C83" s="16"/>
    </row>
    <row r="85" spans="1:6" x14ac:dyDescent="0.3">
      <c r="A85" s="4" t="s">
        <v>11</v>
      </c>
    </row>
    <row r="86" spans="1:6" ht="14.5" x14ac:dyDescent="0.35">
      <c r="B86" s="5" t="s">
        <v>283</v>
      </c>
      <c r="C86" s="6"/>
      <c r="D86" s="6"/>
      <c r="E86" s="6"/>
      <c r="F86" s="6"/>
    </row>
    <row r="87" spans="1:6" x14ac:dyDescent="0.3">
      <c r="A87" s="12" t="s">
        <v>7</v>
      </c>
      <c r="B87" s="3">
        <v>1.3772447849207896</v>
      </c>
      <c r="C87" s="3"/>
    </row>
    <row r="88" spans="1:6" x14ac:dyDescent="0.3">
      <c r="A88" s="12" t="s">
        <v>7</v>
      </c>
      <c r="B88" s="3">
        <v>0.7501264229961373</v>
      </c>
      <c r="C88" s="3"/>
    </row>
    <row r="89" spans="1:6" x14ac:dyDescent="0.3">
      <c r="A89" s="12" t="s">
        <v>7</v>
      </c>
      <c r="B89" s="3">
        <v>0.96795328892501975</v>
      </c>
      <c r="C89" s="3"/>
    </row>
    <row r="91" spans="1:6" x14ac:dyDescent="0.3">
      <c r="A91" s="3" t="s">
        <v>8</v>
      </c>
      <c r="B91" s="3">
        <v>2.5324854846320486</v>
      </c>
      <c r="C91" s="3"/>
    </row>
    <row r="92" spans="1:6" x14ac:dyDescent="0.3">
      <c r="A92" s="3" t="s">
        <v>8</v>
      </c>
      <c r="B92" s="3">
        <v>2.6875544796596107</v>
      </c>
      <c r="C92" s="3"/>
    </row>
    <row r="93" spans="1:6" x14ac:dyDescent="0.3">
      <c r="A93" s="3" t="s">
        <v>8</v>
      </c>
      <c r="B93" s="3">
        <v>2.4595555967462439</v>
      </c>
      <c r="C93" s="3"/>
    </row>
    <row r="95" spans="1:6" ht="14.5" x14ac:dyDescent="0.35">
      <c r="B95" s="5" t="s">
        <v>280</v>
      </c>
      <c r="C95" s="6"/>
      <c r="D95" s="6"/>
      <c r="E95" s="6"/>
      <c r="F95" s="6"/>
    </row>
    <row r="96" spans="1:6" x14ac:dyDescent="0.3">
      <c r="A96" s="12" t="s">
        <v>7</v>
      </c>
      <c r="B96" s="16">
        <v>1.0204870240204715</v>
      </c>
      <c r="C96" s="16"/>
    </row>
    <row r="97" spans="1:6" x14ac:dyDescent="0.3">
      <c r="A97" s="12" t="s">
        <v>7</v>
      </c>
      <c r="B97" s="16">
        <v>0.99155773407654679</v>
      </c>
      <c r="C97" s="16"/>
    </row>
    <row r="98" spans="1:6" x14ac:dyDescent="0.3">
      <c r="A98" s="12" t="s">
        <v>7</v>
      </c>
      <c r="B98" s="16">
        <v>0.98826748489455973</v>
      </c>
      <c r="C98" s="16"/>
    </row>
    <row r="100" spans="1:6" x14ac:dyDescent="0.3">
      <c r="A100" s="3" t="s">
        <v>8</v>
      </c>
      <c r="B100" s="16">
        <v>3.059559539703204</v>
      </c>
      <c r="C100" s="16"/>
    </row>
    <row r="101" spans="1:6" x14ac:dyDescent="0.3">
      <c r="A101" s="3" t="s">
        <v>8</v>
      </c>
      <c r="B101" s="16">
        <v>2.4391848222584067</v>
      </c>
      <c r="C101" s="16"/>
    </row>
    <row r="102" spans="1:6" x14ac:dyDescent="0.3">
      <c r="A102" s="3" t="s">
        <v>8</v>
      </c>
      <c r="B102" s="16">
        <v>2.2672313305960583</v>
      </c>
      <c r="C102" s="16"/>
    </row>
    <row r="103" spans="1:6" x14ac:dyDescent="0.3">
      <c r="A103" s="3"/>
      <c r="B103" s="16"/>
      <c r="C103" s="16"/>
    </row>
    <row r="104" spans="1:6" x14ac:dyDescent="0.3">
      <c r="A104" s="4" t="s">
        <v>13</v>
      </c>
    </row>
    <row r="105" spans="1:6" ht="14.5" x14ac:dyDescent="0.35">
      <c r="A105" s="4"/>
      <c r="B105" s="5" t="s">
        <v>281</v>
      </c>
      <c r="C105" s="6"/>
      <c r="D105" s="6"/>
      <c r="E105" s="6"/>
      <c r="F105" s="6"/>
    </row>
    <row r="106" spans="1:6" x14ac:dyDescent="0.3">
      <c r="A106" s="12" t="s">
        <v>7</v>
      </c>
      <c r="B106" s="16">
        <v>0.90698038494776134</v>
      </c>
      <c r="C106" s="16"/>
    </row>
    <row r="107" spans="1:6" x14ac:dyDescent="0.3">
      <c r="A107" s="12" t="s">
        <v>7</v>
      </c>
      <c r="B107" s="16">
        <v>1.2259773090257189</v>
      </c>
      <c r="C107" s="16"/>
    </row>
    <row r="108" spans="1:6" x14ac:dyDescent="0.3">
      <c r="A108" s="12" t="s">
        <v>7</v>
      </c>
      <c r="B108" s="16">
        <v>0.89933122626456363</v>
      </c>
      <c r="C108" s="16"/>
    </row>
    <row r="110" spans="1:6" x14ac:dyDescent="0.3">
      <c r="A110" s="3" t="s">
        <v>8</v>
      </c>
      <c r="B110" s="3">
        <v>4.1599941380406724</v>
      </c>
      <c r="C110" s="3"/>
    </row>
    <row r="111" spans="1:6" x14ac:dyDescent="0.3">
      <c r="A111" s="3" t="s">
        <v>8</v>
      </c>
      <c r="B111" s="3">
        <v>4.0564199599344617</v>
      </c>
      <c r="C111" s="3"/>
    </row>
    <row r="112" spans="1:6" x14ac:dyDescent="0.3">
      <c r="A112" s="3" t="s">
        <v>8</v>
      </c>
      <c r="B112" s="3">
        <v>3.7094934667974186</v>
      </c>
      <c r="C112" s="3"/>
    </row>
    <row r="114" spans="1:6" ht="14.5" x14ac:dyDescent="0.35">
      <c r="B114" s="5" t="s">
        <v>282</v>
      </c>
      <c r="C114" s="6"/>
      <c r="D114" s="6"/>
      <c r="E114" s="6"/>
      <c r="F114" s="6"/>
    </row>
    <row r="115" spans="1:6" x14ac:dyDescent="0.3">
      <c r="A115" s="12" t="s">
        <v>7</v>
      </c>
      <c r="B115" s="17">
        <v>1.0969220439950849</v>
      </c>
      <c r="C115" s="17"/>
    </row>
    <row r="116" spans="1:6" x14ac:dyDescent="0.3">
      <c r="A116" s="12" t="s">
        <v>7</v>
      </c>
      <c r="B116" s="17">
        <v>0.91837482518348668</v>
      </c>
      <c r="C116" s="17"/>
    </row>
    <row r="117" spans="1:6" x14ac:dyDescent="0.3">
      <c r="A117" s="12" t="s">
        <v>7</v>
      </c>
      <c r="B117" s="17">
        <v>0.99266855664372544</v>
      </c>
      <c r="C117" s="17"/>
    </row>
    <row r="119" spans="1:6" x14ac:dyDescent="0.3">
      <c r="A119" s="3" t="s">
        <v>8</v>
      </c>
      <c r="B119" s="17">
        <v>4.1018896103318232</v>
      </c>
      <c r="C119" s="17"/>
    </row>
    <row r="120" spans="1:6" x14ac:dyDescent="0.3">
      <c r="A120" s="3" t="s">
        <v>8</v>
      </c>
      <c r="B120" s="17">
        <v>4.3859367289541584</v>
      </c>
      <c r="C120" s="17"/>
    </row>
    <row r="121" spans="1:6" x14ac:dyDescent="0.3">
      <c r="A121" s="3" t="s">
        <v>8</v>
      </c>
      <c r="B121" s="17">
        <v>3.4265917889323441</v>
      </c>
      <c r="C121" s="17"/>
    </row>
    <row r="123" spans="1:6" x14ac:dyDescent="0.3">
      <c r="A123" s="4" t="s">
        <v>233</v>
      </c>
      <c r="B123" s="4" t="s">
        <v>1</v>
      </c>
    </row>
    <row r="124" spans="1:6" x14ac:dyDescent="0.3">
      <c r="A124" s="4" t="s">
        <v>12</v>
      </c>
    </row>
    <row r="125" spans="1:6" x14ac:dyDescent="0.3">
      <c r="B125" s="12" t="s">
        <v>335</v>
      </c>
      <c r="E125" s="3"/>
      <c r="F125" s="3"/>
    </row>
    <row r="126" spans="1:6" x14ac:dyDescent="0.3">
      <c r="A126" s="12" t="s">
        <v>7</v>
      </c>
      <c r="B126" s="12">
        <v>1.2061921324909297</v>
      </c>
    </row>
    <row r="127" spans="1:6" x14ac:dyDescent="0.3">
      <c r="A127" s="12" t="s">
        <v>7</v>
      </c>
      <c r="B127" s="12">
        <v>1.0744475874241748</v>
      </c>
    </row>
    <row r="128" spans="1:6" x14ac:dyDescent="0.3">
      <c r="A128" s="12" t="s">
        <v>7</v>
      </c>
      <c r="B128" s="12">
        <v>0.7193602800848955</v>
      </c>
    </row>
    <row r="130" spans="1:6" x14ac:dyDescent="0.3">
      <c r="A130" s="3" t="s">
        <v>8</v>
      </c>
      <c r="B130" s="12">
        <v>2.9724526937423716</v>
      </c>
    </row>
    <row r="131" spans="1:6" x14ac:dyDescent="0.3">
      <c r="A131" s="3" t="s">
        <v>8</v>
      </c>
      <c r="B131" s="12">
        <v>4.0057917810271109</v>
      </c>
    </row>
    <row r="132" spans="1:6" x14ac:dyDescent="0.3">
      <c r="A132" s="3" t="s">
        <v>8</v>
      </c>
      <c r="B132" s="12">
        <v>4.4297350537742117</v>
      </c>
    </row>
    <row r="134" spans="1:6" x14ac:dyDescent="0.3">
      <c r="B134" s="12" t="s">
        <v>335</v>
      </c>
      <c r="E134" s="3"/>
      <c r="F134" s="3"/>
    </row>
    <row r="135" spans="1:6" x14ac:dyDescent="0.3">
      <c r="A135" s="12" t="s">
        <v>7</v>
      </c>
      <c r="B135" s="12">
        <v>0.78165005160195133</v>
      </c>
    </row>
    <row r="136" spans="1:6" x14ac:dyDescent="0.3">
      <c r="A136" s="12" t="s">
        <v>7</v>
      </c>
      <c r="B136" s="12">
        <v>0.95225204339269665</v>
      </c>
    </row>
    <row r="137" spans="1:6" x14ac:dyDescent="0.3">
      <c r="A137" s="12" t="s">
        <v>7</v>
      </c>
      <c r="B137" s="12">
        <v>1.2660979050053518</v>
      </c>
    </row>
    <row r="139" spans="1:6" x14ac:dyDescent="0.3">
      <c r="A139" s="3" t="s">
        <v>8</v>
      </c>
      <c r="B139" s="12">
        <v>4.4544942087357864</v>
      </c>
    </row>
    <row r="140" spans="1:6" x14ac:dyDescent="0.3">
      <c r="A140" s="3" t="s">
        <v>8</v>
      </c>
      <c r="B140" s="12">
        <v>3.8461222292605797</v>
      </c>
    </row>
    <row r="141" spans="1:6" x14ac:dyDescent="0.3">
      <c r="A141" s="3" t="s">
        <v>8</v>
      </c>
      <c r="B141" s="12">
        <v>5.7295814611521836</v>
      </c>
    </row>
    <row r="143" spans="1:6" x14ac:dyDescent="0.3">
      <c r="A143" s="4" t="s">
        <v>11</v>
      </c>
    </row>
    <row r="144" spans="1:6" x14ac:dyDescent="0.3">
      <c r="B144" s="12" t="s">
        <v>335</v>
      </c>
      <c r="E144" s="3"/>
      <c r="F144" s="3"/>
    </row>
    <row r="145" spans="1:6" x14ac:dyDescent="0.3">
      <c r="A145" s="12" t="s">
        <v>7</v>
      </c>
      <c r="B145" s="12">
        <v>0.80361661333489409</v>
      </c>
    </row>
    <row r="146" spans="1:6" x14ac:dyDescent="0.3">
      <c r="A146" s="12" t="s">
        <v>7</v>
      </c>
      <c r="B146" s="12">
        <v>0.73642267661200511</v>
      </c>
    </row>
    <row r="147" spans="1:6" x14ac:dyDescent="0.3">
      <c r="A147" s="12" t="s">
        <v>7</v>
      </c>
      <c r="B147" s="12">
        <v>1.4599607100531011</v>
      </c>
    </row>
    <row r="149" spans="1:6" x14ac:dyDescent="0.3">
      <c r="A149" s="3" t="s">
        <v>8</v>
      </c>
      <c r="B149" s="12">
        <v>3.9731423144269082</v>
      </c>
    </row>
    <row r="150" spans="1:6" x14ac:dyDescent="0.3">
      <c r="A150" s="3" t="s">
        <v>8</v>
      </c>
      <c r="B150" s="12">
        <v>3.9157673100234565</v>
      </c>
    </row>
    <row r="151" spans="1:6" x14ac:dyDescent="0.3">
      <c r="A151" s="3" t="s">
        <v>8</v>
      </c>
      <c r="B151" s="12">
        <v>3.2328223309709214</v>
      </c>
    </row>
    <row r="153" spans="1:6" x14ac:dyDescent="0.3">
      <c r="B153" s="12" t="s">
        <v>335</v>
      </c>
      <c r="E153" s="3"/>
      <c r="F153" s="3"/>
    </row>
    <row r="154" spans="1:6" x14ac:dyDescent="0.3">
      <c r="A154" s="12" t="s">
        <v>7</v>
      </c>
      <c r="B154" s="12">
        <v>0.74539959084665475</v>
      </c>
    </row>
    <row r="155" spans="1:6" x14ac:dyDescent="0.3">
      <c r="A155" s="12" t="s">
        <v>7</v>
      </c>
      <c r="B155" s="12">
        <v>0.54825267137748734</v>
      </c>
    </row>
    <row r="156" spans="1:6" x14ac:dyDescent="0.3">
      <c r="A156" s="12" t="s">
        <v>7</v>
      </c>
      <c r="B156" s="12">
        <v>1.7063477377758582</v>
      </c>
    </row>
    <row r="158" spans="1:6" x14ac:dyDescent="0.3">
      <c r="A158" s="3" t="s">
        <v>8</v>
      </c>
      <c r="B158" s="12">
        <v>4.4805493200611863</v>
      </c>
    </row>
    <row r="159" spans="1:6" x14ac:dyDescent="0.3">
      <c r="A159" s="3" t="s">
        <v>8</v>
      </c>
      <c r="B159" s="12">
        <v>3.9501012630401298</v>
      </c>
    </row>
    <row r="160" spans="1:6" x14ac:dyDescent="0.3">
      <c r="A160" s="3" t="s">
        <v>8</v>
      </c>
      <c r="B160" s="12">
        <v>3.5901390935135113</v>
      </c>
    </row>
    <row r="161" spans="1:6" x14ac:dyDescent="0.3">
      <c r="A161" s="3"/>
    </row>
    <row r="162" spans="1:6" x14ac:dyDescent="0.3">
      <c r="A162" s="4" t="s">
        <v>13</v>
      </c>
    </row>
    <row r="163" spans="1:6" x14ac:dyDescent="0.3">
      <c r="B163" s="12" t="s">
        <v>335</v>
      </c>
      <c r="E163" s="3"/>
      <c r="F163" s="3"/>
    </row>
    <row r="164" spans="1:6" x14ac:dyDescent="0.3">
      <c r="A164" s="12" t="s">
        <v>7</v>
      </c>
      <c r="B164" s="12">
        <v>0.92989501100554306</v>
      </c>
    </row>
    <row r="165" spans="1:6" x14ac:dyDescent="0.3">
      <c r="A165" s="12" t="s">
        <v>7</v>
      </c>
      <c r="B165" s="12">
        <v>0.87177440599179912</v>
      </c>
    </row>
    <row r="166" spans="1:6" x14ac:dyDescent="0.3">
      <c r="A166" s="12" t="s">
        <v>7</v>
      </c>
      <c r="B166" s="12">
        <v>1.1983305830026574</v>
      </c>
    </row>
    <row r="168" spans="1:6" x14ac:dyDescent="0.3">
      <c r="A168" s="3" t="s">
        <v>8</v>
      </c>
      <c r="B168" s="12">
        <v>5.4274119421406564</v>
      </c>
    </row>
    <row r="169" spans="1:6" x14ac:dyDescent="0.3">
      <c r="A169" s="3" t="s">
        <v>8</v>
      </c>
      <c r="B169" s="12">
        <v>5.93631015143347</v>
      </c>
    </row>
    <row r="170" spans="1:6" x14ac:dyDescent="0.3">
      <c r="A170" s="3" t="s">
        <v>8</v>
      </c>
      <c r="B170" s="12">
        <v>5.8779737513725738</v>
      </c>
    </row>
    <row r="172" spans="1:6" x14ac:dyDescent="0.3">
      <c r="B172" s="12" t="s">
        <v>335</v>
      </c>
      <c r="E172" s="3"/>
      <c r="F172" s="3"/>
    </row>
    <row r="173" spans="1:6" x14ac:dyDescent="0.3">
      <c r="A173" s="12" t="s">
        <v>7</v>
      </c>
      <c r="B173" s="12">
        <v>0.69060623904013463</v>
      </c>
    </row>
    <row r="174" spans="1:6" x14ac:dyDescent="0.3">
      <c r="A174" s="12" t="s">
        <v>7</v>
      </c>
      <c r="B174" s="12">
        <v>1.1994132069600094</v>
      </c>
    </row>
    <row r="175" spans="1:6" x14ac:dyDescent="0.3">
      <c r="A175" s="12" t="s">
        <v>7</v>
      </c>
      <c r="B175" s="12">
        <v>1.1099805539998562</v>
      </c>
    </row>
    <row r="177" spans="1:2" x14ac:dyDescent="0.3">
      <c r="A177" s="3" t="s">
        <v>8</v>
      </c>
      <c r="B177" s="12">
        <v>3.8911303743572652</v>
      </c>
    </row>
    <row r="178" spans="1:2" x14ac:dyDescent="0.3">
      <c r="A178" s="3" t="s">
        <v>8</v>
      </c>
      <c r="B178" s="12">
        <v>2.50701698476764</v>
      </c>
    </row>
    <row r="179" spans="1:2" x14ac:dyDescent="0.3">
      <c r="A179" s="3" t="s">
        <v>8</v>
      </c>
      <c r="B179" s="12">
        <v>3.9609565862126463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49"/>
  <sheetViews>
    <sheetView topLeftCell="A66" zoomScale="85" zoomScaleNormal="85" workbookViewId="0">
      <selection activeCell="D147" sqref="D147"/>
    </sheetView>
  </sheetViews>
  <sheetFormatPr defaultColWidth="9.08203125" defaultRowHeight="14" x14ac:dyDescent="0.3"/>
  <cols>
    <col min="1" max="1" width="24.58203125" style="2" bestFit="1" customWidth="1"/>
    <col min="2" max="2" width="28" style="2" bestFit="1" customWidth="1"/>
    <col min="3" max="3" width="22.25" style="2" bestFit="1" customWidth="1"/>
    <col min="4" max="4" width="20" style="2" bestFit="1" customWidth="1"/>
    <col min="5" max="5" width="19.9140625" style="2" bestFit="1" customWidth="1"/>
    <col min="6" max="6" width="18.9140625" style="2" bestFit="1" customWidth="1"/>
    <col min="7" max="16384" width="9.08203125" style="2"/>
  </cols>
  <sheetData>
    <row r="1" spans="1:6" x14ac:dyDescent="0.3">
      <c r="A1" s="15" t="s">
        <v>116</v>
      </c>
      <c r="B1" s="15" t="s">
        <v>117</v>
      </c>
    </row>
    <row r="2" spans="1:6" x14ac:dyDescent="0.3">
      <c r="B2" s="12" t="s">
        <v>333</v>
      </c>
      <c r="E2" s="9"/>
      <c r="F2" s="9"/>
    </row>
    <row r="3" spans="1:6" x14ac:dyDescent="0.3">
      <c r="A3" s="1" t="s">
        <v>33</v>
      </c>
      <c r="B3" s="2">
        <v>0.95163499513144489</v>
      </c>
    </row>
    <row r="4" spans="1:6" x14ac:dyDescent="0.3">
      <c r="A4" s="1" t="s">
        <v>33</v>
      </c>
      <c r="B4" s="2">
        <v>1.0124153346292915</v>
      </c>
    </row>
    <row r="5" spans="1:6" x14ac:dyDescent="0.3">
      <c r="A5" s="1" t="s">
        <v>33</v>
      </c>
      <c r="B5" s="2">
        <v>1.0359496702392637</v>
      </c>
    </row>
    <row r="6" spans="1:6" ht="14" customHeight="1" x14ac:dyDescent="0.3">
      <c r="A6" s="33" t="s">
        <v>444</v>
      </c>
      <c r="B6" s="2">
        <v>6.6066765430701099E-2</v>
      </c>
    </row>
    <row r="7" spans="1:6" ht="17" x14ac:dyDescent="0.3">
      <c r="A7" s="33" t="s">
        <v>445</v>
      </c>
      <c r="B7" s="2">
        <v>5.8085505818427419E-2</v>
      </c>
    </row>
    <row r="8" spans="1:6" ht="17" x14ac:dyDescent="0.3">
      <c r="A8" s="33" t="s">
        <v>118</v>
      </c>
      <c r="B8" s="2">
        <v>4.6555028721264385E-3</v>
      </c>
    </row>
    <row r="10" spans="1:6" x14ac:dyDescent="0.3">
      <c r="A10" s="15" t="s">
        <v>119</v>
      </c>
      <c r="B10" s="15" t="s">
        <v>117</v>
      </c>
    </row>
    <row r="11" spans="1:6" ht="14.5" x14ac:dyDescent="0.35">
      <c r="B11" s="5" t="s">
        <v>414</v>
      </c>
      <c r="C11" s="6"/>
      <c r="D11" s="6"/>
      <c r="E11" s="6"/>
      <c r="F11" s="6"/>
    </row>
    <row r="12" spans="1:6" x14ac:dyDescent="0.3">
      <c r="A12" s="1" t="s">
        <v>33</v>
      </c>
      <c r="B12" s="17">
        <v>1.1431272423842596</v>
      </c>
      <c r="C12" s="17"/>
      <c r="D12" s="21"/>
      <c r="E12" s="21"/>
      <c r="F12" s="21"/>
    </row>
    <row r="13" spans="1:6" x14ac:dyDescent="0.3">
      <c r="A13" s="1" t="s">
        <v>33</v>
      </c>
      <c r="B13" s="17">
        <v>1.0345165079235441</v>
      </c>
      <c r="C13" s="17"/>
      <c r="D13" s="21"/>
      <c r="E13" s="21"/>
      <c r="F13" s="21"/>
    </row>
    <row r="14" spans="1:6" x14ac:dyDescent="0.3">
      <c r="A14" s="1" t="s">
        <v>33</v>
      </c>
      <c r="B14" s="17">
        <v>0.84560589145859344</v>
      </c>
      <c r="C14" s="17"/>
      <c r="D14" s="21"/>
      <c r="E14" s="21"/>
      <c r="F14" s="21"/>
    </row>
    <row r="15" spans="1:6" ht="17" x14ac:dyDescent="0.3">
      <c r="A15" s="33" t="s">
        <v>445</v>
      </c>
      <c r="B15" s="17">
        <v>1.8492384751920153E-3</v>
      </c>
      <c r="C15" s="17"/>
      <c r="D15" s="21"/>
      <c r="E15" s="21"/>
      <c r="F15" s="21"/>
    </row>
    <row r="16" spans="1:6" ht="17" x14ac:dyDescent="0.3">
      <c r="A16" s="33" t="s">
        <v>445</v>
      </c>
      <c r="B16" s="17">
        <v>2.4187119259752232E-3</v>
      </c>
      <c r="C16" s="17"/>
      <c r="D16" s="21"/>
      <c r="E16" s="21"/>
      <c r="F16" s="21"/>
    </row>
    <row r="17" spans="1:13" ht="17" x14ac:dyDescent="0.3">
      <c r="A17" s="33" t="s">
        <v>445</v>
      </c>
      <c r="B17" s="17">
        <v>3.5869797929969729E-3</v>
      </c>
      <c r="C17" s="17"/>
      <c r="D17" s="21"/>
      <c r="E17" s="21"/>
      <c r="F17" s="21"/>
    </row>
    <row r="18" spans="1:13" ht="14.5" x14ac:dyDescent="0.3">
      <c r="A18" s="33"/>
      <c r="B18" s="17"/>
      <c r="C18" s="17"/>
      <c r="D18" s="21"/>
      <c r="E18" s="21"/>
      <c r="F18" s="21"/>
    </row>
    <row r="20" spans="1:13" x14ac:dyDescent="0.3">
      <c r="A20" s="15" t="s">
        <v>366</v>
      </c>
      <c r="B20" s="15" t="s">
        <v>637</v>
      </c>
    </row>
    <row r="21" spans="1:13" x14ac:dyDescent="0.3">
      <c r="A21" s="15"/>
      <c r="B21" s="35" t="s">
        <v>120</v>
      </c>
      <c r="C21" s="35"/>
      <c r="D21" s="35"/>
      <c r="E21" s="35"/>
      <c r="F21" s="35"/>
    </row>
    <row r="22" spans="1:13" x14ac:dyDescent="0.3">
      <c r="B22" s="8" t="s">
        <v>140</v>
      </c>
      <c r="C22" s="8" t="s">
        <v>136</v>
      </c>
      <c r="D22" s="8" t="s">
        <v>137</v>
      </c>
      <c r="E22" s="8" t="s">
        <v>138</v>
      </c>
      <c r="F22" s="8" t="s">
        <v>139</v>
      </c>
    </row>
    <row r="23" spans="1:13" ht="17" x14ac:dyDescent="0.35">
      <c r="A23" s="8" t="s">
        <v>18</v>
      </c>
      <c r="B23" s="24">
        <v>111.5</v>
      </c>
      <c r="C23" s="24">
        <v>108.462</v>
      </c>
      <c r="D23" s="24">
        <v>115.69</v>
      </c>
      <c r="E23" s="24">
        <v>107.57</v>
      </c>
      <c r="F23" s="24">
        <v>106.13</v>
      </c>
      <c r="G23" s="27"/>
      <c r="H23" s="27"/>
      <c r="I23" s="27"/>
      <c r="J23" s="27"/>
      <c r="K23" s="27"/>
      <c r="L23" s="27"/>
      <c r="M23" s="27"/>
    </row>
    <row r="24" spans="1:13" ht="17" x14ac:dyDescent="0.35">
      <c r="A24" s="8" t="s">
        <v>455</v>
      </c>
      <c r="B24" s="24">
        <v>107.625</v>
      </c>
      <c r="C24" s="24">
        <v>115.95</v>
      </c>
      <c r="D24" s="24">
        <v>111.9</v>
      </c>
      <c r="E24" s="24">
        <v>105.58</v>
      </c>
      <c r="F24" s="24">
        <v>125.2</v>
      </c>
      <c r="G24" s="27"/>
      <c r="H24" s="27"/>
      <c r="I24" s="27"/>
      <c r="J24" s="27"/>
      <c r="K24" s="27"/>
      <c r="L24" s="27"/>
      <c r="M24" s="27"/>
    </row>
    <row r="25" spans="1:13" ht="17" x14ac:dyDescent="0.35">
      <c r="A25" s="8" t="s">
        <v>18</v>
      </c>
      <c r="B25" s="24">
        <v>109.5714286</v>
      </c>
      <c r="C25" s="24">
        <v>105.5</v>
      </c>
      <c r="D25" s="24">
        <v>93.875</v>
      </c>
      <c r="E25" s="24">
        <v>109.79</v>
      </c>
      <c r="F25" s="24">
        <v>119.57</v>
      </c>
      <c r="G25" s="27"/>
      <c r="H25" s="27"/>
      <c r="I25" s="27"/>
      <c r="J25" s="27"/>
      <c r="K25" s="27"/>
      <c r="L25" s="27"/>
      <c r="M25" s="27"/>
    </row>
    <row r="26" spans="1:13" ht="17" x14ac:dyDescent="0.35">
      <c r="A26" s="8" t="s">
        <v>446</v>
      </c>
      <c r="B26" s="24">
        <v>105.8571429</v>
      </c>
      <c r="C26" s="24">
        <v>97.75</v>
      </c>
      <c r="D26" s="24">
        <v>109.52</v>
      </c>
      <c r="E26" s="24">
        <v>115.63</v>
      </c>
      <c r="F26" s="24">
        <v>105.8</v>
      </c>
      <c r="G26" s="27"/>
      <c r="H26" s="27"/>
      <c r="I26" s="27"/>
      <c r="J26" s="27"/>
      <c r="K26" s="27"/>
      <c r="L26" s="27"/>
      <c r="M26" s="27"/>
    </row>
    <row r="27" spans="1:13" ht="17" x14ac:dyDescent="0.35">
      <c r="A27" s="8" t="s">
        <v>446</v>
      </c>
      <c r="B27" s="24">
        <v>112.66666669999999</v>
      </c>
      <c r="C27" s="24">
        <v>102</v>
      </c>
      <c r="D27" s="24">
        <v>92.230999999999995</v>
      </c>
      <c r="E27" s="24">
        <v>106.4</v>
      </c>
      <c r="F27" s="24">
        <v>103.17</v>
      </c>
      <c r="G27" s="27"/>
      <c r="H27" s="27"/>
      <c r="I27" s="27"/>
      <c r="J27" s="27"/>
      <c r="K27" s="27"/>
      <c r="L27" s="27"/>
      <c r="M27" s="27"/>
    </row>
    <row r="28" spans="1:13" ht="17" x14ac:dyDescent="0.35">
      <c r="A28" s="8" t="s">
        <v>446</v>
      </c>
      <c r="B28" s="24">
        <v>104.4</v>
      </c>
      <c r="C28" s="24">
        <v>108.438</v>
      </c>
      <c r="D28" s="24">
        <v>100.47</v>
      </c>
      <c r="E28" s="24">
        <v>108.18</v>
      </c>
      <c r="F28" s="24">
        <v>110.7</v>
      </c>
    </row>
    <row r="29" spans="1:13" ht="17" x14ac:dyDescent="0.35">
      <c r="A29" s="8" t="s">
        <v>446</v>
      </c>
      <c r="B29" s="24">
        <v>109.92</v>
      </c>
      <c r="C29" s="24">
        <v>112.8</v>
      </c>
      <c r="D29" s="24">
        <v>108.75</v>
      </c>
      <c r="E29" s="24">
        <v>113.8</v>
      </c>
      <c r="F29" s="24">
        <v>119.7</v>
      </c>
    </row>
    <row r="30" spans="1:13" ht="17" x14ac:dyDescent="0.35">
      <c r="A30" s="8" t="s">
        <v>446</v>
      </c>
      <c r="B30" s="24">
        <v>112.38</v>
      </c>
      <c r="C30" s="24">
        <v>108.25</v>
      </c>
      <c r="D30" s="24">
        <v>107.57</v>
      </c>
      <c r="E30" s="24">
        <v>114.9</v>
      </c>
      <c r="F30" s="24">
        <v>105.88</v>
      </c>
    </row>
    <row r="31" spans="1:13" ht="17" x14ac:dyDescent="0.35">
      <c r="A31" s="8" t="s">
        <v>446</v>
      </c>
      <c r="B31" s="24">
        <v>104</v>
      </c>
      <c r="C31" s="24">
        <v>111</v>
      </c>
      <c r="D31" s="24">
        <v>114.8</v>
      </c>
      <c r="E31" s="24">
        <v>113.88</v>
      </c>
      <c r="F31" s="24">
        <v>110.5</v>
      </c>
    </row>
    <row r="32" spans="1:13" ht="17" x14ac:dyDescent="0.35">
      <c r="A32" s="8" t="s">
        <v>455</v>
      </c>
      <c r="B32" s="24">
        <v>109.22</v>
      </c>
      <c r="C32" s="24">
        <v>109.71</v>
      </c>
      <c r="D32" s="24">
        <v>109.23</v>
      </c>
      <c r="E32" s="24">
        <v>112.91</v>
      </c>
      <c r="F32" s="24">
        <v>116.09</v>
      </c>
    </row>
    <row r="33" spans="1:18" ht="17" x14ac:dyDescent="0.35">
      <c r="A33" s="8" t="s">
        <v>18</v>
      </c>
      <c r="B33" s="24">
        <v>111.1</v>
      </c>
      <c r="C33" s="24">
        <v>110.5</v>
      </c>
      <c r="D33" s="24">
        <v>102.4</v>
      </c>
      <c r="E33" s="24">
        <v>114.14</v>
      </c>
      <c r="F33" s="24">
        <v>117</v>
      </c>
    </row>
    <row r="34" spans="1:18" ht="17" x14ac:dyDescent="0.35">
      <c r="A34" s="8" t="s">
        <v>446</v>
      </c>
      <c r="B34" s="24">
        <v>113</v>
      </c>
      <c r="C34" s="24">
        <v>110.25</v>
      </c>
      <c r="D34" s="24">
        <v>112.57</v>
      </c>
      <c r="E34" s="24">
        <v>106.43</v>
      </c>
      <c r="F34" s="24">
        <v>110.8</v>
      </c>
    </row>
    <row r="35" spans="1:18" x14ac:dyDescent="0.3">
      <c r="B35" s="25"/>
      <c r="C35" s="25"/>
      <c r="D35" s="25"/>
      <c r="E35" s="25"/>
      <c r="F35" s="25"/>
    </row>
    <row r="36" spans="1:18" ht="17" x14ac:dyDescent="0.35">
      <c r="A36" s="8" t="s">
        <v>449</v>
      </c>
      <c r="B36" s="24">
        <v>108.5714286</v>
      </c>
      <c r="C36" s="24">
        <v>124.182</v>
      </c>
      <c r="D36" s="24">
        <v>107.07</v>
      </c>
      <c r="E36" s="24">
        <v>121.22</v>
      </c>
      <c r="F36" s="24">
        <v>108.29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7" x14ac:dyDescent="0.35">
      <c r="A37" s="8" t="s">
        <v>22</v>
      </c>
      <c r="B37" s="24">
        <v>112.9473684</v>
      </c>
      <c r="C37" s="24">
        <v>106.571</v>
      </c>
      <c r="D37" s="24">
        <v>95.412000000000006</v>
      </c>
      <c r="E37" s="24">
        <v>108.13</v>
      </c>
      <c r="F37" s="24">
        <v>120.82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18" ht="17" x14ac:dyDescent="0.35">
      <c r="A38" s="8" t="s">
        <v>22</v>
      </c>
      <c r="B38" s="24">
        <v>98.46153846</v>
      </c>
      <c r="C38" s="24">
        <v>110.93300000000001</v>
      </c>
      <c r="D38" s="24">
        <v>105.17</v>
      </c>
      <c r="E38" s="24">
        <v>107.38</v>
      </c>
      <c r="F38" s="24">
        <v>128.44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18" ht="17" x14ac:dyDescent="0.35">
      <c r="A39" s="8" t="s">
        <v>449</v>
      </c>
      <c r="B39" s="24">
        <v>104.5</v>
      </c>
      <c r="C39" s="24">
        <v>102.727</v>
      </c>
      <c r="D39" s="24">
        <v>107.94</v>
      </c>
      <c r="E39" s="24">
        <v>103.42</v>
      </c>
      <c r="F39" s="24">
        <v>119.27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1:18" ht="17" x14ac:dyDescent="0.35">
      <c r="A40" s="8" t="s">
        <v>449</v>
      </c>
      <c r="B40" s="24">
        <v>122.1111111</v>
      </c>
      <c r="C40" s="24">
        <v>110.533</v>
      </c>
      <c r="D40" s="24">
        <v>105.38</v>
      </c>
      <c r="E40" s="24">
        <v>99.221999999999994</v>
      </c>
      <c r="F40" s="24">
        <v>111.3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1:18" ht="17" x14ac:dyDescent="0.35">
      <c r="A41" s="8" t="s">
        <v>449</v>
      </c>
      <c r="B41" s="24">
        <v>115.1176471</v>
      </c>
      <c r="C41" s="24">
        <v>115.286</v>
      </c>
      <c r="D41" s="24">
        <v>119.27</v>
      </c>
      <c r="E41" s="24">
        <v>112.29</v>
      </c>
      <c r="F41" s="24">
        <v>124.83</v>
      </c>
    </row>
    <row r="42" spans="1:18" ht="17" x14ac:dyDescent="0.35">
      <c r="A42" s="8" t="s">
        <v>449</v>
      </c>
      <c r="B42" s="24">
        <v>108.36</v>
      </c>
      <c r="C42" s="24">
        <v>108.22</v>
      </c>
      <c r="D42" s="24">
        <v>112.46</v>
      </c>
      <c r="E42" s="24">
        <v>111.86</v>
      </c>
      <c r="F42" s="24">
        <v>119.78</v>
      </c>
    </row>
    <row r="43" spans="1:18" ht="17" x14ac:dyDescent="0.35">
      <c r="A43" s="8" t="s">
        <v>22</v>
      </c>
      <c r="B43" s="24">
        <v>104.6</v>
      </c>
      <c r="C43" s="24">
        <v>105.5</v>
      </c>
      <c r="D43" s="24">
        <v>114.4</v>
      </c>
      <c r="E43" s="24">
        <v>115.43</v>
      </c>
      <c r="F43" s="24">
        <v>119.14</v>
      </c>
    </row>
    <row r="44" spans="1:18" ht="17" x14ac:dyDescent="0.35">
      <c r="A44" s="8" t="s">
        <v>449</v>
      </c>
      <c r="B44" s="24">
        <v>105.55</v>
      </c>
      <c r="C44" s="24">
        <v>110.64</v>
      </c>
      <c r="D44" s="24">
        <v>114.86</v>
      </c>
      <c r="E44" s="24">
        <v>111.6</v>
      </c>
      <c r="F44" s="24">
        <v>115.67</v>
      </c>
    </row>
    <row r="45" spans="1:18" ht="17" x14ac:dyDescent="0.35">
      <c r="A45" s="8" t="s">
        <v>449</v>
      </c>
      <c r="B45" s="24">
        <v>111.22</v>
      </c>
      <c r="C45" s="24">
        <v>111.7</v>
      </c>
      <c r="D45" s="24">
        <v>109.63</v>
      </c>
      <c r="E45" s="24">
        <v>99.6</v>
      </c>
      <c r="F45" s="24">
        <v>102.29</v>
      </c>
    </row>
    <row r="46" spans="1:18" ht="17" x14ac:dyDescent="0.35">
      <c r="A46" s="8" t="s">
        <v>22</v>
      </c>
      <c r="B46" s="24">
        <v>111.8</v>
      </c>
      <c r="C46" s="24">
        <v>115.25</v>
      </c>
      <c r="D46" s="24">
        <v>111.38</v>
      </c>
      <c r="E46" s="24">
        <v>108</v>
      </c>
      <c r="F46" s="24">
        <v>111.91</v>
      </c>
    </row>
    <row r="47" spans="1:18" ht="17" x14ac:dyDescent="0.35">
      <c r="A47" s="8" t="s">
        <v>22</v>
      </c>
      <c r="B47" s="24">
        <v>111.5</v>
      </c>
      <c r="C47" s="24">
        <v>112.71</v>
      </c>
      <c r="D47" s="24">
        <v>104.83</v>
      </c>
      <c r="E47" s="24">
        <v>105.22</v>
      </c>
      <c r="F47" s="24">
        <v>120.77</v>
      </c>
    </row>
    <row r="48" spans="1:18" x14ac:dyDescent="0.3">
      <c r="A48" s="8"/>
      <c r="B48" s="24"/>
      <c r="C48" s="24"/>
      <c r="D48" s="24"/>
      <c r="E48" s="24"/>
      <c r="F48" s="24"/>
    </row>
    <row r="49" spans="1:21" ht="17" x14ac:dyDescent="0.35">
      <c r="A49" s="8" t="s">
        <v>450</v>
      </c>
      <c r="B49" s="24">
        <v>115.56</v>
      </c>
      <c r="C49" s="24">
        <v>154.05000000000001</v>
      </c>
      <c r="D49" s="24">
        <v>156.25</v>
      </c>
      <c r="E49" s="24">
        <v>154.22999999999999</v>
      </c>
      <c r="F49" s="24">
        <v>152.1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:21" ht="17" x14ac:dyDescent="0.35">
      <c r="A50" s="8" t="s">
        <v>450</v>
      </c>
      <c r="B50" s="24">
        <v>117.44</v>
      </c>
      <c r="C50" s="24">
        <v>124.14</v>
      </c>
      <c r="D50" s="24">
        <v>144.27000000000001</v>
      </c>
      <c r="E50" s="24">
        <v>148.6</v>
      </c>
      <c r="F50" s="24">
        <v>133</v>
      </c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1" ht="17" x14ac:dyDescent="0.35">
      <c r="A51" s="8" t="s">
        <v>16</v>
      </c>
      <c r="B51" s="24">
        <v>113.33</v>
      </c>
      <c r="C51" s="24">
        <v>138.66999999999999</v>
      </c>
      <c r="D51" s="24">
        <v>142.72999999999999</v>
      </c>
      <c r="E51" s="24">
        <v>144.58000000000001</v>
      </c>
      <c r="F51" s="24">
        <v>162.44999999999999</v>
      </c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:21" ht="17" x14ac:dyDescent="0.35">
      <c r="A52" s="8" t="s">
        <v>16</v>
      </c>
      <c r="B52" s="24">
        <v>125.33</v>
      </c>
      <c r="C52" s="24">
        <v>126.67</v>
      </c>
      <c r="D52" s="24">
        <v>161.4</v>
      </c>
      <c r="E52" s="24">
        <v>181.35</v>
      </c>
      <c r="F52" s="24">
        <v>139.29</v>
      </c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ht="17" x14ac:dyDescent="0.35">
      <c r="A53" s="8" t="s">
        <v>450</v>
      </c>
      <c r="B53" s="24">
        <v>113.44</v>
      </c>
      <c r="C53" s="24">
        <v>133</v>
      </c>
      <c r="D53" s="24">
        <v>168</v>
      </c>
      <c r="E53" s="24">
        <v>161</v>
      </c>
      <c r="F53" s="24">
        <v>138.43</v>
      </c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ht="17" x14ac:dyDescent="0.35">
      <c r="A54" s="8" t="s">
        <v>16</v>
      </c>
      <c r="B54" s="24">
        <v>108.83</v>
      </c>
      <c r="C54" s="24">
        <v>107.45</v>
      </c>
      <c r="D54" s="24">
        <v>133.91</v>
      </c>
      <c r="E54" s="24">
        <v>173.08</v>
      </c>
      <c r="F54" s="24">
        <v>164.92</v>
      </c>
    </row>
    <row r="55" spans="1:21" ht="17" x14ac:dyDescent="0.35">
      <c r="A55" s="8" t="s">
        <v>16</v>
      </c>
      <c r="B55" s="24">
        <v>111.56</v>
      </c>
      <c r="C55" s="24">
        <v>122.75</v>
      </c>
      <c r="D55" s="24">
        <v>141.77000000000001</v>
      </c>
      <c r="E55" s="24">
        <v>137.41</v>
      </c>
      <c r="F55" s="24">
        <v>162.38</v>
      </c>
    </row>
    <row r="56" spans="1:21" ht="17" x14ac:dyDescent="0.35">
      <c r="A56" s="8" t="s">
        <v>16</v>
      </c>
      <c r="B56" s="24">
        <v>119.86</v>
      </c>
      <c r="C56" s="24">
        <v>109.18</v>
      </c>
      <c r="D56" s="24">
        <v>157.72999999999999</v>
      </c>
      <c r="E56" s="24">
        <v>152.58000000000001</v>
      </c>
      <c r="F56" s="24">
        <v>161.69999999999999</v>
      </c>
    </row>
    <row r="57" spans="1:21" ht="17" x14ac:dyDescent="0.35">
      <c r="A57" s="8" t="s">
        <v>450</v>
      </c>
      <c r="B57" s="24">
        <v>111.17</v>
      </c>
      <c r="C57" s="24">
        <v>134</v>
      </c>
      <c r="D57" s="24">
        <v>141.28</v>
      </c>
      <c r="E57" s="24">
        <v>132.13999999999999</v>
      </c>
      <c r="F57" s="24">
        <v>163.63</v>
      </c>
    </row>
    <row r="58" spans="1:21" ht="17" x14ac:dyDescent="0.35">
      <c r="A58" s="8" t="s">
        <v>16</v>
      </c>
      <c r="B58" s="24">
        <v>110.5</v>
      </c>
      <c r="C58" s="24">
        <v>120.6</v>
      </c>
      <c r="D58" s="24">
        <v>149.63999999999999</v>
      </c>
      <c r="E58" s="24">
        <v>163.08000000000001</v>
      </c>
      <c r="F58" s="24">
        <v>147.66999999999999</v>
      </c>
    </row>
    <row r="59" spans="1:21" ht="17" x14ac:dyDescent="0.35">
      <c r="A59" s="8" t="s">
        <v>450</v>
      </c>
      <c r="B59" s="24">
        <v>109.25</v>
      </c>
      <c r="C59" s="24">
        <v>124.58</v>
      </c>
      <c r="D59" s="24">
        <v>131.75</v>
      </c>
      <c r="E59" s="24">
        <v>137.33000000000001</v>
      </c>
      <c r="F59" s="24">
        <v>173.15</v>
      </c>
    </row>
    <row r="60" spans="1:21" ht="17" x14ac:dyDescent="0.35">
      <c r="A60" s="8" t="s">
        <v>450</v>
      </c>
      <c r="B60" s="24">
        <v>102</v>
      </c>
      <c r="C60" s="24">
        <v>132.5</v>
      </c>
      <c r="D60" s="24">
        <v>161.56</v>
      </c>
      <c r="E60" s="24">
        <v>155.53</v>
      </c>
      <c r="F60" s="24">
        <v>164</v>
      </c>
    </row>
    <row r="61" spans="1:21" ht="17" x14ac:dyDescent="0.35">
      <c r="A61" s="8" t="s">
        <v>456</v>
      </c>
      <c r="B61" s="24">
        <v>111.5</v>
      </c>
      <c r="C61" s="24">
        <v>137.43</v>
      </c>
      <c r="D61" s="24">
        <v>145.54</v>
      </c>
      <c r="E61" s="24">
        <v>157</v>
      </c>
      <c r="F61" s="24">
        <v>171.17</v>
      </c>
    </row>
    <row r="62" spans="1:21" ht="17" x14ac:dyDescent="0.35">
      <c r="A62" s="8" t="s">
        <v>450</v>
      </c>
      <c r="B62" s="24">
        <v>111.4</v>
      </c>
      <c r="C62" s="24">
        <v>132.72</v>
      </c>
      <c r="D62" s="24">
        <v>134.91999999999999</v>
      </c>
      <c r="E62" s="24">
        <v>143.66999999999999</v>
      </c>
      <c r="F62" s="24"/>
    </row>
    <row r="63" spans="1:21" ht="17" x14ac:dyDescent="0.35">
      <c r="A63" s="8" t="s">
        <v>456</v>
      </c>
      <c r="B63" s="24">
        <v>103.67</v>
      </c>
      <c r="C63" s="24">
        <v>142.19999999999999</v>
      </c>
      <c r="D63" s="24"/>
      <c r="E63" s="24"/>
      <c r="F63" s="24"/>
    </row>
    <row r="64" spans="1:21" ht="17" x14ac:dyDescent="0.35">
      <c r="A64" s="8" t="s">
        <v>16</v>
      </c>
      <c r="B64" s="24">
        <v>115.5</v>
      </c>
      <c r="C64" s="25"/>
      <c r="D64" s="24"/>
      <c r="E64" s="24"/>
      <c r="F64" s="24"/>
    </row>
    <row r="65" spans="1:21" x14ac:dyDescent="0.3">
      <c r="A65" s="8"/>
      <c r="B65" s="25"/>
      <c r="C65" s="25"/>
      <c r="D65" s="25"/>
      <c r="E65" s="25"/>
      <c r="F65" s="25"/>
    </row>
    <row r="66" spans="1:21" ht="17" x14ac:dyDescent="0.35">
      <c r="A66" s="8" t="s">
        <v>23</v>
      </c>
      <c r="B66" s="24">
        <v>102.58333330000001</v>
      </c>
      <c r="C66" s="24">
        <v>111.629</v>
      </c>
      <c r="D66" s="24">
        <v>144.69</v>
      </c>
      <c r="E66" s="24">
        <v>181.1</v>
      </c>
      <c r="F66" s="24">
        <v>150.91999999999999</v>
      </c>
    </row>
    <row r="67" spans="1:21" ht="17" x14ac:dyDescent="0.35">
      <c r="A67" s="8" t="s">
        <v>452</v>
      </c>
      <c r="B67" s="24">
        <v>85.571428569999995</v>
      </c>
      <c r="C67" s="24">
        <v>110.357</v>
      </c>
      <c r="D67" s="24">
        <v>123.83</v>
      </c>
      <c r="E67" s="24">
        <v>139.1</v>
      </c>
      <c r="F67" s="24">
        <v>144.07</v>
      </c>
    </row>
    <row r="68" spans="1:21" ht="17" x14ac:dyDescent="0.35">
      <c r="A68" s="8" t="s">
        <v>453</v>
      </c>
      <c r="B68" s="24">
        <v>95</v>
      </c>
      <c r="C68" s="24">
        <v>144.833</v>
      </c>
      <c r="D68" s="24">
        <v>157.07</v>
      </c>
      <c r="E68" s="24">
        <v>161.38999999999999</v>
      </c>
      <c r="F68" s="24">
        <v>134</v>
      </c>
    </row>
    <row r="69" spans="1:21" ht="17" x14ac:dyDescent="0.35">
      <c r="A69" s="8" t="s">
        <v>457</v>
      </c>
      <c r="B69" s="24">
        <v>116.8461538</v>
      </c>
      <c r="C69" s="24">
        <v>151.13900000000001</v>
      </c>
      <c r="D69" s="24">
        <v>147.57</v>
      </c>
      <c r="E69" s="24">
        <v>180.75</v>
      </c>
      <c r="F69" s="24">
        <v>163.66999999999999</v>
      </c>
    </row>
    <row r="70" spans="1:21" ht="17" x14ac:dyDescent="0.35">
      <c r="A70" s="8" t="s">
        <v>452</v>
      </c>
      <c r="B70" s="24">
        <v>117.875</v>
      </c>
      <c r="C70" s="24">
        <v>157.69999999999999</v>
      </c>
      <c r="D70" s="24">
        <v>147.09</v>
      </c>
      <c r="E70" s="24">
        <v>154.53</v>
      </c>
      <c r="F70" s="24">
        <v>165.57</v>
      </c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:21" ht="17" x14ac:dyDescent="0.35">
      <c r="A71" s="8" t="s">
        <v>452</v>
      </c>
      <c r="B71" s="24">
        <v>115.7142857</v>
      </c>
      <c r="C71" s="24">
        <v>122.167</v>
      </c>
      <c r="D71" s="24">
        <v>160.36000000000001</v>
      </c>
      <c r="E71" s="24">
        <v>136</v>
      </c>
      <c r="F71" s="24">
        <v>154.5</v>
      </c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:21" ht="17" x14ac:dyDescent="0.35">
      <c r="A72" s="8" t="s">
        <v>23</v>
      </c>
      <c r="B72" s="24">
        <v>119</v>
      </c>
      <c r="C72" s="24">
        <v>148.19999999999999</v>
      </c>
      <c r="D72" s="24">
        <v>135.80000000000001</v>
      </c>
      <c r="E72" s="24">
        <v>138.08000000000001</v>
      </c>
      <c r="F72" s="24">
        <v>165.5</v>
      </c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ht="17" x14ac:dyDescent="0.35">
      <c r="A73" s="8" t="s">
        <v>452</v>
      </c>
      <c r="B73" s="24">
        <v>113</v>
      </c>
      <c r="C73" s="24">
        <v>114.455</v>
      </c>
      <c r="D73" s="24">
        <v>143.07</v>
      </c>
      <c r="E73" s="24">
        <v>139.75</v>
      </c>
      <c r="F73" s="24">
        <v>173.17</v>
      </c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1" ht="17" x14ac:dyDescent="0.35">
      <c r="A74" s="8" t="s">
        <v>364</v>
      </c>
      <c r="B74" s="24">
        <v>106.22</v>
      </c>
      <c r="C74" s="24">
        <v>131.16999999999999</v>
      </c>
      <c r="D74" s="24">
        <v>134.75</v>
      </c>
      <c r="E74" s="24">
        <v>136</v>
      </c>
      <c r="F74" s="24">
        <v>178.14</v>
      </c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:21" ht="17" x14ac:dyDescent="0.35">
      <c r="A75" s="8" t="s">
        <v>454</v>
      </c>
      <c r="B75" s="24">
        <v>107.38</v>
      </c>
      <c r="C75" s="24">
        <v>124.67</v>
      </c>
      <c r="D75" s="24">
        <v>132.69999999999999</v>
      </c>
      <c r="E75" s="24">
        <v>145.66999999999999</v>
      </c>
      <c r="F75" s="24">
        <v>161.56</v>
      </c>
    </row>
    <row r="76" spans="1:21" ht="17" x14ac:dyDescent="0.35">
      <c r="A76" s="8" t="s">
        <v>454</v>
      </c>
      <c r="B76" s="24">
        <v>106.9</v>
      </c>
      <c r="C76" s="24">
        <v>129.25</v>
      </c>
      <c r="D76" s="24">
        <v>136.6</v>
      </c>
      <c r="E76" s="24">
        <v>139.22999999999999</v>
      </c>
      <c r="F76" s="24">
        <v>164.55</v>
      </c>
    </row>
    <row r="77" spans="1:21" ht="17" x14ac:dyDescent="0.35">
      <c r="A77" s="8" t="s">
        <v>23</v>
      </c>
      <c r="B77" s="24">
        <v>117</v>
      </c>
      <c r="C77" s="24">
        <v>133.21</v>
      </c>
      <c r="D77" s="24">
        <v>154.41</v>
      </c>
      <c r="E77" s="24">
        <v>179.82</v>
      </c>
      <c r="F77" s="24">
        <v>167.67</v>
      </c>
    </row>
    <row r="78" spans="1:21" ht="17" x14ac:dyDescent="0.35">
      <c r="A78" s="8" t="s">
        <v>452</v>
      </c>
      <c r="B78" s="24">
        <v>121.71</v>
      </c>
      <c r="C78" s="24">
        <v>133.25</v>
      </c>
      <c r="D78" s="24">
        <v>147.07</v>
      </c>
      <c r="E78" s="24">
        <v>140.93</v>
      </c>
      <c r="F78" s="24">
        <v>152.22</v>
      </c>
    </row>
    <row r="79" spans="1:21" ht="17" x14ac:dyDescent="0.35">
      <c r="A79" s="8" t="s">
        <v>452</v>
      </c>
      <c r="B79" s="24">
        <v>115.67</v>
      </c>
      <c r="C79" s="24">
        <v>145.22999999999999</v>
      </c>
      <c r="D79" s="24">
        <v>157.47</v>
      </c>
      <c r="E79" s="24">
        <v>152.38</v>
      </c>
      <c r="F79" s="24">
        <v>158.57</v>
      </c>
    </row>
    <row r="80" spans="1:21" ht="17" x14ac:dyDescent="0.35">
      <c r="A80" s="8" t="s">
        <v>452</v>
      </c>
      <c r="B80" s="24">
        <v>108.63</v>
      </c>
      <c r="C80" s="24">
        <v>146.69999999999999</v>
      </c>
      <c r="D80" s="24">
        <v>142.86000000000001</v>
      </c>
      <c r="E80" s="24">
        <v>140.75</v>
      </c>
      <c r="F80" s="24">
        <v>185.67</v>
      </c>
    </row>
    <row r="81" spans="1:6" ht="17" x14ac:dyDescent="0.35">
      <c r="A81" s="8" t="s">
        <v>452</v>
      </c>
      <c r="B81" s="25">
        <v>123</v>
      </c>
      <c r="C81" s="25">
        <v>143</v>
      </c>
      <c r="D81" s="25">
        <v>148</v>
      </c>
      <c r="E81" s="25">
        <v>158</v>
      </c>
      <c r="F81" s="25">
        <v>180</v>
      </c>
    </row>
    <row r="83" spans="1:6" x14ac:dyDescent="0.3">
      <c r="A83" s="15" t="s">
        <v>332</v>
      </c>
      <c r="B83" s="15" t="s">
        <v>365</v>
      </c>
    </row>
    <row r="84" spans="1:6" x14ac:dyDescent="0.3">
      <c r="B84" s="2" t="s">
        <v>328</v>
      </c>
      <c r="C84" s="2" t="s">
        <v>329</v>
      </c>
    </row>
    <row r="85" spans="1:6" ht="17" x14ac:dyDescent="0.35">
      <c r="A85" s="8" t="s">
        <v>450</v>
      </c>
      <c r="B85" s="27">
        <v>3</v>
      </c>
      <c r="C85" s="27">
        <v>18.75</v>
      </c>
      <c r="D85" s="27"/>
      <c r="E85" s="27"/>
      <c r="F85" s="27"/>
    </row>
    <row r="86" spans="1:6" ht="17" x14ac:dyDescent="0.35">
      <c r="A86" s="8" t="s">
        <v>452</v>
      </c>
      <c r="B86" s="27">
        <v>1</v>
      </c>
      <c r="C86" s="27">
        <v>6.25</v>
      </c>
      <c r="D86" s="27"/>
      <c r="E86" s="27"/>
      <c r="F86" s="27"/>
    </row>
    <row r="87" spans="1:6" x14ac:dyDescent="0.3">
      <c r="A87" s="8"/>
      <c r="B87" s="27"/>
      <c r="C87" s="27"/>
      <c r="D87" s="27"/>
      <c r="E87" s="27"/>
      <c r="F87" s="27"/>
    </row>
    <row r="88" spans="1:6" x14ac:dyDescent="0.3">
      <c r="A88" s="15" t="s">
        <v>367</v>
      </c>
      <c r="B88" s="26" t="s">
        <v>637</v>
      </c>
    </row>
    <row r="89" spans="1:6" x14ac:dyDescent="0.3">
      <c r="B89" s="8" t="s">
        <v>363</v>
      </c>
    </row>
    <row r="90" spans="1:6" ht="17" x14ac:dyDescent="0.35">
      <c r="A90" s="8" t="s">
        <v>18</v>
      </c>
      <c r="B90" s="27">
        <v>0.92</v>
      </c>
    </row>
    <row r="91" spans="1:6" ht="17" x14ac:dyDescent="0.35">
      <c r="A91" s="8" t="s">
        <v>446</v>
      </c>
      <c r="B91" s="27">
        <v>0.96</v>
      </c>
    </row>
    <row r="92" spans="1:6" ht="17" x14ac:dyDescent="0.35">
      <c r="A92" s="8" t="s">
        <v>446</v>
      </c>
      <c r="B92" s="27">
        <v>0.98</v>
      </c>
    </row>
    <row r="93" spans="1:6" ht="17" x14ac:dyDescent="0.35">
      <c r="A93" s="8" t="s">
        <v>446</v>
      </c>
      <c r="B93" s="27">
        <v>1.1000000000000001</v>
      </c>
    </row>
    <row r="94" spans="1:6" ht="17" x14ac:dyDescent="0.35">
      <c r="A94" s="8" t="s">
        <v>446</v>
      </c>
      <c r="B94" s="27">
        <v>1</v>
      </c>
    </row>
    <row r="95" spans="1:6" ht="17" x14ac:dyDescent="0.35">
      <c r="A95" s="8" t="s">
        <v>446</v>
      </c>
      <c r="B95" s="27">
        <v>1.04</v>
      </c>
    </row>
    <row r="96" spans="1:6" ht="17" x14ac:dyDescent="0.35">
      <c r="A96" s="8" t="s">
        <v>446</v>
      </c>
      <c r="B96" s="27">
        <v>1.1200000000000001</v>
      </c>
    </row>
    <row r="97" spans="1:2" ht="17" x14ac:dyDescent="0.35">
      <c r="A97" s="8" t="s">
        <v>447</v>
      </c>
      <c r="B97" s="27">
        <v>0.88</v>
      </c>
    </row>
    <row r="98" spans="1:2" ht="17" x14ac:dyDescent="0.35">
      <c r="A98" s="8" t="s">
        <v>18</v>
      </c>
      <c r="B98" s="27">
        <v>0.94</v>
      </c>
    </row>
    <row r="99" spans="1:2" ht="17" x14ac:dyDescent="0.35">
      <c r="A99" s="8" t="s">
        <v>446</v>
      </c>
      <c r="B99" s="27">
        <v>0.98</v>
      </c>
    </row>
    <row r="100" spans="1:2" ht="17" x14ac:dyDescent="0.35">
      <c r="A100" s="8" t="s">
        <v>448</v>
      </c>
      <c r="B100" s="27">
        <v>1.08</v>
      </c>
    </row>
    <row r="101" spans="1:2" ht="17" x14ac:dyDescent="0.35">
      <c r="A101" s="8" t="s">
        <v>446</v>
      </c>
      <c r="B101" s="27">
        <v>1.04</v>
      </c>
    </row>
    <row r="103" spans="1:2" ht="17" x14ac:dyDescent="0.35">
      <c r="A103" s="8" t="s">
        <v>22</v>
      </c>
      <c r="B103" s="27">
        <v>0.98</v>
      </c>
    </row>
    <row r="104" spans="1:2" ht="17" x14ac:dyDescent="0.35">
      <c r="A104" s="8" t="s">
        <v>449</v>
      </c>
      <c r="B104" s="27">
        <v>1.06</v>
      </c>
    </row>
    <row r="105" spans="1:2" ht="17" x14ac:dyDescent="0.35">
      <c r="A105" s="8" t="s">
        <v>449</v>
      </c>
      <c r="B105" s="27">
        <v>0.96</v>
      </c>
    </row>
    <row r="106" spans="1:2" ht="17" x14ac:dyDescent="0.35">
      <c r="A106" s="8" t="s">
        <v>449</v>
      </c>
      <c r="B106" s="27">
        <v>0.92</v>
      </c>
    </row>
    <row r="107" spans="1:2" ht="17" x14ac:dyDescent="0.35">
      <c r="A107" s="8" t="s">
        <v>449</v>
      </c>
      <c r="B107" s="27">
        <v>0.88</v>
      </c>
    </row>
    <row r="108" spans="1:2" ht="17" x14ac:dyDescent="0.35">
      <c r="A108" s="8" t="s">
        <v>449</v>
      </c>
      <c r="B108" s="27">
        <v>0.98</v>
      </c>
    </row>
    <row r="109" spans="1:2" ht="17" x14ac:dyDescent="0.35">
      <c r="A109" s="8" t="s">
        <v>22</v>
      </c>
      <c r="B109" s="27">
        <v>0.96</v>
      </c>
    </row>
    <row r="110" spans="1:2" ht="17" x14ac:dyDescent="0.35">
      <c r="A110" s="8" t="s">
        <v>449</v>
      </c>
      <c r="B110" s="27">
        <v>1.04</v>
      </c>
    </row>
    <row r="111" spans="1:2" ht="17" x14ac:dyDescent="0.35">
      <c r="A111" s="8" t="s">
        <v>449</v>
      </c>
      <c r="B111" s="27">
        <v>1.08</v>
      </c>
    </row>
    <row r="112" spans="1:2" ht="17" x14ac:dyDescent="0.35">
      <c r="A112" s="8" t="s">
        <v>22</v>
      </c>
      <c r="B112" s="27">
        <v>0.96</v>
      </c>
    </row>
    <row r="113" spans="1:2" ht="17" x14ac:dyDescent="0.35">
      <c r="A113" s="8" t="s">
        <v>449</v>
      </c>
      <c r="B113" s="27">
        <v>1.1100000000000001</v>
      </c>
    </row>
    <row r="114" spans="1:2" ht="17" x14ac:dyDescent="0.35">
      <c r="A114" s="8" t="s">
        <v>22</v>
      </c>
      <c r="B114" s="27">
        <v>1.1599999999999999</v>
      </c>
    </row>
    <row r="115" spans="1:2" x14ac:dyDescent="0.3">
      <c r="A115" s="8"/>
    </row>
    <row r="116" spans="1:2" ht="17" x14ac:dyDescent="0.35">
      <c r="A116" s="8" t="s">
        <v>450</v>
      </c>
      <c r="B116" s="27">
        <v>2.04</v>
      </c>
    </row>
    <row r="117" spans="1:2" ht="17" x14ac:dyDescent="0.35">
      <c r="A117" s="8" t="s">
        <v>450</v>
      </c>
      <c r="B117" s="27">
        <v>2.12</v>
      </c>
    </row>
    <row r="118" spans="1:2" ht="17" x14ac:dyDescent="0.35">
      <c r="A118" s="8" t="s">
        <v>450</v>
      </c>
      <c r="B118" s="27">
        <v>1.72</v>
      </c>
    </row>
    <row r="119" spans="1:2" ht="17" x14ac:dyDescent="0.35">
      <c r="A119" s="8" t="s">
        <v>450</v>
      </c>
      <c r="B119" s="27">
        <v>2.2000000000000002</v>
      </c>
    </row>
    <row r="120" spans="1:2" ht="17" x14ac:dyDescent="0.35">
      <c r="A120" s="8" t="s">
        <v>450</v>
      </c>
      <c r="B120" s="27">
        <v>2.36</v>
      </c>
    </row>
    <row r="121" spans="1:2" ht="17" x14ac:dyDescent="0.35">
      <c r="A121" s="8" t="s">
        <v>450</v>
      </c>
      <c r="B121" s="27">
        <v>2.52</v>
      </c>
    </row>
    <row r="122" spans="1:2" ht="17" x14ac:dyDescent="0.35">
      <c r="A122" s="8" t="s">
        <v>16</v>
      </c>
      <c r="B122" s="27">
        <v>1.96</v>
      </c>
    </row>
    <row r="123" spans="1:2" ht="17" x14ac:dyDescent="0.35">
      <c r="A123" s="8" t="s">
        <v>16</v>
      </c>
      <c r="B123" s="27">
        <v>2.4</v>
      </c>
    </row>
    <row r="124" spans="1:2" ht="17" x14ac:dyDescent="0.35">
      <c r="A124" s="8" t="s">
        <v>451</v>
      </c>
      <c r="B124" s="27">
        <v>1.92</v>
      </c>
    </row>
    <row r="125" spans="1:2" ht="17" x14ac:dyDescent="0.35">
      <c r="A125" s="8" t="s">
        <v>16</v>
      </c>
      <c r="B125" s="27">
        <v>2.72</v>
      </c>
    </row>
    <row r="126" spans="1:2" ht="17" x14ac:dyDescent="0.35">
      <c r="A126" s="8" t="s">
        <v>450</v>
      </c>
      <c r="B126" s="27">
        <v>1.54</v>
      </c>
    </row>
    <row r="127" spans="1:2" ht="17" x14ac:dyDescent="0.35">
      <c r="A127" s="8" t="s">
        <v>16</v>
      </c>
      <c r="B127" s="27">
        <v>1.58</v>
      </c>
    </row>
    <row r="128" spans="1:2" ht="17" x14ac:dyDescent="0.35">
      <c r="A128" s="8" t="s">
        <v>450</v>
      </c>
      <c r="B128" s="27">
        <v>1.62</v>
      </c>
    </row>
    <row r="129" spans="1:2" ht="17" x14ac:dyDescent="0.35">
      <c r="A129" s="8" t="s">
        <v>450</v>
      </c>
      <c r="B129" s="27">
        <v>1.36</v>
      </c>
    </row>
    <row r="130" spans="1:2" ht="17" x14ac:dyDescent="0.35">
      <c r="A130" s="8" t="s">
        <v>450</v>
      </c>
      <c r="B130" s="27">
        <v>1.42</v>
      </c>
    </row>
    <row r="131" spans="1:2" ht="17" x14ac:dyDescent="0.35">
      <c r="A131" s="8" t="s">
        <v>16</v>
      </c>
      <c r="B131" s="27">
        <v>1.32</v>
      </c>
    </row>
    <row r="132" spans="1:2" x14ac:dyDescent="0.3">
      <c r="A132" s="8"/>
    </row>
    <row r="133" spans="1:2" ht="17" x14ac:dyDescent="0.35">
      <c r="A133" s="8" t="s">
        <v>452</v>
      </c>
      <c r="B133" s="27">
        <v>1.86</v>
      </c>
    </row>
    <row r="134" spans="1:2" ht="17" x14ac:dyDescent="0.35">
      <c r="A134" s="8" t="s">
        <v>452</v>
      </c>
      <c r="B134" s="27">
        <v>1.74</v>
      </c>
    </row>
    <row r="135" spans="1:2" ht="17" x14ac:dyDescent="0.35">
      <c r="A135" s="8" t="s">
        <v>452</v>
      </c>
      <c r="B135" s="27">
        <v>1.64</v>
      </c>
    </row>
    <row r="136" spans="1:2" ht="17" x14ac:dyDescent="0.35">
      <c r="A136" s="8" t="s">
        <v>453</v>
      </c>
      <c r="B136" s="27">
        <v>1.32</v>
      </c>
    </row>
    <row r="137" spans="1:2" ht="17" x14ac:dyDescent="0.35">
      <c r="A137" s="8" t="s">
        <v>454</v>
      </c>
      <c r="B137" s="27">
        <v>1.44</v>
      </c>
    </row>
    <row r="138" spans="1:2" ht="17" x14ac:dyDescent="0.35">
      <c r="A138" s="8" t="s">
        <v>452</v>
      </c>
      <c r="B138" s="27">
        <v>1.36</v>
      </c>
    </row>
    <row r="139" spans="1:2" ht="17" x14ac:dyDescent="0.35">
      <c r="A139" s="8" t="s">
        <v>452</v>
      </c>
      <c r="B139" s="27">
        <v>1.26</v>
      </c>
    </row>
    <row r="140" spans="1:2" ht="17" x14ac:dyDescent="0.35">
      <c r="A140" s="8" t="s">
        <v>452</v>
      </c>
      <c r="B140" s="27">
        <v>1.1599999999999999</v>
      </c>
    </row>
    <row r="141" spans="1:2" ht="17" x14ac:dyDescent="0.35">
      <c r="A141" s="8" t="s">
        <v>452</v>
      </c>
      <c r="B141" s="27">
        <v>1.38</v>
      </c>
    </row>
    <row r="142" spans="1:2" ht="17" x14ac:dyDescent="0.35">
      <c r="A142" s="8" t="s">
        <v>23</v>
      </c>
      <c r="B142" s="27">
        <v>1.4</v>
      </c>
    </row>
    <row r="143" spans="1:2" ht="17" x14ac:dyDescent="0.35">
      <c r="A143" s="8" t="s">
        <v>452</v>
      </c>
      <c r="B143" s="27">
        <v>1.32</v>
      </c>
    </row>
    <row r="144" spans="1:2" ht="17" x14ac:dyDescent="0.35">
      <c r="A144" s="8" t="s">
        <v>452</v>
      </c>
      <c r="B144" s="27">
        <v>1.2</v>
      </c>
    </row>
    <row r="145" spans="1:6" ht="17" x14ac:dyDescent="0.35">
      <c r="A145" s="8" t="s">
        <v>452</v>
      </c>
      <c r="B145" s="27">
        <v>1.36</v>
      </c>
    </row>
    <row r="146" spans="1:6" ht="17" x14ac:dyDescent="0.35">
      <c r="A146" s="8" t="s">
        <v>452</v>
      </c>
      <c r="B146" s="27">
        <v>1.42</v>
      </c>
    </row>
    <row r="147" spans="1:6" ht="17" x14ac:dyDescent="0.35">
      <c r="A147" s="8" t="s">
        <v>452</v>
      </c>
      <c r="B147" s="27">
        <v>1.1200000000000001</v>
      </c>
    </row>
    <row r="148" spans="1:6" ht="17" x14ac:dyDescent="0.35">
      <c r="A148" s="8" t="s">
        <v>23</v>
      </c>
      <c r="B148" s="27">
        <v>1.1599999999999999</v>
      </c>
    </row>
    <row r="149" spans="1:6" x14ac:dyDescent="0.3">
      <c r="B149" s="27"/>
      <c r="C149" s="27"/>
      <c r="D149" s="27"/>
      <c r="E149" s="27"/>
      <c r="F149" s="27"/>
    </row>
  </sheetData>
  <mergeCells count="1">
    <mergeCell ref="B21:F21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88"/>
  <sheetViews>
    <sheetView topLeftCell="A40" zoomScaleNormal="100" workbookViewId="0">
      <selection activeCell="B215" sqref="B215"/>
    </sheetView>
  </sheetViews>
  <sheetFormatPr defaultColWidth="9.08203125" defaultRowHeight="14" x14ac:dyDescent="0.3"/>
  <cols>
    <col min="1" max="1" width="25.08203125" style="2" bestFit="1" customWidth="1"/>
    <col min="2" max="2" width="32.58203125" style="2" bestFit="1" customWidth="1"/>
    <col min="3" max="3" width="33.08203125" style="2" bestFit="1" customWidth="1"/>
    <col min="4" max="4" width="32.75" style="2" bestFit="1" customWidth="1"/>
    <col min="5" max="5" width="31.4140625" style="2" bestFit="1" customWidth="1"/>
    <col min="6" max="6" width="31.6640625" style="2" bestFit="1" customWidth="1"/>
    <col min="7" max="7" width="34.9140625" style="2" bestFit="1" customWidth="1"/>
    <col min="8" max="16384" width="9.08203125" style="2"/>
  </cols>
  <sheetData>
    <row r="1" spans="1:6" x14ac:dyDescent="0.3">
      <c r="A1" s="15" t="s">
        <v>121</v>
      </c>
      <c r="B1" s="15" t="s">
        <v>122</v>
      </c>
    </row>
    <row r="2" spans="1:6" x14ac:dyDescent="0.3">
      <c r="A2" s="4" t="s">
        <v>12</v>
      </c>
      <c r="B2" s="12"/>
      <c r="C2" s="12"/>
      <c r="D2" s="12"/>
      <c r="E2" s="12"/>
      <c r="F2" s="12"/>
    </row>
    <row r="3" spans="1:6" ht="14.5" x14ac:dyDescent="0.35">
      <c r="A3" s="12"/>
      <c r="B3" s="5" t="s">
        <v>414</v>
      </c>
      <c r="C3" s="6"/>
      <c r="D3" s="6"/>
      <c r="E3" s="6"/>
      <c r="F3" s="6"/>
    </row>
    <row r="4" spans="1:6" x14ac:dyDescent="0.3">
      <c r="A4" s="12" t="s">
        <v>7</v>
      </c>
      <c r="B4" s="16">
        <v>0.73661129869432296</v>
      </c>
      <c r="C4" s="16"/>
      <c r="D4" s="16"/>
      <c r="E4" s="12"/>
      <c r="F4" s="12"/>
    </row>
    <row r="5" spans="1:6" x14ac:dyDescent="0.3">
      <c r="A5" s="12" t="s">
        <v>7</v>
      </c>
      <c r="B5" s="16">
        <v>1.2422750886682929</v>
      </c>
      <c r="C5" s="16"/>
      <c r="D5" s="16"/>
      <c r="E5" s="12"/>
      <c r="F5" s="12"/>
    </row>
    <row r="6" spans="1:6" x14ac:dyDescent="0.3">
      <c r="A6" s="12" t="s">
        <v>7</v>
      </c>
      <c r="B6" s="16">
        <v>1.0928079543289682</v>
      </c>
      <c r="C6" s="16"/>
      <c r="D6" s="16"/>
      <c r="E6" s="12"/>
      <c r="F6" s="12"/>
    </row>
    <row r="7" spans="1:6" x14ac:dyDescent="0.3">
      <c r="A7" s="12"/>
      <c r="B7" s="12"/>
      <c r="C7" s="12"/>
      <c r="D7" s="12"/>
      <c r="E7" s="12"/>
      <c r="F7" s="12"/>
    </row>
    <row r="8" spans="1:6" x14ac:dyDescent="0.3">
      <c r="A8" s="3" t="s">
        <v>124</v>
      </c>
      <c r="B8" s="16">
        <v>3.6141158170572871</v>
      </c>
      <c r="C8" s="16"/>
      <c r="D8" s="12"/>
      <c r="E8" s="12"/>
      <c r="F8" s="12"/>
    </row>
    <row r="9" spans="1:6" x14ac:dyDescent="0.3">
      <c r="A9" s="3" t="s">
        <v>124</v>
      </c>
      <c r="B9" s="16">
        <v>3.8523395554393645</v>
      </c>
      <c r="C9" s="16"/>
      <c r="D9" s="12"/>
      <c r="E9" s="12"/>
      <c r="F9" s="12"/>
    </row>
    <row r="10" spans="1:6" x14ac:dyDescent="0.3">
      <c r="A10" s="3" t="s">
        <v>124</v>
      </c>
      <c r="B10" s="16">
        <v>3.4591332080107446</v>
      </c>
      <c r="C10" s="16"/>
      <c r="D10" s="12"/>
      <c r="E10" s="12"/>
      <c r="F10" s="12"/>
    </row>
    <row r="11" spans="1:6" x14ac:dyDescent="0.3">
      <c r="A11" s="12"/>
      <c r="B11" s="12"/>
      <c r="C11" s="12"/>
      <c r="D11" s="12"/>
      <c r="E11" s="12"/>
      <c r="F11" s="12"/>
    </row>
    <row r="12" spans="1:6" ht="14.5" x14ac:dyDescent="0.35">
      <c r="A12" s="12"/>
      <c r="B12" s="5" t="s">
        <v>415</v>
      </c>
      <c r="C12" s="6"/>
      <c r="D12" s="6"/>
      <c r="E12" s="6"/>
      <c r="F12" s="6"/>
    </row>
    <row r="13" spans="1:6" x14ac:dyDescent="0.3">
      <c r="A13" s="12" t="s">
        <v>7</v>
      </c>
      <c r="B13" s="17">
        <v>1.1368624144095199</v>
      </c>
      <c r="C13" s="17"/>
      <c r="D13" s="12"/>
      <c r="E13" s="12"/>
      <c r="F13" s="12"/>
    </row>
    <row r="14" spans="1:6" x14ac:dyDescent="0.3">
      <c r="A14" s="12" t="s">
        <v>7</v>
      </c>
      <c r="B14" s="17">
        <v>1.142463705308693</v>
      </c>
      <c r="C14" s="17"/>
      <c r="D14" s="12"/>
      <c r="E14" s="12"/>
      <c r="F14" s="12"/>
    </row>
    <row r="15" spans="1:6" x14ac:dyDescent="0.3">
      <c r="A15" s="12" t="s">
        <v>7</v>
      </c>
      <c r="B15" s="17">
        <v>0.76992722977182615</v>
      </c>
      <c r="C15" s="17"/>
      <c r="D15" s="12"/>
      <c r="E15" s="12"/>
      <c r="F15" s="12"/>
    </row>
    <row r="16" spans="1:6" x14ac:dyDescent="0.3">
      <c r="A16" s="12"/>
      <c r="B16" s="12"/>
      <c r="C16" s="12"/>
      <c r="D16" s="12"/>
      <c r="E16" s="12"/>
      <c r="F16" s="12"/>
    </row>
    <row r="17" spans="1:6" x14ac:dyDescent="0.3">
      <c r="A17" s="3" t="s">
        <v>124</v>
      </c>
      <c r="B17" s="17">
        <v>3.3642470835013456</v>
      </c>
      <c r="C17" s="17"/>
      <c r="D17" s="12"/>
      <c r="E17" s="12"/>
      <c r="F17" s="12"/>
    </row>
    <row r="18" spans="1:6" x14ac:dyDescent="0.3">
      <c r="A18" s="3" t="s">
        <v>124</v>
      </c>
      <c r="B18" s="17">
        <v>3.9150371570751137</v>
      </c>
      <c r="C18" s="17"/>
      <c r="D18" s="12"/>
      <c r="E18" s="12"/>
      <c r="F18" s="12"/>
    </row>
    <row r="19" spans="1:6" x14ac:dyDescent="0.3">
      <c r="A19" s="3" t="s">
        <v>124</v>
      </c>
      <c r="B19" s="17">
        <v>3.4400232921229477</v>
      </c>
      <c r="C19" s="17"/>
      <c r="D19" s="12"/>
      <c r="E19" s="12"/>
      <c r="F19" s="12"/>
    </row>
    <row r="20" spans="1:6" x14ac:dyDescent="0.3">
      <c r="A20" s="12"/>
      <c r="B20" s="12"/>
      <c r="C20" s="12"/>
      <c r="D20" s="12"/>
      <c r="E20" s="12"/>
      <c r="F20" s="12"/>
    </row>
    <row r="21" spans="1:6" x14ac:dyDescent="0.3">
      <c r="A21" s="4" t="s">
        <v>11</v>
      </c>
      <c r="B21" s="12"/>
      <c r="C21" s="12"/>
      <c r="D21" s="12"/>
      <c r="E21" s="12"/>
      <c r="F21" s="12"/>
    </row>
    <row r="22" spans="1:6" ht="14.5" x14ac:dyDescent="0.35">
      <c r="A22" s="12"/>
      <c r="B22" s="5" t="s">
        <v>416</v>
      </c>
      <c r="C22" s="6"/>
      <c r="D22" s="6"/>
      <c r="E22" s="6"/>
      <c r="F22" s="6"/>
    </row>
    <row r="23" spans="1:6" x14ac:dyDescent="0.3">
      <c r="A23" s="12" t="s">
        <v>7</v>
      </c>
      <c r="B23" s="16">
        <v>0.92813377266050257</v>
      </c>
      <c r="C23" s="16"/>
      <c r="D23" s="12"/>
      <c r="E23" s="12"/>
      <c r="F23" s="12"/>
    </row>
    <row r="24" spans="1:6" x14ac:dyDescent="0.3">
      <c r="A24" s="12" t="s">
        <v>7</v>
      </c>
      <c r="B24" s="16">
        <v>1.3983646256627271</v>
      </c>
      <c r="C24" s="16"/>
      <c r="D24" s="12"/>
      <c r="E24" s="12"/>
      <c r="F24" s="12"/>
    </row>
    <row r="25" spans="1:6" x14ac:dyDescent="0.3">
      <c r="A25" s="12" t="s">
        <v>7</v>
      </c>
      <c r="B25" s="16">
        <v>0.77049352777137203</v>
      </c>
      <c r="C25" s="16"/>
      <c r="D25" s="12"/>
      <c r="E25" s="12"/>
      <c r="F25" s="12"/>
    </row>
    <row r="26" spans="1:6" x14ac:dyDescent="0.3">
      <c r="A26" s="12"/>
      <c r="B26" s="12"/>
      <c r="C26" s="12"/>
      <c r="D26" s="12"/>
      <c r="E26" s="12"/>
      <c r="F26" s="12"/>
    </row>
    <row r="27" spans="1:6" x14ac:dyDescent="0.3">
      <c r="A27" s="3" t="s">
        <v>124</v>
      </c>
      <c r="B27" s="16">
        <v>2.0777380270693153</v>
      </c>
      <c r="C27" s="16"/>
      <c r="D27" s="12"/>
      <c r="E27" s="12"/>
      <c r="F27" s="12"/>
    </row>
    <row r="28" spans="1:6" x14ac:dyDescent="0.3">
      <c r="A28" s="3" t="s">
        <v>124</v>
      </c>
      <c r="B28" s="16">
        <v>2.6599583109689671</v>
      </c>
      <c r="C28" s="16"/>
      <c r="D28" s="12"/>
      <c r="E28" s="12"/>
      <c r="F28" s="12"/>
    </row>
    <row r="29" spans="1:6" x14ac:dyDescent="0.3">
      <c r="A29" s="3" t="s">
        <v>124</v>
      </c>
      <c r="B29" s="16">
        <v>2.4794676585384816</v>
      </c>
      <c r="C29" s="16"/>
      <c r="D29" s="12"/>
      <c r="E29" s="12"/>
      <c r="F29" s="12"/>
    </row>
    <row r="30" spans="1:6" x14ac:dyDescent="0.3">
      <c r="A30" s="12"/>
      <c r="B30" s="12"/>
      <c r="C30" s="12"/>
      <c r="D30" s="12"/>
      <c r="E30" s="12"/>
      <c r="F30" s="12"/>
    </row>
    <row r="31" spans="1:6" ht="14.5" x14ac:dyDescent="0.35">
      <c r="A31" s="12"/>
      <c r="B31" s="5" t="s">
        <v>416</v>
      </c>
      <c r="C31" s="6"/>
      <c r="D31" s="6"/>
      <c r="E31" s="6"/>
      <c r="F31" s="6"/>
    </row>
    <row r="32" spans="1:6" x14ac:dyDescent="0.3">
      <c r="A32" s="12" t="s">
        <v>7</v>
      </c>
      <c r="B32" s="16">
        <v>0.80806885480271828</v>
      </c>
      <c r="C32" s="16"/>
      <c r="D32" s="12"/>
      <c r="E32" s="12"/>
      <c r="F32" s="12"/>
    </row>
    <row r="33" spans="1:6" x14ac:dyDescent="0.3">
      <c r="A33" s="12" t="s">
        <v>7</v>
      </c>
      <c r="B33" s="16">
        <v>1.2035590556818703</v>
      </c>
      <c r="C33" s="16"/>
      <c r="D33" s="12"/>
      <c r="E33" s="12"/>
      <c r="F33" s="12"/>
    </row>
    <row r="34" spans="1:6" x14ac:dyDescent="0.3">
      <c r="A34" s="12" t="s">
        <v>7</v>
      </c>
      <c r="B34" s="16">
        <v>1.0282156905831596</v>
      </c>
      <c r="C34" s="16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3" t="s">
        <v>124</v>
      </c>
      <c r="B36" s="16">
        <v>2.4546663384363319</v>
      </c>
      <c r="C36" s="16"/>
      <c r="D36" s="12"/>
      <c r="E36" s="12"/>
      <c r="F36" s="12"/>
    </row>
    <row r="37" spans="1:6" x14ac:dyDescent="0.3">
      <c r="A37" s="3" t="s">
        <v>124</v>
      </c>
      <c r="B37" s="16">
        <v>2.1785799980855582</v>
      </c>
      <c r="C37" s="16"/>
      <c r="D37" s="12"/>
      <c r="E37" s="12"/>
      <c r="F37" s="12"/>
    </row>
    <row r="38" spans="1:6" x14ac:dyDescent="0.3">
      <c r="A38" s="3" t="s">
        <v>124</v>
      </c>
      <c r="B38" s="16">
        <v>2.3747588643378736</v>
      </c>
      <c r="C38" s="16"/>
      <c r="D38" s="12"/>
      <c r="E38" s="12"/>
      <c r="F38" s="12"/>
    </row>
    <row r="39" spans="1:6" x14ac:dyDescent="0.3">
      <c r="A39" s="3"/>
      <c r="B39" s="16"/>
      <c r="C39" s="16"/>
      <c r="D39" s="12"/>
      <c r="E39" s="12"/>
      <c r="F39" s="12"/>
    </row>
    <row r="40" spans="1:6" x14ac:dyDescent="0.3">
      <c r="A40" s="4" t="s">
        <v>13</v>
      </c>
      <c r="B40" s="12"/>
      <c r="C40" s="12"/>
      <c r="D40" s="12"/>
      <c r="E40" s="12"/>
      <c r="F40" s="12"/>
    </row>
    <row r="41" spans="1:6" ht="14.5" x14ac:dyDescent="0.35">
      <c r="A41" s="4"/>
      <c r="B41" s="5" t="s">
        <v>414</v>
      </c>
      <c r="C41" s="6"/>
      <c r="D41" s="6"/>
      <c r="E41" s="6"/>
      <c r="F41" s="6"/>
    </row>
    <row r="42" spans="1:6" x14ac:dyDescent="0.3">
      <c r="A42" s="12" t="s">
        <v>7</v>
      </c>
      <c r="B42" s="16">
        <v>1.115755591694036</v>
      </c>
      <c r="C42" s="16"/>
      <c r="D42" s="12"/>
      <c r="E42" s="12"/>
      <c r="F42" s="12"/>
    </row>
    <row r="43" spans="1:6" x14ac:dyDescent="0.3">
      <c r="A43" s="12" t="s">
        <v>7</v>
      </c>
      <c r="B43" s="16">
        <v>0.85765742399405254</v>
      </c>
      <c r="C43" s="16"/>
      <c r="D43" s="12"/>
      <c r="E43" s="12"/>
      <c r="F43" s="12"/>
    </row>
    <row r="44" spans="1:6" x14ac:dyDescent="0.3">
      <c r="A44" s="12" t="s">
        <v>7</v>
      </c>
      <c r="B44" s="16">
        <v>1.0450018918972026</v>
      </c>
      <c r="C44" s="16"/>
      <c r="D44" s="12"/>
      <c r="E44" s="12"/>
      <c r="F44" s="12"/>
    </row>
    <row r="45" spans="1:6" x14ac:dyDescent="0.3">
      <c r="A45" s="12"/>
      <c r="B45" s="12"/>
      <c r="C45" s="12"/>
      <c r="D45" s="12"/>
      <c r="E45" s="12"/>
      <c r="F45" s="12"/>
    </row>
    <row r="46" spans="1:6" x14ac:dyDescent="0.3">
      <c r="A46" s="3" t="s">
        <v>124</v>
      </c>
      <c r="B46" s="16">
        <v>3.0484098771263035</v>
      </c>
      <c r="C46" s="16"/>
      <c r="D46" s="12"/>
      <c r="E46" s="12"/>
      <c r="F46" s="12"/>
    </row>
    <row r="47" spans="1:6" x14ac:dyDescent="0.3">
      <c r="A47" s="3" t="s">
        <v>124</v>
      </c>
      <c r="B47" s="16">
        <v>2.7518758696826189</v>
      </c>
      <c r="C47" s="16"/>
      <c r="D47" s="12"/>
      <c r="E47" s="12"/>
      <c r="F47" s="12"/>
    </row>
    <row r="48" spans="1:6" x14ac:dyDescent="0.3">
      <c r="A48" s="3" t="s">
        <v>124</v>
      </c>
      <c r="B48" s="16">
        <v>2.9108804452153176</v>
      </c>
      <c r="C48" s="16"/>
      <c r="D48" s="12"/>
      <c r="E48" s="12"/>
      <c r="F48" s="12"/>
    </row>
    <row r="49" spans="1:6" x14ac:dyDescent="0.3">
      <c r="A49" s="12"/>
      <c r="B49" s="12"/>
      <c r="C49" s="12"/>
      <c r="D49" s="12"/>
      <c r="E49" s="12"/>
      <c r="F49" s="12"/>
    </row>
    <row r="50" spans="1:6" ht="14.5" x14ac:dyDescent="0.35">
      <c r="A50" s="12"/>
      <c r="B50" s="5" t="s">
        <v>414</v>
      </c>
      <c r="C50" s="6"/>
      <c r="D50" s="6"/>
      <c r="E50" s="6"/>
      <c r="F50" s="6"/>
    </row>
    <row r="51" spans="1:6" x14ac:dyDescent="0.3">
      <c r="A51" s="12" t="s">
        <v>7</v>
      </c>
      <c r="B51" s="16">
        <v>1.1373782952776557</v>
      </c>
      <c r="C51" s="16"/>
      <c r="D51" s="12"/>
      <c r="E51" s="12"/>
      <c r="F51" s="12"/>
    </row>
    <row r="52" spans="1:6" x14ac:dyDescent="0.3">
      <c r="A52" s="12" t="s">
        <v>7</v>
      </c>
      <c r="B52" s="16">
        <v>0.98261817896505155</v>
      </c>
      <c r="C52" s="16"/>
      <c r="D52" s="12"/>
      <c r="E52" s="12"/>
      <c r="F52" s="12"/>
    </row>
    <row r="53" spans="1:6" x14ac:dyDescent="0.3">
      <c r="A53" s="12" t="s">
        <v>7</v>
      </c>
      <c r="B53" s="16">
        <v>0.8947676400968283</v>
      </c>
      <c r="C53" s="16"/>
      <c r="D53" s="12"/>
      <c r="E53" s="12"/>
      <c r="F53" s="12"/>
    </row>
    <row r="54" spans="1:6" x14ac:dyDescent="0.3">
      <c r="A54" s="12"/>
      <c r="B54" s="12"/>
      <c r="C54" s="12"/>
      <c r="D54" s="12"/>
      <c r="E54" s="12"/>
      <c r="F54" s="12"/>
    </row>
    <row r="55" spans="1:6" x14ac:dyDescent="0.3">
      <c r="A55" s="3" t="s">
        <v>124</v>
      </c>
      <c r="B55" s="16">
        <v>2.9791012702300366</v>
      </c>
      <c r="C55" s="16"/>
      <c r="D55" s="12"/>
      <c r="E55" s="12"/>
      <c r="F55" s="12"/>
    </row>
    <row r="56" spans="1:6" x14ac:dyDescent="0.3">
      <c r="A56" s="3" t="s">
        <v>124</v>
      </c>
      <c r="B56" s="16">
        <v>3.0341145858511558</v>
      </c>
      <c r="C56" s="16"/>
      <c r="D56" s="12"/>
      <c r="E56" s="12"/>
      <c r="F56" s="12"/>
    </row>
    <row r="57" spans="1:6" x14ac:dyDescent="0.3">
      <c r="A57" s="3" t="s">
        <v>124</v>
      </c>
      <c r="B57" s="16">
        <v>2.7604887688538704</v>
      </c>
      <c r="C57" s="16"/>
      <c r="D57" s="12"/>
      <c r="E57" s="12"/>
      <c r="F57" s="12"/>
    </row>
    <row r="59" spans="1:6" x14ac:dyDescent="0.3">
      <c r="A59" s="15" t="s">
        <v>123</v>
      </c>
      <c r="B59" s="15" t="s">
        <v>122</v>
      </c>
    </row>
    <row r="60" spans="1:6" x14ac:dyDescent="0.3">
      <c r="A60" s="4" t="s">
        <v>12</v>
      </c>
      <c r="C60" s="12"/>
      <c r="D60" s="12"/>
      <c r="E60" s="12"/>
      <c r="F60" s="12"/>
    </row>
    <row r="61" spans="1:6" x14ac:dyDescent="0.3">
      <c r="A61" s="12"/>
      <c r="B61" s="12" t="s">
        <v>335</v>
      </c>
      <c r="C61" s="12"/>
      <c r="D61" s="12"/>
      <c r="E61" s="3"/>
      <c r="F61" s="3"/>
    </row>
    <row r="62" spans="1:6" x14ac:dyDescent="0.3">
      <c r="A62" s="12" t="s">
        <v>7</v>
      </c>
      <c r="B62" s="2">
        <v>0.72733568460957809</v>
      </c>
      <c r="E62" s="12"/>
      <c r="F62" s="12"/>
    </row>
    <row r="63" spans="1:6" x14ac:dyDescent="0.3">
      <c r="A63" s="12" t="s">
        <v>7</v>
      </c>
      <c r="B63" s="2">
        <v>1.0724479646665688</v>
      </c>
      <c r="E63" s="12"/>
      <c r="F63" s="12"/>
    </row>
    <row r="64" spans="1:6" x14ac:dyDescent="0.3">
      <c r="A64" s="12" t="s">
        <v>7</v>
      </c>
      <c r="B64" s="2">
        <v>1.200216350723853</v>
      </c>
      <c r="E64" s="12"/>
      <c r="F64" s="12"/>
    </row>
    <row r="65" spans="1:6" x14ac:dyDescent="0.3">
      <c r="A65" s="12"/>
      <c r="E65" s="12"/>
      <c r="F65" s="12"/>
    </row>
    <row r="66" spans="1:6" x14ac:dyDescent="0.3">
      <c r="A66" s="3" t="s">
        <v>124</v>
      </c>
      <c r="B66" s="2">
        <v>3.6516787943235078</v>
      </c>
      <c r="E66" s="12"/>
      <c r="F66" s="12"/>
    </row>
    <row r="67" spans="1:6" x14ac:dyDescent="0.3">
      <c r="A67" s="3" t="s">
        <v>124</v>
      </c>
      <c r="B67" s="2">
        <v>4.5430225834161888</v>
      </c>
      <c r="E67" s="12"/>
      <c r="F67" s="12"/>
    </row>
    <row r="68" spans="1:6" x14ac:dyDescent="0.3">
      <c r="A68" s="3" t="s">
        <v>124</v>
      </c>
      <c r="B68" s="2">
        <v>4.9584096256683825</v>
      </c>
      <c r="E68" s="12"/>
      <c r="F68" s="12"/>
    </row>
    <row r="69" spans="1:6" x14ac:dyDescent="0.3">
      <c r="A69" s="12"/>
      <c r="B69" s="12"/>
      <c r="C69" s="12"/>
      <c r="D69" s="12"/>
      <c r="E69" s="12"/>
      <c r="F69" s="12"/>
    </row>
    <row r="70" spans="1:6" x14ac:dyDescent="0.3">
      <c r="A70" s="12"/>
      <c r="B70" s="12" t="s">
        <v>335</v>
      </c>
      <c r="C70" s="12"/>
      <c r="D70" s="12"/>
      <c r="E70" s="3"/>
      <c r="F70" s="3"/>
    </row>
    <row r="71" spans="1:6" x14ac:dyDescent="0.3">
      <c r="A71" s="12" t="s">
        <v>7</v>
      </c>
      <c r="B71" s="2">
        <v>0.96545440322613085</v>
      </c>
      <c r="E71" s="12"/>
      <c r="F71" s="12"/>
    </row>
    <row r="72" spans="1:6" x14ac:dyDescent="0.3">
      <c r="A72" s="12" t="s">
        <v>7</v>
      </c>
      <c r="B72" s="2">
        <v>0.79864667743171103</v>
      </c>
      <c r="E72" s="12"/>
      <c r="F72" s="12"/>
    </row>
    <row r="73" spans="1:6" x14ac:dyDescent="0.3">
      <c r="A73" s="12" t="s">
        <v>7</v>
      </c>
      <c r="B73" s="2">
        <v>1.2358989193421581</v>
      </c>
      <c r="E73" s="12"/>
      <c r="F73" s="12"/>
    </row>
    <row r="74" spans="1:6" x14ac:dyDescent="0.3">
      <c r="A74" s="12"/>
      <c r="E74" s="12"/>
      <c r="F74" s="12"/>
    </row>
    <row r="75" spans="1:6" x14ac:dyDescent="0.3">
      <c r="A75" s="3" t="s">
        <v>124</v>
      </c>
      <c r="B75" s="2">
        <v>4.7304303782633426</v>
      </c>
      <c r="E75" s="12"/>
      <c r="F75" s="12"/>
    </row>
    <row r="76" spans="1:6" x14ac:dyDescent="0.3">
      <c r="A76" s="3" t="s">
        <v>124</v>
      </c>
      <c r="B76" s="2">
        <v>5.9597923033530851</v>
      </c>
      <c r="E76" s="12"/>
      <c r="F76" s="12"/>
    </row>
    <row r="77" spans="1:6" x14ac:dyDescent="0.3">
      <c r="A77" s="3" t="s">
        <v>124</v>
      </c>
      <c r="B77" s="2">
        <v>5.6721120157958334</v>
      </c>
      <c r="E77" s="12"/>
      <c r="F77" s="12"/>
    </row>
    <row r="78" spans="1:6" x14ac:dyDescent="0.3">
      <c r="A78" s="12"/>
      <c r="B78" s="12"/>
      <c r="C78" s="12"/>
      <c r="D78" s="12"/>
      <c r="E78" s="12"/>
      <c r="F78" s="12"/>
    </row>
    <row r="79" spans="1:6" x14ac:dyDescent="0.3">
      <c r="A79" s="4" t="s">
        <v>11</v>
      </c>
      <c r="B79" s="12"/>
      <c r="C79" s="12"/>
      <c r="D79" s="12"/>
      <c r="E79" s="12"/>
      <c r="F79" s="12"/>
    </row>
    <row r="80" spans="1:6" x14ac:dyDescent="0.3">
      <c r="A80" s="12"/>
      <c r="B80" s="12" t="s">
        <v>335</v>
      </c>
      <c r="C80" s="12"/>
      <c r="D80" s="12"/>
      <c r="E80" s="3"/>
      <c r="F80" s="3"/>
    </row>
    <row r="81" spans="1:6" x14ac:dyDescent="0.3">
      <c r="A81" s="12" t="s">
        <v>7</v>
      </c>
      <c r="B81" s="2">
        <v>0.8294918579000824</v>
      </c>
      <c r="E81" s="12"/>
      <c r="F81" s="12"/>
    </row>
    <row r="82" spans="1:6" x14ac:dyDescent="0.3">
      <c r="A82" s="12" t="s">
        <v>7</v>
      </c>
      <c r="B82" s="2">
        <v>0.9989824076228786</v>
      </c>
      <c r="E82" s="12"/>
      <c r="F82" s="12"/>
    </row>
    <row r="83" spans="1:6" x14ac:dyDescent="0.3">
      <c r="A83" s="12" t="s">
        <v>7</v>
      </c>
      <c r="B83" s="2">
        <v>1.1715257344770391</v>
      </c>
      <c r="E83" s="12"/>
      <c r="F83" s="12"/>
    </row>
    <row r="84" spans="1:6" x14ac:dyDescent="0.3">
      <c r="A84" s="12"/>
      <c r="B84" s="12"/>
      <c r="C84" s="12"/>
      <c r="D84" s="12"/>
      <c r="E84" s="12"/>
      <c r="F84" s="12"/>
    </row>
    <row r="85" spans="1:6" x14ac:dyDescent="0.3">
      <c r="A85" s="3" t="s">
        <v>124</v>
      </c>
      <c r="B85" s="2">
        <v>2.6105003682152206</v>
      </c>
      <c r="E85" s="12"/>
      <c r="F85" s="12"/>
    </row>
    <row r="86" spans="1:6" x14ac:dyDescent="0.3">
      <c r="A86" s="3" t="s">
        <v>124</v>
      </c>
      <c r="B86" s="2">
        <v>2.2874344844776551</v>
      </c>
      <c r="E86" s="12"/>
      <c r="F86" s="12"/>
    </row>
    <row r="87" spans="1:6" x14ac:dyDescent="0.3">
      <c r="A87" s="3" t="s">
        <v>124</v>
      </c>
      <c r="B87" s="2">
        <v>2.0240898080529934</v>
      </c>
      <c r="E87" s="12"/>
      <c r="F87" s="12"/>
    </row>
    <row r="88" spans="1:6" x14ac:dyDescent="0.3">
      <c r="A88" s="12"/>
      <c r="B88" s="12"/>
      <c r="C88" s="12"/>
      <c r="D88" s="12"/>
      <c r="E88" s="12"/>
      <c r="F88" s="12"/>
    </row>
    <row r="89" spans="1:6" x14ac:dyDescent="0.3">
      <c r="A89" s="12"/>
      <c r="B89" s="12" t="s">
        <v>335</v>
      </c>
      <c r="C89" s="12"/>
      <c r="D89" s="12"/>
      <c r="E89" s="3"/>
      <c r="F89" s="3"/>
    </row>
    <row r="90" spans="1:6" x14ac:dyDescent="0.3">
      <c r="A90" s="12" t="s">
        <v>7</v>
      </c>
      <c r="B90" s="2">
        <v>1.0056480052542882</v>
      </c>
      <c r="E90" s="12"/>
      <c r="F90" s="12"/>
    </row>
    <row r="91" spans="1:6" x14ac:dyDescent="0.3">
      <c r="A91" s="12" t="s">
        <v>7</v>
      </c>
      <c r="B91" s="2">
        <v>0.79545873626650543</v>
      </c>
      <c r="E91" s="12"/>
      <c r="F91" s="12"/>
    </row>
    <row r="92" spans="1:6" x14ac:dyDescent="0.3">
      <c r="A92" s="12" t="s">
        <v>7</v>
      </c>
      <c r="B92" s="2">
        <v>1.198893258479206</v>
      </c>
      <c r="E92" s="12"/>
      <c r="F92" s="12"/>
    </row>
    <row r="93" spans="1:6" x14ac:dyDescent="0.3">
      <c r="A93" s="12"/>
      <c r="B93" s="12"/>
      <c r="C93" s="12"/>
      <c r="D93" s="12"/>
      <c r="E93" s="12"/>
      <c r="F93" s="12"/>
    </row>
    <row r="94" spans="1:6" x14ac:dyDescent="0.3">
      <c r="A94" s="3" t="s">
        <v>124</v>
      </c>
      <c r="B94" s="2">
        <v>3.0542109434343021</v>
      </c>
      <c r="E94" s="12"/>
      <c r="F94" s="12"/>
    </row>
    <row r="95" spans="1:6" x14ac:dyDescent="0.3">
      <c r="A95" s="3" t="s">
        <v>124</v>
      </c>
      <c r="B95" s="2">
        <v>3.1832669385184715</v>
      </c>
      <c r="E95" s="12"/>
      <c r="F95" s="12"/>
    </row>
    <row r="96" spans="1:6" x14ac:dyDescent="0.3">
      <c r="A96" s="3" t="s">
        <v>124</v>
      </c>
      <c r="B96" s="2">
        <v>3.0519994995407456</v>
      </c>
      <c r="E96" s="12"/>
      <c r="F96" s="12"/>
    </row>
    <row r="97" spans="1:6" x14ac:dyDescent="0.3">
      <c r="A97" s="3"/>
      <c r="B97" s="12"/>
      <c r="C97" s="12"/>
      <c r="D97" s="12"/>
      <c r="E97" s="12"/>
      <c r="F97" s="12"/>
    </row>
    <row r="98" spans="1:6" x14ac:dyDescent="0.3">
      <c r="A98" s="4" t="s">
        <v>13</v>
      </c>
      <c r="B98" s="12"/>
      <c r="C98" s="12"/>
      <c r="D98" s="12"/>
      <c r="E98" s="12"/>
      <c r="F98" s="12"/>
    </row>
    <row r="99" spans="1:6" x14ac:dyDescent="0.3">
      <c r="A99" s="12"/>
      <c r="B99" s="12" t="s">
        <v>335</v>
      </c>
      <c r="C99" s="12"/>
      <c r="D99" s="12"/>
      <c r="E99" s="3"/>
      <c r="F99" s="3"/>
    </row>
    <row r="100" spans="1:6" x14ac:dyDescent="0.3">
      <c r="A100" s="12" t="s">
        <v>7</v>
      </c>
      <c r="B100" s="2">
        <v>0.78003255807075722</v>
      </c>
      <c r="E100" s="12"/>
      <c r="F100" s="12"/>
    </row>
    <row r="101" spans="1:6" x14ac:dyDescent="0.3">
      <c r="A101" s="12" t="s">
        <v>7</v>
      </c>
      <c r="B101" s="2">
        <v>0.91424582658410658</v>
      </c>
      <c r="E101" s="12"/>
      <c r="F101" s="12"/>
    </row>
    <row r="102" spans="1:6" x14ac:dyDescent="0.3">
      <c r="A102" s="12" t="s">
        <v>7</v>
      </c>
      <c r="B102" s="2">
        <v>1.3057216153451359</v>
      </c>
      <c r="E102" s="12"/>
      <c r="F102" s="12"/>
    </row>
    <row r="103" spans="1:6" x14ac:dyDescent="0.3">
      <c r="A103" s="12"/>
      <c r="E103" s="12"/>
      <c r="F103" s="12"/>
    </row>
    <row r="104" spans="1:6" x14ac:dyDescent="0.3">
      <c r="A104" s="3" t="s">
        <v>124</v>
      </c>
      <c r="B104" s="2">
        <v>3.059846737795787</v>
      </c>
      <c r="E104" s="12"/>
      <c r="F104" s="12"/>
    </row>
    <row r="105" spans="1:6" x14ac:dyDescent="0.3">
      <c r="A105" s="3" t="s">
        <v>124</v>
      </c>
      <c r="B105" s="2">
        <v>4.0478085163020037</v>
      </c>
      <c r="E105" s="12"/>
      <c r="F105" s="12"/>
    </row>
    <row r="106" spans="1:6" x14ac:dyDescent="0.3">
      <c r="A106" s="3" t="s">
        <v>124</v>
      </c>
      <c r="B106" s="2">
        <v>3.7756649720951923</v>
      </c>
      <c r="E106" s="12"/>
      <c r="F106" s="12"/>
    </row>
    <row r="107" spans="1:6" x14ac:dyDescent="0.3">
      <c r="A107" s="12"/>
      <c r="B107" s="12"/>
      <c r="C107" s="12"/>
      <c r="D107" s="12"/>
      <c r="E107" s="12"/>
      <c r="F107" s="12"/>
    </row>
    <row r="108" spans="1:6" x14ac:dyDescent="0.3">
      <c r="A108" s="12"/>
      <c r="B108" s="12" t="s">
        <v>335</v>
      </c>
      <c r="C108" s="12"/>
      <c r="D108" s="12"/>
      <c r="E108" s="3"/>
      <c r="F108" s="3"/>
    </row>
    <row r="109" spans="1:6" x14ac:dyDescent="0.3">
      <c r="A109" s="12" t="s">
        <v>7</v>
      </c>
      <c r="B109" s="2">
        <v>0.37841600110211915</v>
      </c>
      <c r="E109" s="12"/>
      <c r="F109" s="12"/>
    </row>
    <row r="110" spans="1:6" x14ac:dyDescent="0.3">
      <c r="A110" s="12" t="s">
        <v>7</v>
      </c>
      <c r="B110" s="2">
        <v>0.49486207845966007</v>
      </c>
      <c r="E110" s="12"/>
      <c r="F110" s="12"/>
    </row>
    <row r="111" spans="1:6" x14ac:dyDescent="0.3">
      <c r="A111" s="12" t="s">
        <v>7</v>
      </c>
      <c r="B111" s="2">
        <v>0.72976583941772988</v>
      </c>
      <c r="E111" s="12"/>
      <c r="F111" s="12"/>
    </row>
    <row r="112" spans="1:6" x14ac:dyDescent="0.3">
      <c r="A112" s="12"/>
      <c r="E112" s="12"/>
      <c r="F112" s="12"/>
    </row>
    <row r="113" spans="1:6" x14ac:dyDescent="0.3">
      <c r="A113" s="3" t="s">
        <v>124</v>
      </c>
      <c r="B113" s="2">
        <v>2.3969560810204911</v>
      </c>
      <c r="E113" s="12"/>
      <c r="F113" s="12"/>
    </row>
    <row r="114" spans="1:6" x14ac:dyDescent="0.3">
      <c r="A114" s="3" t="s">
        <v>124</v>
      </c>
      <c r="B114" s="2">
        <v>2.3603484846514595</v>
      </c>
      <c r="E114" s="12"/>
      <c r="F114" s="12"/>
    </row>
    <row r="115" spans="1:6" x14ac:dyDescent="0.3">
      <c r="A115" s="3" t="s">
        <v>124</v>
      </c>
      <c r="B115" s="2">
        <v>2.3223151678010048</v>
      </c>
      <c r="E115" s="12"/>
      <c r="F115" s="12"/>
    </row>
    <row r="117" spans="1:6" x14ac:dyDescent="0.3">
      <c r="A117" s="15" t="s">
        <v>125</v>
      </c>
      <c r="B117" s="15" t="s">
        <v>122</v>
      </c>
    </row>
    <row r="118" spans="1:6" x14ac:dyDescent="0.3">
      <c r="B118" s="2" t="s">
        <v>337</v>
      </c>
      <c r="C118" s="2" t="s">
        <v>368</v>
      </c>
      <c r="D118" s="2" t="s">
        <v>369</v>
      </c>
      <c r="E118" s="9"/>
      <c r="F118" s="9"/>
    </row>
    <row r="119" spans="1:6" x14ac:dyDescent="0.3">
      <c r="A119" s="2" t="s">
        <v>126</v>
      </c>
      <c r="B119" s="2">
        <v>0.93133177547424217</v>
      </c>
      <c r="C119" s="2">
        <v>0.81676996549832992</v>
      </c>
      <c r="D119" s="2">
        <v>1.2123269495570674</v>
      </c>
    </row>
    <row r="120" spans="1:6" x14ac:dyDescent="0.3">
      <c r="A120" s="2" t="s">
        <v>127</v>
      </c>
      <c r="B120" s="2">
        <v>0.46963717952432538</v>
      </c>
      <c r="C120" s="2">
        <v>0.44146472850926527</v>
      </c>
      <c r="D120" s="2">
        <v>3.055866653865523</v>
      </c>
    </row>
    <row r="121" spans="1:6" ht="17" x14ac:dyDescent="0.35">
      <c r="A121" s="10" t="s">
        <v>34</v>
      </c>
      <c r="B121" s="2">
        <v>0.90222996582857462</v>
      </c>
      <c r="C121" s="2">
        <v>0.80336824504220561</v>
      </c>
      <c r="D121" s="2">
        <v>1.1622384262178125</v>
      </c>
    </row>
    <row r="122" spans="1:6" ht="17" x14ac:dyDescent="0.35">
      <c r="A122" s="2" t="s">
        <v>417</v>
      </c>
      <c r="B122" s="2">
        <v>0.75678867620475632</v>
      </c>
      <c r="C122" s="2">
        <v>0.64974838377422584</v>
      </c>
      <c r="D122" s="2">
        <v>1.5011653896539814</v>
      </c>
    </row>
    <row r="124" spans="1:6" x14ac:dyDescent="0.3">
      <c r="B124" s="2" t="s">
        <v>337</v>
      </c>
      <c r="C124" s="2" t="s">
        <v>368</v>
      </c>
      <c r="D124" s="2" t="s">
        <v>369</v>
      </c>
    </row>
    <row r="125" spans="1:6" x14ac:dyDescent="0.3">
      <c r="A125" s="2" t="s">
        <v>126</v>
      </c>
      <c r="B125" s="2">
        <v>0.95200592231161185</v>
      </c>
      <c r="C125" s="2">
        <v>0.75869571381879797</v>
      </c>
      <c r="D125" s="2">
        <v>1.0482609999709569</v>
      </c>
    </row>
    <row r="126" spans="1:6" x14ac:dyDescent="0.3">
      <c r="A126" s="2" t="s">
        <v>127</v>
      </c>
      <c r="B126" s="2">
        <v>0.3966137760845907</v>
      </c>
      <c r="C126" s="2">
        <v>0.41275779268131407</v>
      </c>
      <c r="D126" s="2">
        <v>2.7158638896240546</v>
      </c>
    </row>
    <row r="127" spans="1:6" ht="17" x14ac:dyDescent="0.35">
      <c r="A127" s="10" t="s">
        <v>418</v>
      </c>
      <c r="B127" s="2">
        <v>0.82160705432717906</v>
      </c>
      <c r="C127" s="2">
        <v>0.69314111570337855</v>
      </c>
      <c r="D127" s="2">
        <v>0.78103789469705598</v>
      </c>
    </row>
    <row r="128" spans="1:6" ht="17" x14ac:dyDescent="0.35">
      <c r="A128" s="2" t="s">
        <v>417</v>
      </c>
      <c r="B128" s="2">
        <v>0.67567623192650927</v>
      </c>
      <c r="C128" s="2">
        <v>0.64935558682571592</v>
      </c>
      <c r="D128" s="2">
        <v>1.5815277670197905</v>
      </c>
    </row>
    <row r="130" spans="1:4" x14ac:dyDescent="0.3">
      <c r="B130" s="2" t="s">
        <v>337</v>
      </c>
      <c r="C130" s="2" t="s">
        <v>368</v>
      </c>
      <c r="D130" s="2" t="s">
        <v>369</v>
      </c>
    </row>
    <row r="131" spans="1:4" x14ac:dyDescent="0.3">
      <c r="A131" s="2" t="s">
        <v>126</v>
      </c>
      <c r="B131" s="2">
        <v>1.036479624025229</v>
      </c>
      <c r="C131" s="2">
        <v>1.0574669924553848</v>
      </c>
      <c r="D131" s="2">
        <v>0.81240813549224233</v>
      </c>
    </row>
    <row r="132" spans="1:4" x14ac:dyDescent="0.3">
      <c r="A132" s="2" t="s">
        <v>127</v>
      </c>
      <c r="B132" s="2">
        <v>0.29102307019398366</v>
      </c>
      <c r="C132" s="2">
        <v>0.38308913367646602</v>
      </c>
      <c r="D132" s="2">
        <v>2.7358146742025782</v>
      </c>
    </row>
    <row r="133" spans="1:4" ht="17" x14ac:dyDescent="0.35">
      <c r="A133" s="10" t="s">
        <v>419</v>
      </c>
      <c r="B133" s="2">
        <v>0.84934927563569274</v>
      </c>
      <c r="C133" s="2">
        <v>0.83602568950043221</v>
      </c>
      <c r="D133" s="2">
        <v>0.74760097203415066</v>
      </c>
    </row>
    <row r="134" spans="1:4" ht="17" x14ac:dyDescent="0.35">
      <c r="A134" s="2" t="s">
        <v>417</v>
      </c>
      <c r="B134" s="2">
        <v>0.77610320435020941</v>
      </c>
      <c r="C134" s="2">
        <v>0.77038516590685446</v>
      </c>
      <c r="D134" s="2">
        <v>1.4563025466881412</v>
      </c>
    </row>
    <row r="136" spans="1:4" x14ac:dyDescent="0.3">
      <c r="B136" s="2" t="s">
        <v>337</v>
      </c>
      <c r="C136" s="2" t="s">
        <v>368</v>
      </c>
      <c r="D136" s="2" t="s">
        <v>369</v>
      </c>
    </row>
    <row r="137" spans="1:4" x14ac:dyDescent="0.3">
      <c r="A137" s="2" t="s">
        <v>126</v>
      </c>
      <c r="B137" s="2">
        <v>1.0756573986699594</v>
      </c>
      <c r="C137" s="2">
        <v>1.1237311504794973</v>
      </c>
      <c r="D137" s="2">
        <v>0.81180838683912804</v>
      </c>
    </row>
    <row r="138" spans="1:4" x14ac:dyDescent="0.3">
      <c r="A138" s="2" t="s">
        <v>127</v>
      </c>
      <c r="B138" s="2">
        <v>0.4101647698347371</v>
      </c>
      <c r="C138" s="2">
        <v>0.55379629385618334</v>
      </c>
      <c r="D138" s="2">
        <v>2.6291123426776757</v>
      </c>
    </row>
    <row r="139" spans="1:4" ht="17" x14ac:dyDescent="0.35">
      <c r="A139" s="10" t="s">
        <v>418</v>
      </c>
      <c r="B139" s="2">
        <v>1.0115109868836627</v>
      </c>
      <c r="C139" s="2">
        <v>1.0657738094002347</v>
      </c>
      <c r="D139" s="2">
        <v>0.8012902076080286</v>
      </c>
    </row>
    <row r="140" spans="1:4" ht="17" x14ac:dyDescent="0.35">
      <c r="A140" s="2" t="s">
        <v>417</v>
      </c>
      <c r="B140" s="2">
        <v>0.8085850213470579</v>
      </c>
      <c r="C140" s="2">
        <v>0.87771290378714939</v>
      </c>
      <c r="D140" s="2">
        <v>1.4604065496619227</v>
      </c>
    </row>
    <row r="142" spans="1:4" x14ac:dyDescent="0.3">
      <c r="B142" s="2" t="s">
        <v>337</v>
      </c>
      <c r="C142" s="2" t="s">
        <v>368</v>
      </c>
      <c r="D142" s="2" t="s">
        <v>369</v>
      </c>
    </row>
    <row r="143" spans="1:4" x14ac:dyDescent="0.3">
      <c r="A143" s="2" t="s">
        <v>126</v>
      </c>
      <c r="B143" s="2">
        <v>0.95762990547780824</v>
      </c>
      <c r="C143" s="2">
        <v>0.94122764356651623</v>
      </c>
      <c r="D143" s="2">
        <v>0.9140305260845023</v>
      </c>
    </row>
    <row r="144" spans="1:4" x14ac:dyDescent="0.3">
      <c r="A144" s="2" t="s">
        <v>127</v>
      </c>
      <c r="B144" s="2">
        <v>0.34729268313016443</v>
      </c>
      <c r="C144" s="2">
        <v>0.45859875574745895</v>
      </c>
      <c r="D144" s="2">
        <v>2.4445339541886413</v>
      </c>
    </row>
    <row r="145" spans="1:7" ht="17" x14ac:dyDescent="0.35">
      <c r="A145" s="10" t="s">
        <v>418</v>
      </c>
      <c r="B145" s="2">
        <v>0.90212713513297593</v>
      </c>
      <c r="C145" s="2">
        <v>0.8553241840665291</v>
      </c>
      <c r="D145" s="2">
        <v>0.86826607242941789</v>
      </c>
    </row>
    <row r="146" spans="1:7" ht="17" x14ac:dyDescent="0.35">
      <c r="A146" s="2" t="s">
        <v>420</v>
      </c>
      <c r="B146" s="2">
        <v>0.80563346903496624</v>
      </c>
      <c r="C146" s="2">
        <v>0.73718634011315343</v>
      </c>
      <c r="D146" s="2">
        <v>1.1525914165720479</v>
      </c>
    </row>
    <row r="148" spans="1:7" x14ac:dyDescent="0.3">
      <c r="B148" s="2" t="s">
        <v>337</v>
      </c>
      <c r="C148" s="2" t="s">
        <v>368</v>
      </c>
      <c r="D148" s="2" t="s">
        <v>369</v>
      </c>
    </row>
    <row r="149" spans="1:7" x14ac:dyDescent="0.3">
      <c r="A149" s="2" t="s">
        <v>126</v>
      </c>
      <c r="B149" s="2">
        <v>1.0468953740411489</v>
      </c>
      <c r="C149" s="2">
        <v>1.3021085341814735</v>
      </c>
      <c r="D149" s="2">
        <v>1.2011650020561038</v>
      </c>
    </row>
    <row r="150" spans="1:7" x14ac:dyDescent="0.3">
      <c r="A150" s="2" t="s">
        <v>127</v>
      </c>
      <c r="B150" s="2">
        <v>0.4812253663855624</v>
      </c>
      <c r="C150" s="2">
        <v>0.44644854423209307</v>
      </c>
      <c r="D150" s="2">
        <v>3.4004709840917364</v>
      </c>
    </row>
    <row r="151" spans="1:7" ht="17" x14ac:dyDescent="0.35">
      <c r="A151" s="10" t="s">
        <v>418</v>
      </c>
      <c r="B151" s="2">
        <v>1.0094571587682188</v>
      </c>
      <c r="C151" s="2">
        <v>1.0920352442695211</v>
      </c>
      <c r="D151" s="2">
        <v>1.133195040102869</v>
      </c>
    </row>
    <row r="152" spans="1:7" ht="17" x14ac:dyDescent="0.35">
      <c r="A152" s="2" t="s">
        <v>417</v>
      </c>
      <c r="B152" s="2">
        <v>0.96342731056141007</v>
      </c>
      <c r="C152" s="2">
        <v>1.0328038499238394</v>
      </c>
      <c r="D152" s="2">
        <v>1.6682565855790634</v>
      </c>
    </row>
    <row r="154" spans="1:7" x14ac:dyDescent="0.3">
      <c r="A154" s="15" t="s">
        <v>128</v>
      </c>
      <c r="B154" s="15" t="s">
        <v>122</v>
      </c>
    </row>
    <row r="155" spans="1:7" ht="14.5" x14ac:dyDescent="0.35">
      <c r="B155" s="2" t="s">
        <v>421</v>
      </c>
      <c r="C155" s="2" t="s">
        <v>422</v>
      </c>
      <c r="D155" s="2" t="s">
        <v>423</v>
      </c>
      <c r="E155" s="2" t="s">
        <v>424</v>
      </c>
      <c r="F155" s="2" t="s">
        <v>425</v>
      </c>
      <c r="G155" s="2" t="s">
        <v>426</v>
      </c>
    </row>
    <row r="156" spans="1:7" x14ac:dyDescent="0.3">
      <c r="A156" s="2" t="s">
        <v>126</v>
      </c>
      <c r="B156" s="2">
        <v>0.81941846344080216</v>
      </c>
      <c r="C156" s="2">
        <v>0.89326822522415128</v>
      </c>
      <c r="D156" s="2">
        <v>0.88691563092393244</v>
      </c>
      <c r="E156" s="2">
        <v>1.0606899928671489</v>
      </c>
      <c r="F156" s="2">
        <v>0.86450144402427376</v>
      </c>
      <c r="G156" s="2">
        <v>0.91745258640088712</v>
      </c>
    </row>
    <row r="157" spans="1:7" x14ac:dyDescent="0.3">
      <c r="A157" s="2" t="s">
        <v>126</v>
      </c>
      <c r="B157" s="2">
        <v>1.0078111087330741</v>
      </c>
      <c r="C157" s="2">
        <v>0.8922086615016902</v>
      </c>
      <c r="D157" s="2">
        <v>0.9601064895723046</v>
      </c>
      <c r="E157" s="2">
        <v>0.88259812943738913</v>
      </c>
      <c r="F157" s="2">
        <v>1.0956648634014701</v>
      </c>
      <c r="G157" s="2">
        <v>1.1000447560522719</v>
      </c>
    </row>
    <row r="158" spans="1:7" x14ac:dyDescent="0.3">
      <c r="A158" s="2" t="s">
        <v>126</v>
      </c>
      <c r="B158" s="2">
        <v>1.2109190554864511</v>
      </c>
      <c r="C158" s="2">
        <v>1.2547340368813695</v>
      </c>
      <c r="D158" s="2">
        <v>1.1743519840963681</v>
      </c>
      <c r="E158" s="2">
        <v>1.0681900439729168</v>
      </c>
      <c r="F158" s="2">
        <v>1.055738944743692</v>
      </c>
      <c r="G158" s="2">
        <v>0.99084566940840058</v>
      </c>
    </row>
    <row r="159" spans="1:7" x14ac:dyDescent="0.3">
      <c r="A159" s="2" t="s">
        <v>127</v>
      </c>
      <c r="B159" s="2">
        <v>0.37334522569807493</v>
      </c>
      <c r="C159" s="2">
        <v>0.37033882233821724</v>
      </c>
      <c r="D159" s="2">
        <v>0.42727522373318244</v>
      </c>
      <c r="E159" s="2">
        <v>4.3530661442005494</v>
      </c>
      <c r="F159" s="2">
        <v>3.3062579157895566</v>
      </c>
      <c r="G159" s="2">
        <v>4.3869623266543849</v>
      </c>
    </row>
    <row r="160" spans="1:7" x14ac:dyDescent="0.3">
      <c r="A160" s="2" t="s">
        <v>127</v>
      </c>
      <c r="B160" s="2">
        <v>0.54912003860575798</v>
      </c>
      <c r="C160" s="2">
        <v>0.4374034259080003</v>
      </c>
      <c r="D160" s="2">
        <v>0.3782815934992515</v>
      </c>
      <c r="E160" s="2">
        <v>4.3536030912412356</v>
      </c>
      <c r="F160" s="2">
        <v>3.143938296112097</v>
      </c>
      <c r="G160" s="2">
        <v>3.8316209066148423</v>
      </c>
    </row>
    <row r="161" spans="1:7" x14ac:dyDescent="0.3">
      <c r="A161" s="2" t="s">
        <v>127</v>
      </c>
      <c r="B161" s="2">
        <v>0.48795739788408826</v>
      </c>
      <c r="C161" s="2">
        <v>0.50352781104387556</v>
      </c>
      <c r="D161" s="2">
        <v>0.41344383962692066</v>
      </c>
      <c r="E161" s="2">
        <v>3.681357618847803</v>
      </c>
      <c r="F161" s="2">
        <v>3.1365564116743405</v>
      </c>
      <c r="G161" s="2">
        <v>4.7404550360394593</v>
      </c>
    </row>
    <row r="162" spans="1:7" ht="17" x14ac:dyDescent="0.35">
      <c r="A162" s="10" t="s">
        <v>418</v>
      </c>
      <c r="B162" s="2">
        <v>0.91177373136046991</v>
      </c>
      <c r="C162" s="2">
        <v>1.3772970056285028</v>
      </c>
      <c r="D162" s="2">
        <v>1.0222686273815147</v>
      </c>
      <c r="E162" s="2">
        <v>1.1752387637683592</v>
      </c>
      <c r="F162" s="2">
        <v>1.004038193051098</v>
      </c>
      <c r="G162" s="2">
        <v>1.0057733794226216</v>
      </c>
    </row>
    <row r="163" spans="1:7" ht="17" x14ac:dyDescent="0.35">
      <c r="A163" s="10" t="s">
        <v>418</v>
      </c>
      <c r="B163" s="2">
        <v>1.0294519883781332</v>
      </c>
      <c r="C163" s="2">
        <v>1.0384444780428417</v>
      </c>
      <c r="D163" s="2">
        <v>0.95079787722226039</v>
      </c>
      <c r="E163" s="2">
        <v>1.184892032796675</v>
      </c>
      <c r="F163" s="2">
        <v>1.0245922614025016</v>
      </c>
      <c r="G163" s="2">
        <v>1.0917382070291808</v>
      </c>
    </row>
    <row r="164" spans="1:7" ht="17" x14ac:dyDescent="0.35">
      <c r="A164" s="10" t="s">
        <v>418</v>
      </c>
      <c r="B164" s="2">
        <v>1.011328685070497</v>
      </c>
      <c r="C164" s="2">
        <v>0.94341447609780393</v>
      </c>
      <c r="D164" s="2">
        <v>1.2490683310139512</v>
      </c>
      <c r="E164" s="2">
        <v>0.87553900741501456</v>
      </c>
      <c r="F164" s="2">
        <v>1.1252031925264412</v>
      </c>
      <c r="G164" s="2">
        <v>1.1271670700885723</v>
      </c>
    </row>
    <row r="165" spans="1:7" ht="17" x14ac:dyDescent="0.35">
      <c r="A165" s="2" t="s">
        <v>417</v>
      </c>
      <c r="B165" s="2">
        <v>0.76887704990519468</v>
      </c>
      <c r="C165" s="2">
        <v>0.82703268997196</v>
      </c>
      <c r="D165" s="2">
        <v>0.84998894600765751</v>
      </c>
      <c r="E165" s="2">
        <v>1.484098772941451</v>
      </c>
      <c r="F165" s="2">
        <v>1.3990910612071246</v>
      </c>
      <c r="G165" s="2">
        <v>1.7371599444336423</v>
      </c>
    </row>
    <row r="166" spans="1:7" ht="17" x14ac:dyDescent="0.35">
      <c r="A166" s="2" t="s">
        <v>417</v>
      </c>
      <c r="B166" s="2">
        <v>0.87809833914965951</v>
      </c>
      <c r="C166" s="2">
        <v>0.72387991301362675</v>
      </c>
      <c r="D166" s="2">
        <v>0.78900223593438912</v>
      </c>
      <c r="E166" s="2">
        <v>1.7133665128422777</v>
      </c>
      <c r="F166" s="2">
        <v>1.6755080543973944</v>
      </c>
      <c r="G166" s="2">
        <v>1.9045972247670111</v>
      </c>
    </row>
    <row r="167" spans="1:7" ht="17" x14ac:dyDescent="0.35">
      <c r="A167" s="2" t="s">
        <v>427</v>
      </c>
      <c r="B167" s="2">
        <v>0.891229284749258</v>
      </c>
      <c r="C167" s="2">
        <v>0.91501256143208942</v>
      </c>
      <c r="D167" s="2">
        <v>0.65389361747687502</v>
      </c>
      <c r="E167" s="2">
        <v>1.5728097714093707</v>
      </c>
      <c r="F167" s="2">
        <v>1.5059623436211182</v>
      </c>
      <c r="G167" s="2">
        <v>1.5694919059250159</v>
      </c>
    </row>
    <row r="169" spans="1:7" ht="14.5" x14ac:dyDescent="0.35">
      <c r="B169" s="2" t="s">
        <v>381</v>
      </c>
      <c r="C169" s="2" t="s">
        <v>422</v>
      </c>
      <c r="D169" s="2" t="s">
        <v>423</v>
      </c>
      <c r="E169" s="2" t="s">
        <v>424</v>
      </c>
      <c r="F169" s="2" t="s">
        <v>425</v>
      </c>
      <c r="G169" s="2" t="s">
        <v>426</v>
      </c>
    </row>
    <row r="170" spans="1:7" x14ac:dyDescent="0.3">
      <c r="A170" s="2" t="s">
        <v>126</v>
      </c>
      <c r="B170" s="2">
        <v>0.86844986382065648</v>
      </c>
      <c r="C170" s="2">
        <v>1.0331978865612277</v>
      </c>
      <c r="D170" s="2">
        <v>1.0390308656307117</v>
      </c>
      <c r="E170" s="2">
        <v>0.80958010538147829</v>
      </c>
      <c r="F170" s="2">
        <v>1.1117327278302325</v>
      </c>
      <c r="G170" s="2">
        <v>1.0169786900704663</v>
      </c>
    </row>
    <row r="171" spans="1:7" x14ac:dyDescent="0.3">
      <c r="A171" s="2" t="s">
        <v>126</v>
      </c>
      <c r="B171" s="2">
        <v>1.0401919792896916</v>
      </c>
      <c r="C171" s="2">
        <v>0.90680893174059607</v>
      </c>
      <c r="D171" s="2">
        <v>1.0210351844547445</v>
      </c>
      <c r="E171" s="2">
        <v>1.2269053177024891</v>
      </c>
      <c r="F171" s="2">
        <v>0.91957572938431897</v>
      </c>
      <c r="G171" s="2">
        <v>1.195625137243524</v>
      </c>
    </row>
    <row r="172" spans="1:7" x14ac:dyDescent="0.3">
      <c r="A172" s="2" t="s">
        <v>126</v>
      </c>
      <c r="B172" s="2">
        <v>1.1069850301119759</v>
      </c>
      <c r="C172" s="2">
        <v>1.0673348788808059</v>
      </c>
      <c r="D172" s="2">
        <v>0.94260739603995192</v>
      </c>
      <c r="E172" s="2">
        <v>1.0067673528239474</v>
      </c>
      <c r="F172" s="2">
        <v>0.97816497679119807</v>
      </c>
      <c r="G172" s="2">
        <v>0.82241895254992736</v>
      </c>
    </row>
    <row r="173" spans="1:7" x14ac:dyDescent="0.3">
      <c r="A173" s="2" t="s">
        <v>127</v>
      </c>
      <c r="B173" s="2">
        <v>0.34188327329471807</v>
      </c>
      <c r="C173" s="2">
        <v>0.52126330772778839</v>
      </c>
      <c r="D173" s="2">
        <v>0.54781489004967565</v>
      </c>
      <c r="E173" s="2">
        <v>3.4286112170039984</v>
      </c>
      <c r="F173" s="2">
        <v>3.1510356597079814</v>
      </c>
      <c r="G173" s="2">
        <v>4.0884326207550403</v>
      </c>
    </row>
    <row r="174" spans="1:7" x14ac:dyDescent="0.3">
      <c r="A174" s="2" t="s">
        <v>127</v>
      </c>
      <c r="B174" s="2">
        <v>0.50805243673213041</v>
      </c>
      <c r="C174" s="2">
        <v>0.35293411443089201</v>
      </c>
      <c r="D174" s="2">
        <v>0.44049433255460108</v>
      </c>
      <c r="E174" s="2">
        <v>3.6289842575213038</v>
      </c>
      <c r="F174" s="2">
        <v>3.2611970893724047</v>
      </c>
      <c r="G174" s="2">
        <v>4.2431845061477587</v>
      </c>
    </row>
    <row r="175" spans="1:7" x14ac:dyDescent="0.3">
      <c r="A175" s="2" t="s">
        <v>127</v>
      </c>
      <c r="B175" s="2">
        <v>0.37606693657687967</v>
      </c>
      <c r="C175" s="2">
        <v>0.58781112465655194</v>
      </c>
      <c r="D175" s="2">
        <v>0.53153968475468183</v>
      </c>
      <c r="E175" s="2">
        <v>3.8995255580408026</v>
      </c>
      <c r="F175" s="2">
        <v>2.9054372790480691</v>
      </c>
      <c r="G175" s="2">
        <v>4.1445944465834064</v>
      </c>
    </row>
    <row r="176" spans="1:7" ht="17" x14ac:dyDescent="0.35">
      <c r="A176" s="10" t="s">
        <v>418</v>
      </c>
      <c r="B176" s="2">
        <v>1.0602501218042661</v>
      </c>
      <c r="C176" s="2">
        <v>1.1983412327920369</v>
      </c>
      <c r="D176" s="2">
        <v>1.2186803363400196</v>
      </c>
      <c r="E176" s="2">
        <v>1.1409690168325781</v>
      </c>
      <c r="F176" s="2">
        <v>0.92675168693245913</v>
      </c>
      <c r="G176" s="2">
        <v>0.84774224002422327</v>
      </c>
    </row>
    <row r="177" spans="1:7" ht="17" x14ac:dyDescent="0.35">
      <c r="A177" s="10" t="s">
        <v>418</v>
      </c>
      <c r="B177" s="2">
        <v>0.9674051166509432</v>
      </c>
      <c r="C177" s="2">
        <v>1.0021380919257636</v>
      </c>
      <c r="D177" s="2">
        <v>1.0450307056861476</v>
      </c>
      <c r="E177" s="2">
        <v>1.1493564790859767</v>
      </c>
      <c r="F177" s="2">
        <v>0.98733009399761973</v>
      </c>
      <c r="G177" s="2">
        <v>0.97333005874290845</v>
      </c>
    </row>
    <row r="178" spans="1:7" ht="17" x14ac:dyDescent="0.35">
      <c r="A178" s="10" t="s">
        <v>418</v>
      </c>
      <c r="B178" s="2">
        <v>1.0140047251353828</v>
      </c>
      <c r="C178" s="2">
        <v>0.9659366269005788</v>
      </c>
      <c r="D178" s="2">
        <v>1.0700427499833443</v>
      </c>
      <c r="E178" s="2">
        <v>0.97839030793366599</v>
      </c>
      <c r="F178" s="2">
        <v>1.1489671054922825</v>
      </c>
      <c r="G178" s="2">
        <v>1.0310003428920853</v>
      </c>
    </row>
    <row r="179" spans="1:7" ht="17" x14ac:dyDescent="0.35">
      <c r="A179" s="2" t="s">
        <v>417</v>
      </c>
      <c r="B179" s="2">
        <v>0.76560416526768837</v>
      </c>
      <c r="C179" s="2">
        <v>0.77210053544233415</v>
      </c>
      <c r="D179" s="2">
        <v>0.72577963652746269</v>
      </c>
      <c r="E179" s="2">
        <v>1.6484540237024892</v>
      </c>
      <c r="F179" s="2">
        <v>1.4284343263405843</v>
      </c>
      <c r="G179" s="2">
        <v>1.5393070880128772</v>
      </c>
    </row>
    <row r="180" spans="1:7" ht="17" x14ac:dyDescent="0.35">
      <c r="A180" s="2" t="s">
        <v>417</v>
      </c>
      <c r="B180" s="2">
        <v>0.84161617088290364</v>
      </c>
      <c r="C180" s="2">
        <v>0.70353583181459356</v>
      </c>
      <c r="D180" s="2">
        <v>0.82352318000949676</v>
      </c>
      <c r="E180" s="2">
        <v>1.4922022852933805</v>
      </c>
      <c r="F180" s="2">
        <v>1.771909839746175</v>
      </c>
      <c r="G180" s="2">
        <v>1.6057171917044741</v>
      </c>
    </row>
    <row r="181" spans="1:7" ht="17" x14ac:dyDescent="0.35">
      <c r="A181" s="2" t="s">
        <v>417</v>
      </c>
      <c r="B181" s="2">
        <v>0.67871560077991266</v>
      </c>
      <c r="C181" s="2">
        <v>0.81768620381574686</v>
      </c>
      <c r="D181" s="2">
        <v>0.68718731390903798</v>
      </c>
      <c r="E181" s="2">
        <v>1.4155195230476909</v>
      </c>
      <c r="F181" s="2">
        <v>1.5813745575468376</v>
      </c>
      <c r="G181" s="2">
        <v>1.6661513196903368</v>
      </c>
    </row>
    <row r="183" spans="1:7" ht="14.5" x14ac:dyDescent="0.35">
      <c r="A183" s="15" t="s">
        <v>289</v>
      </c>
      <c r="B183" s="15" t="s">
        <v>290</v>
      </c>
      <c r="C183" s="10"/>
      <c r="D183" s="6"/>
      <c r="E183" s="6"/>
      <c r="F183" s="6"/>
    </row>
    <row r="184" spans="1:7" ht="14.5" x14ac:dyDescent="0.35">
      <c r="A184" s="15"/>
      <c r="B184" s="2" t="s">
        <v>337</v>
      </c>
      <c r="C184" s="2" t="s">
        <v>368</v>
      </c>
      <c r="D184" s="2" t="s">
        <v>369</v>
      </c>
      <c r="E184" s="6"/>
      <c r="F184" s="6"/>
    </row>
    <row r="185" spans="1:7" ht="14.5" x14ac:dyDescent="0.35">
      <c r="A185" s="2" t="s">
        <v>428</v>
      </c>
      <c r="B185" s="2">
        <v>0.97550754354851787</v>
      </c>
      <c r="C185" s="2">
        <v>0.97294612603960495</v>
      </c>
      <c r="D185" s="2">
        <v>0.94971000428601027</v>
      </c>
    </row>
    <row r="186" spans="1:7" ht="14.5" x14ac:dyDescent="0.35">
      <c r="A186" s="2" t="s">
        <v>429</v>
      </c>
      <c r="B186" s="2">
        <v>0.30419429531663872</v>
      </c>
      <c r="C186" s="2">
        <v>0.3564948934803025</v>
      </c>
      <c r="D186" s="2">
        <v>2.4402367987174145</v>
      </c>
    </row>
    <row r="187" spans="1:7" ht="14.5" x14ac:dyDescent="0.35">
      <c r="A187" s="2" t="s">
        <v>430</v>
      </c>
      <c r="B187" s="2">
        <v>0.82909869837605477</v>
      </c>
      <c r="C187" s="2">
        <v>1.0041292481239423</v>
      </c>
      <c r="D187" s="2">
        <v>0.72905240740724742</v>
      </c>
    </row>
    <row r="188" spans="1:7" ht="14.5" x14ac:dyDescent="0.35">
      <c r="A188" s="2" t="s">
        <v>431</v>
      </c>
      <c r="B188" s="2">
        <v>0.74878672971850702</v>
      </c>
      <c r="C188" s="2">
        <v>0.90228795517748384</v>
      </c>
      <c r="D188" s="2">
        <v>1.2446618004235412</v>
      </c>
    </row>
    <row r="190" spans="1:7" x14ac:dyDescent="0.3">
      <c r="B190" s="2" t="s">
        <v>337</v>
      </c>
      <c r="C190" s="2" t="s">
        <v>368</v>
      </c>
      <c r="D190" s="2" t="s">
        <v>369</v>
      </c>
    </row>
    <row r="191" spans="1:7" ht="14.5" x14ac:dyDescent="0.35">
      <c r="A191" s="2" t="s">
        <v>428</v>
      </c>
      <c r="B191" s="2">
        <v>0.92649250236553948</v>
      </c>
      <c r="C191" s="2">
        <v>1.0210471055225587</v>
      </c>
      <c r="D191" s="2">
        <v>1.2018800431971617</v>
      </c>
    </row>
    <row r="192" spans="1:7" ht="14.5" x14ac:dyDescent="0.35">
      <c r="A192" s="2" t="s">
        <v>429</v>
      </c>
      <c r="B192" s="2">
        <v>0.26239866955865532</v>
      </c>
      <c r="C192" s="2">
        <v>0.42606383545963605</v>
      </c>
      <c r="D192" s="2">
        <v>3.0012304216397703</v>
      </c>
    </row>
    <row r="193" spans="1:6" ht="14.5" x14ac:dyDescent="0.35">
      <c r="A193" s="2" t="s">
        <v>430</v>
      </c>
      <c r="B193" s="2">
        <v>0.93613240733504699</v>
      </c>
      <c r="C193" s="2">
        <v>1.4990198624068698</v>
      </c>
      <c r="D193" s="2">
        <v>1.3285498678728338</v>
      </c>
    </row>
    <row r="194" spans="1:6" ht="14.5" x14ac:dyDescent="0.35">
      <c r="A194" s="2" t="s">
        <v>431</v>
      </c>
      <c r="B194" s="2">
        <v>0.7963658739468702</v>
      </c>
      <c r="C194" s="2">
        <v>1.0194168706993079</v>
      </c>
      <c r="D194" s="2">
        <v>1.1744741089926318</v>
      </c>
    </row>
    <row r="196" spans="1:6" x14ac:dyDescent="0.3">
      <c r="B196" s="2" t="s">
        <v>337</v>
      </c>
      <c r="C196" s="2" t="s">
        <v>368</v>
      </c>
      <c r="D196" s="2" t="s">
        <v>369</v>
      </c>
    </row>
    <row r="197" spans="1:6" ht="14.5" x14ac:dyDescent="0.35">
      <c r="A197" s="2" t="s">
        <v>428</v>
      </c>
      <c r="B197" s="2">
        <v>1.0064486550437108</v>
      </c>
      <c r="C197" s="2">
        <v>0.95886978300813785</v>
      </c>
      <c r="D197" s="2">
        <v>1.1332446721339795</v>
      </c>
    </row>
    <row r="198" spans="1:6" ht="14.5" x14ac:dyDescent="0.35">
      <c r="A198" s="2" t="s">
        <v>429</v>
      </c>
      <c r="B198" s="10">
        <v>0.4701829814339582</v>
      </c>
      <c r="C198" s="10">
        <v>0.39887751572513114</v>
      </c>
      <c r="D198" s="6">
        <v>2.664189282667512</v>
      </c>
      <c r="E198" s="6"/>
      <c r="F198" s="6"/>
    </row>
    <row r="199" spans="1:6" ht="14.5" x14ac:dyDescent="0.35">
      <c r="A199" s="2" t="s">
        <v>430</v>
      </c>
      <c r="B199" s="2">
        <v>0.96432384508511726</v>
      </c>
      <c r="C199" s="2">
        <v>1.0651477896633947</v>
      </c>
      <c r="D199" s="2">
        <v>1.5299557863426267</v>
      </c>
    </row>
    <row r="200" spans="1:6" ht="14.5" x14ac:dyDescent="0.35">
      <c r="A200" s="2" t="s">
        <v>431</v>
      </c>
      <c r="B200" s="2">
        <v>0.93685937936922337</v>
      </c>
      <c r="C200" s="2">
        <v>0.80600630115435923</v>
      </c>
      <c r="D200" s="2">
        <v>2.1366361638668541</v>
      </c>
    </row>
    <row r="202" spans="1:6" x14ac:dyDescent="0.3">
      <c r="B202" s="2" t="s">
        <v>337</v>
      </c>
      <c r="C202" s="2" t="s">
        <v>368</v>
      </c>
      <c r="D202" s="2" t="s">
        <v>369</v>
      </c>
    </row>
    <row r="203" spans="1:6" ht="14.5" x14ac:dyDescent="0.35">
      <c r="A203" s="2" t="s">
        <v>428</v>
      </c>
      <c r="B203" s="2">
        <v>0.95085633839296169</v>
      </c>
      <c r="C203" s="2">
        <v>0.95163444547234755</v>
      </c>
      <c r="D203" s="2">
        <v>1.151519747879955</v>
      </c>
    </row>
    <row r="204" spans="1:6" ht="14.5" x14ac:dyDescent="0.35">
      <c r="A204" s="2" t="s">
        <v>429</v>
      </c>
      <c r="B204" s="2">
        <v>0.38193874964505342</v>
      </c>
      <c r="C204" s="2">
        <v>0.43927906580894971</v>
      </c>
      <c r="D204" s="2">
        <v>3.0539833507303871</v>
      </c>
    </row>
    <row r="205" spans="1:6" ht="14.5" x14ac:dyDescent="0.35">
      <c r="A205" s="2" t="s">
        <v>432</v>
      </c>
      <c r="B205" s="2">
        <v>0.77191948128243748</v>
      </c>
      <c r="C205" s="2">
        <v>1.2612299424647335</v>
      </c>
      <c r="D205" s="2">
        <v>1.4321043847490917</v>
      </c>
    </row>
    <row r="206" spans="1:6" ht="14.5" x14ac:dyDescent="0.35">
      <c r="A206" s="2" t="s">
        <v>431</v>
      </c>
      <c r="B206" s="2">
        <v>0.69180270654912768</v>
      </c>
      <c r="C206" s="2">
        <v>0.86110672655257181</v>
      </c>
      <c r="D206" s="2">
        <v>1.8331649143194007</v>
      </c>
    </row>
    <row r="208" spans="1:6" x14ac:dyDescent="0.3">
      <c r="B208" s="2" t="s">
        <v>337</v>
      </c>
      <c r="C208" s="2" t="s">
        <v>368</v>
      </c>
      <c r="D208" s="2" t="s">
        <v>369</v>
      </c>
    </row>
    <row r="209" spans="1:7" ht="14.5" x14ac:dyDescent="0.35">
      <c r="A209" s="2" t="s">
        <v>428</v>
      </c>
      <c r="B209" s="2">
        <v>0.97683425656154932</v>
      </c>
      <c r="C209" s="2">
        <v>1.0255529385331124</v>
      </c>
      <c r="D209" s="2">
        <v>0.6567040148954808</v>
      </c>
    </row>
    <row r="210" spans="1:7" ht="14.5" x14ac:dyDescent="0.35">
      <c r="A210" s="2" t="s">
        <v>429</v>
      </c>
      <c r="B210" s="2">
        <v>0.40362175631234093</v>
      </c>
      <c r="C210" s="2">
        <v>0.40164835100219509</v>
      </c>
      <c r="D210" s="2">
        <v>2.0469805537277415</v>
      </c>
    </row>
    <row r="211" spans="1:7" ht="14.5" x14ac:dyDescent="0.35">
      <c r="A211" s="2" t="s">
        <v>430</v>
      </c>
      <c r="B211" s="2">
        <v>1.2363899920145158</v>
      </c>
      <c r="C211" s="2">
        <v>1.1529528018289035</v>
      </c>
      <c r="D211" s="2">
        <v>0.84850879774822208</v>
      </c>
    </row>
    <row r="212" spans="1:7" ht="14.5" x14ac:dyDescent="0.35">
      <c r="A212" s="2" t="s">
        <v>431</v>
      </c>
      <c r="B212" s="10">
        <v>0.93816215347045184</v>
      </c>
      <c r="C212" s="10">
        <v>0.82486972028790417</v>
      </c>
      <c r="D212" s="6">
        <v>1.5088269646075225</v>
      </c>
      <c r="E212" s="6"/>
      <c r="F212" s="6"/>
    </row>
    <row r="214" spans="1:7" x14ac:dyDescent="0.3">
      <c r="B214" s="2" t="s">
        <v>337</v>
      </c>
      <c r="C214" s="2" t="s">
        <v>368</v>
      </c>
      <c r="D214" s="2" t="s">
        <v>369</v>
      </c>
    </row>
    <row r="215" spans="1:7" ht="14.5" x14ac:dyDescent="0.35">
      <c r="A215" s="2" t="s">
        <v>428</v>
      </c>
      <c r="B215" s="2">
        <v>1.1638607040877218</v>
      </c>
      <c r="C215" s="2">
        <v>1.0699496014242387</v>
      </c>
      <c r="D215" s="2">
        <v>0.90694151760741182</v>
      </c>
    </row>
    <row r="216" spans="1:7" ht="14.5" x14ac:dyDescent="0.35">
      <c r="A216" s="2" t="s">
        <v>429</v>
      </c>
      <c r="B216" s="2">
        <v>0.32502406256821659</v>
      </c>
      <c r="C216" s="2">
        <v>0.36529993679694783</v>
      </c>
      <c r="D216" s="2">
        <v>2.2489259287030663</v>
      </c>
    </row>
    <row r="217" spans="1:7" ht="14.5" x14ac:dyDescent="0.35">
      <c r="A217" s="2" t="s">
        <v>430</v>
      </c>
      <c r="B217" s="2">
        <v>0.95353174526022699</v>
      </c>
      <c r="C217" s="2">
        <v>1.0944532092801476</v>
      </c>
      <c r="D217" s="2">
        <v>0.89629383585279854</v>
      </c>
    </row>
    <row r="218" spans="1:7" ht="14.5" x14ac:dyDescent="0.35">
      <c r="A218" s="2" t="s">
        <v>431</v>
      </c>
      <c r="B218" s="2">
        <v>0.70398269196673235</v>
      </c>
      <c r="C218" s="2">
        <v>0.78186575133655645</v>
      </c>
      <c r="D218" s="2">
        <v>1.3602745637649671</v>
      </c>
    </row>
    <row r="219" spans="1:7" ht="14.5" x14ac:dyDescent="0.35">
      <c r="A219" s="10"/>
    </row>
    <row r="220" spans="1:7" x14ac:dyDescent="0.3">
      <c r="A220" s="15" t="s">
        <v>129</v>
      </c>
      <c r="B220" s="15" t="s">
        <v>1</v>
      </c>
    </row>
    <row r="221" spans="1:7" ht="14.5" x14ac:dyDescent="0.35">
      <c r="A221" s="10"/>
      <c r="B221" s="2" t="s">
        <v>433</v>
      </c>
      <c r="C221" s="2" t="s">
        <v>434</v>
      </c>
      <c r="D221" s="2" t="s">
        <v>435</v>
      </c>
      <c r="E221" s="2" t="s">
        <v>436</v>
      </c>
      <c r="F221" s="2" t="s">
        <v>437</v>
      </c>
      <c r="G221" s="2" t="s">
        <v>438</v>
      </c>
    </row>
    <row r="222" spans="1:7" ht="14.5" x14ac:dyDescent="0.35">
      <c r="A222" s="2" t="s">
        <v>439</v>
      </c>
      <c r="B222" s="2">
        <v>1.0730028472831352</v>
      </c>
      <c r="C222" s="2">
        <v>1.1068356640532668</v>
      </c>
      <c r="D222" s="2">
        <v>0.97139102015156908</v>
      </c>
      <c r="E222" s="2">
        <v>0.85920076992647298</v>
      </c>
      <c r="F222" s="2">
        <v>0.92352364436170598</v>
      </c>
      <c r="G222" s="2">
        <v>0.96075799024254382</v>
      </c>
    </row>
    <row r="223" spans="1:7" ht="14.5" x14ac:dyDescent="0.35">
      <c r="A223" s="2" t="s">
        <v>440</v>
      </c>
      <c r="B223" s="2">
        <v>0.91054756102381773</v>
      </c>
      <c r="C223" s="2">
        <v>0.90318356177910797</v>
      </c>
      <c r="D223" s="2">
        <v>0.94027332676551145</v>
      </c>
      <c r="E223" s="2">
        <v>1.0217165628647358</v>
      </c>
      <c r="F223" s="2">
        <v>0.94264082238124125</v>
      </c>
      <c r="G223" s="2">
        <v>1.0080185788724185</v>
      </c>
    </row>
    <row r="224" spans="1:7" ht="14.5" x14ac:dyDescent="0.35">
      <c r="A224" s="2" t="s">
        <v>440</v>
      </c>
      <c r="B224" s="2">
        <v>1.023520369574203</v>
      </c>
      <c r="C224" s="2">
        <v>1.0003243277906375</v>
      </c>
      <c r="D224" s="2">
        <v>1.0948428819573832</v>
      </c>
      <c r="E224" s="2">
        <v>1.1391342471453654</v>
      </c>
      <c r="F224" s="2">
        <v>1.1486976631616197</v>
      </c>
      <c r="G224" s="2">
        <v>1.032565138500835</v>
      </c>
    </row>
    <row r="225" spans="1:7" ht="14.5" x14ac:dyDescent="0.35">
      <c r="A225" s="2" t="s">
        <v>441</v>
      </c>
      <c r="B225" s="2">
        <v>0.42083290508082422</v>
      </c>
      <c r="C225" s="2">
        <v>0.50121587375626131</v>
      </c>
      <c r="D225" s="2">
        <v>0.47596014975475232</v>
      </c>
      <c r="E225" s="2">
        <v>3.4512362429906891</v>
      </c>
      <c r="F225" s="2">
        <v>2.7415354216450596</v>
      </c>
      <c r="G225" s="2">
        <v>3.8444626333357044</v>
      </c>
    </row>
    <row r="226" spans="1:7" ht="14.5" x14ac:dyDescent="0.35">
      <c r="A226" s="2" t="s">
        <v>441</v>
      </c>
      <c r="B226" s="2">
        <v>0.5084444773812643</v>
      </c>
      <c r="C226" s="2">
        <v>0.52054161098338503</v>
      </c>
      <c r="D226" s="12">
        <v>0.43828761961320095</v>
      </c>
      <c r="E226" s="12">
        <v>3.704542941230506</v>
      </c>
      <c r="F226" s="12">
        <v>3.1518758949206762</v>
      </c>
      <c r="G226" s="2">
        <v>3.6935781720690075</v>
      </c>
    </row>
    <row r="227" spans="1:7" ht="14.5" x14ac:dyDescent="0.35">
      <c r="A227" s="2" t="s">
        <v>441</v>
      </c>
      <c r="B227" s="2">
        <v>0.51235906412141186</v>
      </c>
      <c r="C227" s="2">
        <v>0.43456269714642465</v>
      </c>
      <c r="D227" s="2">
        <v>0.50586710680121316</v>
      </c>
      <c r="E227" s="2">
        <v>3.5679020096118177</v>
      </c>
      <c r="F227" s="2">
        <v>2.9868107437652598</v>
      </c>
      <c r="G227" s="2">
        <v>3.6808125338084827</v>
      </c>
    </row>
    <row r="228" spans="1:7" ht="14.5" x14ac:dyDescent="0.35">
      <c r="A228" s="2" t="s">
        <v>442</v>
      </c>
      <c r="B228" s="2">
        <v>1.0464093529929768</v>
      </c>
      <c r="C228" s="2">
        <v>0.98251548379045739</v>
      </c>
      <c r="D228" s="2">
        <v>1.0419709118961171</v>
      </c>
      <c r="E228" s="2">
        <v>0.81396103931601516</v>
      </c>
      <c r="F228" s="2">
        <v>0.88598857579001988</v>
      </c>
      <c r="G228" s="2">
        <v>0.84062864292983941</v>
      </c>
    </row>
    <row r="229" spans="1:7" ht="14.5" x14ac:dyDescent="0.35">
      <c r="A229" s="2" t="s">
        <v>442</v>
      </c>
      <c r="B229" s="2">
        <v>1.1404215157658872</v>
      </c>
      <c r="C229" s="2">
        <v>1.0869456787375531</v>
      </c>
      <c r="D229" s="2">
        <v>1.099479970860443</v>
      </c>
      <c r="E229" s="2">
        <v>1.0950338832609614</v>
      </c>
      <c r="F229" s="2">
        <v>1.101223628769521</v>
      </c>
      <c r="G229" s="2">
        <v>0.85965940267865948</v>
      </c>
    </row>
    <row r="230" spans="1:7" ht="14.5" x14ac:dyDescent="0.35">
      <c r="A230" s="2" t="s">
        <v>443</v>
      </c>
      <c r="B230" s="2">
        <v>0.9183763002851737</v>
      </c>
      <c r="C230" s="2">
        <v>0.87446214699686498</v>
      </c>
      <c r="D230" s="2">
        <v>0.96944386783104608</v>
      </c>
      <c r="E230" s="2">
        <v>1.0877665919447161</v>
      </c>
      <c r="F230" s="2">
        <v>0.91001353340093205</v>
      </c>
      <c r="G230" s="2">
        <v>1.1587950604073984</v>
      </c>
    </row>
    <row r="231" spans="1:7" ht="14.5" x14ac:dyDescent="0.35">
      <c r="A231" s="10" t="s">
        <v>519</v>
      </c>
      <c r="B231" s="2">
        <v>0.79957940138227723</v>
      </c>
      <c r="C231" s="2">
        <v>0.81860630271998325</v>
      </c>
      <c r="D231" s="2">
        <v>0.81127793092957257</v>
      </c>
      <c r="E231" s="2">
        <v>1.6950195457152555</v>
      </c>
      <c r="F231" s="2">
        <v>1.7063697840261955</v>
      </c>
      <c r="G231" s="2">
        <v>1.3498587910161075</v>
      </c>
    </row>
    <row r="232" spans="1:7" ht="14.5" x14ac:dyDescent="0.35">
      <c r="A232" s="10" t="s">
        <v>518</v>
      </c>
      <c r="B232" s="2">
        <v>0.89243490196684705</v>
      </c>
      <c r="C232" s="2">
        <v>0.87064411349159743</v>
      </c>
      <c r="D232" s="2">
        <v>0.87739662490427894</v>
      </c>
      <c r="E232" s="2">
        <v>1.7097999438502194</v>
      </c>
      <c r="F232" s="2">
        <v>1.4860700620065452</v>
      </c>
      <c r="G232" s="2">
        <v>1.559601551792964</v>
      </c>
    </row>
    <row r="233" spans="1:7" ht="14.5" x14ac:dyDescent="0.35">
      <c r="A233" s="10" t="s">
        <v>517</v>
      </c>
      <c r="B233" s="2">
        <v>0.85415960845467764</v>
      </c>
      <c r="C233" s="2">
        <v>0.70633792426823661</v>
      </c>
      <c r="D233" s="2">
        <v>0.78259392362817903</v>
      </c>
      <c r="E233" s="2">
        <v>1.4242647306382317</v>
      </c>
      <c r="F233" s="2">
        <v>1.6386197838993293</v>
      </c>
      <c r="G233" s="2">
        <v>1.4776694642363992</v>
      </c>
    </row>
    <row r="234" spans="1:7" ht="14.5" x14ac:dyDescent="0.35">
      <c r="A234" s="10"/>
    </row>
    <row r="235" spans="1:7" ht="14.5" x14ac:dyDescent="0.35">
      <c r="A235" s="10"/>
      <c r="B235" s="2" t="s">
        <v>433</v>
      </c>
      <c r="C235" s="2" t="s">
        <v>292</v>
      </c>
      <c r="D235" s="2" t="s">
        <v>435</v>
      </c>
      <c r="E235" s="2" t="s">
        <v>436</v>
      </c>
      <c r="F235" s="2" t="s">
        <v>437</v>
      </c>
      <c r="G235" s="2" t="s">
        <v>438</v>
      </c>
    </row>
    <row r="236" spans="1:7" ht="14.5" x14ac:dyDescent="0.35">
      <c r="A236" s="2" t="s">
        <v>440</v>
      </c>
      <c r="B236" s="2">
        <v>1.025448464506604</v>
      </c>
      <c r="C236" s="2">
        <v>0.97139102015156908</v>
      </c>
      <c r="D236" s="2">
        <v>0.97139102015156908</v>
      </c>
      <c r="E236" s="2">
        <v>0.86492705303789763</v>
      </c>
      <c r="F236" s="2">
        <v>0.94181127465761261</v>
      </c>
      <c r="G236" s="2">
        <v>0.92173932770386724</v>
      </c>
    </row>
    <row r="237" spans="1:7" ht="14.5" x14ac:dyDescent="0.35">
      <c r="A237" s="2" t="s">
        <v>440</v>
      </c>
      <c r="B237" s="2">
        <v>0.93974694789022717</v>
      </c>
      <c r="C237" s="2">
        <v>0.94027332676551145</v>
      </c>
      <c r="D237" s="2">
        <v>0.94027332676551145</v>
      </c>
      <c r="E237" s="2">
        <v>1.0147876926814887</v>
      </c>
      <c r="F237" s="2">
        <v>1.0777839757479348</v>
      </c>
      <c r="G237" s="2">
        <v>1.0406770678354766</v>
      </c>
    </row>
    <row r="238" spans="1:7" ht="14.5" x14ac:dyDescent="0.35">
      <c r="A238" s="2" t="s">
        <v>440</v>
      </c>
      <c r="B238" s="2">
        <v>1.0377081723882613</v>
      </c>
      <c r="C238" s="2">
        <v>1.0948428819573832</v>
      </c>
      <c r="D238" s="2">
        <v>1.0948428819573832</v>
      </c>
      <c r="E238" s="2">
        <v>1.1393189669847665</v>
      </c>
      <c r="F238" s="2">
        <v>0.98515460671136412</v>
      </c>
      <c r="G238" s="2">
        <v>1.0424996011915659</v>
      </c>
    </row>
    <row r="239" spans="1:7" ht="14.5" x14ac:dyDescent="0.35">
      <c r="A239" s="2" t="s">
        <v>441</v>
      </c>
      <c r="B239" s="2">
        <v>0.48687876600717672</v>
      </c>
      <c r="C239" s="2">
        <v>0.47596014975475232</v>
      </c>
      <c r="D239" s="2">
        <v>0.47596014975475232</v>
      </c>
      <c r="E239" s="2">
        <v>3.4255841399938642</v>
      </c>
      <c r="F239" s="2">
        <v>2.9235565362877565</v>
      </c>
      <c r="G239" s="2">
        <v>3.9011177167948907</v>
      </c>
    </row>
    <row r="240" spans="1:7" ht="14.5" x14ac:dyDescent="0.35">
      <c r="A240" s="2" t="s">
        <v>441</v>
      </c>
      <c r="B240" s="10">
        <v>0.50937132265905094</v>
      </c>
      <c r="C240" s="2">
        <v>0.43828761961320095</v>
      </c>
      <c r="D240" s="12">
        <v>0.43828761961320095</v>
      </c>
      <c r="E240" s="12">
        <v>3.8809332107210315</v>
      </c>
      <c r="F240" s="12">
        <v>3.4307998334905192</v>
      </c>
      <c r="G240" s="2">
        <v>4.223054141181227</v>
      </c>
    </row>
    <row r="241" spans="1:7" ht="14.5" x14ac:dyDescent="0.35">
      <c r="A241" s="2" t="s">
        <v>441</v>
      </c>
      <c r="B241" s="2">
        <v>0.4370036757938805</v>
      </c>
      <c r="C241" s="2">
        <v>0.50586710680121316</v>
      </c>
      <c r="D241" s="2">
        <v>0.50586710680121316</v>
      </c>
      <c r="E241" s="2">
        <v>4.1511848932186313</v>
      </c>
      <c r="F241" s="2">
        <v>3.2351485833848779</v>
      </c>
      <c r="G241" s="2">
        <v>4.1720622638069411</v>
      </c>
    </row>
    <row r="242" spans="1:7" ht="14.5" x14ac:dyDescent="0.35">
      <c r="A242" s="2" t="s">
        <v>442</v>
      </c>
      <c r="B242" s="2">
        <v>0.96159285513431547</v>
      </c>
      <c r="C242" s="2">
        <v>1.0419709118961171</v>
      </c>
      <c r="D242" s="2">
        <v>1.0419709118961171</v>
      </c>
      <c r="E242" s="2">
        <v>1.2616926642910093</v>
      </c>
      <c r="F242" s="2">
        <v>1.0226648329197514</v>
      </c>
      <c r="G242" s="2">
        <v>1.2696385952807967</v>
      </c>
    </row>
    <row r="243" spans="1:7" ht="14.5" x14ac:dyDescent="0.35">
      <c r="A243" s="2" t="s">
        <v>442</v>
      </c>
      <c r="B243" s="2">
        <v>1.0684767672067683</v>
      </c>
      <c r="C243" s="2">
        <v>1.099479970860443</v>
      </c>
      <c r="D243" s="2">
        <v>1.099479970860443</v>
      </c>
      <c r="E243" s="2">
        <v>0.86091983140600958</v>
      </c>
      <c r="F243" s="2">
        <v>1.1526347440987648</v>
      </c>
      <c r="G243" s="2">
        <v>0.95699637346945632</v>
      </c>
    </row>
    <row r="244" spans="1:7" ht="14.5" x14ac:dyDescent="0.35">
      <c r="A244" s="2" t="s">
        <v>442</v>
      </c>
      <c r="B244" s="2">
        <v>1.0280164672609722</v>
      </c>
      <c r="C244" s="2">
        <v>0.96944386783104608</v>
      </c>
      <c r="D244" s="2">
        <v>0.96944386783104608</v>
      </c>
      <c r="E244" s="2">
        <v>1.1860417416924482</v>
      </c>
      <c r="F244" s="2">
        <v>0.99294106943880989</v>
      </c>
      <c r="G244" s="2">
        <v>1.0907219949659066</v>
      </c>
    </row>
    <row r="245" spans="1:7" ht="14.5" x14ac:dyDescent="0.35">
      <c r="A245" s="10" t="s">
        <v>519</v>
      </c>
      <c r="B245" s="2">
        <v>0.78174226397046842</v>
      </c>
      <c r="C245" s="2">
        <v>0.81127793092957257</v>
      </c>
      <c r="D245" s="2">
        <v>0.81127793092957257</v>
      </c>
      <c r="E245" s="2">
        <v>1.7786738149124079</v>
      </c>
      <c r="F245" s="2">
        <v>1.6606831388267751</v>
      </c>
      <c r="G245" s="2">
        <v>1.6964768825299619</v>
      </c>
    </row>
    <row r="246" spans="1:7" ht="14.5" x14ac:dyDescent="0.35">
      <c r="A246" s="10" t="s">
        <v>518</v>
      </c>
      <c r="B246" s="2">
        <v>0.86031598833732814</v>
      </c>
      <c r="C246" s="2">
        <v>0.87739662490427894</v>
      </c>
      <c r="D246" s="2">
        <v>0.87739662490427894</v>
      </c>
      <c r="E246" s="2">
        <v>1.5433693645216402</v>
      </c>
      <c r="F246" s="2">
        <v>1.6335599542382078</v>
      </c>
      <c r="G246" s="2">
        <v>1.650898407423659</v>
      </c>
    </row>
    <row r="247" spans="1:7" ht="14.5" x14ac:dyDescent="0.35">
      <c r="A247" s="10" t="s">
        <v>517</v>
      </c>
      <c r="B247" s="2">
        <v>0.77772680833356789</v>
      </c>
      <c r="C247" s="2">
        <v>0.78259392362817903</v>
      </c>
      <c r="D247" s="2">
        <v>0.78259392362817903</v>
      </c>
      <c r="E247" s="2">
        <v>1.5754797586149267</v>
      </c>
      <c r="F247" s="2">
        <v>1.7762265569308451</v>
      </c>
      <c r="G247" s="2">
        <v>1.5052920150178293</v>
      </c>
    </row>
    <row r="248" spans="1:7" ht="14.5" x14ac:dyDescent="0.35">
      <c r="A248" s="10"/>
    </row>
    <row r="249" spans="1:7" ht="14.5" x14ac:dyDescent="0.35">
      <c r="A249" s="10"/>
    </row>
    <row r="254" spans="1:7" ht="14.5" x14ac:dyDescent="0.35">
      <c r="B254" s="10"/>
      <c r="C254" s="10"/>
      <c r="D254" s="6"/>
      <c r="E254" s="6"/>
      <c r="F254" s="6"/>
    </row>
    <row r="261" spans="1:6" ht="14.5" x14ac:dyDescent="0.35">
      <c r="A261" s="10"/>
    </row>
    <row r="262" spans="1:6" ht="14.5" x14ac:dyDescent="0.35">
      <c r="A262" s="10"/>
    </row>
    <row r="263" spans="1:6" ht="14.5" x14ac:dyDescent="0.35">
      <c r="A263" s="10"/>
    </row>
    <row r="268" spans="1:6" ht="14.5" x14ac:dyDescent="0.35">
      <c r="B268" s="10"/>
      <c r="C268" s="10"/>
      <c r="D268" s="6"/>
      <c r="E268" s="6"/>
      <c r="F268" s="6"/>
    </row>
    <row r="275" spans="1:6" ht="14.5" x14ac:dyDescent="0.35">
      <c r="A275" s="10"/>
    </row>
    <row r="276" spans="1:6" ht="14.5" x14ac:dyDescent="0.35">
      <c r="A276" s="10"/>
    </row>
    <row r="277" spans="1:6" ht="14.5" x14ac:dyDescent="0.35">
      <c r="A277" s="10"/>
    </row>
    <row r="282" spans="1:6" ht="14.5" x14ac:dyDescent="0.35">
      <c r="B282" s="10"/>
      <c r="C282" s="10"/>
      <c r="D282" s="6"/>
      <c r="E282" s="6"/>
      <c r="F282" s="6"/>
    </row>
    <row r="289" spans="1:6" ht="14.5" x14ac:dyDescent="0.35">
      <c r="A289" s="10"/>
    </row>
    <row r="290" spans="1:6" ht="14.5" x14ac:dyDescent="0.35">
      <c r="A290" s="10"/>
    </row>
    <row r="291" spans="1:6" ht="14.5" x14ac:dyDescent="0.35">
      <c r="A291" s="10"/>
    </row>
    <row r="296" spans="1:6" ht="14.5" x14ac:dyDescent="0.35">
      <c r="B296" s="10"/>
      <c r="C296" s="10"/>
      <c r="D296" s="6"/>
      <c r="E296" s="6"/>
      <c r="F296" s="6"/>
    </row>
    <row r="303" spans="1:6" ht="14.5" x14ac:dyDescent="0.35">
      <c r="A303" s="10"/>
    </row>
    <row r="304" spans="1:6" ht="14.5" x14ac:dyDescent="0.35">
      <c r="A304" s="10"/>
    </row>
    <row r="305" spans="1:6" ht="14.5" x14ac:dyDescent="0.35">
      <c r="A305" s="10"/>
    </row>
    <row r="310" spans="1:6" ht="14.5" x14ac:dyDescent="0.35">
      <c r="B310" s="10"/>
      <c r="C310" s="10"/>
      <c r="D310" s="6"/>
      <c r="E310" s="6"/>
      <c r="F310" s="6"/>
    </row>
    <row r="317" spans="1:6" ht="14.5" x14ac:dyDescent="0.35">
      <c r="A317" s="10"/>
    </row>
    <row r="318" spans="1:6" ht="14.5" x14ac:dyDescent="0.35">
      <c r="A318" s="10"/>
    </row>
    <row r="319" spans="1:6" ht="14.5" x14ac:dyDescent="0.35">
      <c r="A319" s="10"/>
    </row>
    <row r="324" spans="1:6" x14ac:dyDescent="0.3">
      <c r="A324" s="15"/>
      <c r="B324" s="15"/>
    </row>
    <row r="325" spans="1:6" x14ac:dyDescent="0.3">
      <c r="E325" s="9"/>
      <c r="F325" s="9"/>
    </row>
    <row r="361" spans="5:6" x14ac:dyDescent="0.3">
      <c r="E361" s="9"/>
      <c r="F361" s="9"/>
    </row>
    <row r="397" spans="5:6" x14ac:dyDescent="0.3">
      <c r="E397" s="9"/>
      <c r="F397" s="9"/>
    </row>
    <row r="433" spans="1:6" x14ac:dyDescent="0.3">
      <c r="A433" s="15"/>
      <c r="B433" s="15"/>
    </row>
    <row r="434" spans="1:6" ht="14.5" x14ac:dyDescent="0.35">
      <c r="B434" s="10"/>
      <c r="C434" s="10"/>
      <c r="D434" s="6"/>
      <c r="E434" s="6"/>
      <c r="F434" s="6"/>
    </row>
    <row r="448" spans="1:6" ht="14.5" x14ac:dyDescent="0.35">
      <c r="B448" s="10"/>
      <c r="C448" s="10"/>
      <c r="D448" s="6"/>
      <c r="E448" s="6"/>
      <c r="F448" s="6"/>
    </row>
    <row r="462" spans="2:6" ht="14.5" x14ac:dyDescent="0.35">
      <c r="B462" s="10"/>
      <c r="C462" s="10"/>
      <c r="D462" s="6"/>
      <c r="E462" s="6"/>
      <c r="F462" s="6"/>
    </row>
    <row r="476" spans="2:6" ht="14.5" x14ac:dyDescent="0.35">
      <c r="B476" s="10"/>
      <c r="C476" s="10"/>
      <c r="D476" s="6"/>
      <c r="E476" s="6"/>
      <c r="F476" s="6"/>
    </row>
    <row r="490" spans="2:6" ht="14.5" x14ac:dyDescent="0.35">
      <c r="B490" s="10"/>
      <c r="C490" s="10"/>
      <c r="D490" s="6"/>
      <c r="E490" s="6"/>
      <c r="F490" s="6"/>
    </row>
    <row r="504" spans="2:6" ht="14.5" x14ac:dyDescent="0.35">
      <c r="B504" s="10"/>
      <c r="C504" s="10"/>
      <c r="D504" s="6"/>
      <c r="E504" s="6"/>
      <c r="F504" s="6"/>
    </row>
    <row r="518" spans="2:6" ht="14.5" x14ac:dyDescent="0.35">
      <c r="B518" s="10"/>
      <c r="C518" s="10"/>
      <c r="D518" s="6"/>
      <c r="E518" s="6"/>
      <c r="F518" s="6"/>
    </row>
    <row r="532" spans="2:6" ht="14.5" x14ac:dyDescent="0.35">
      <c r="B532" s="10"/>
      <c r="C532" s="10"/>
      <c r="D532" s="6"/>
      <c r="E532" s="6"/>
      <c r="F532" s="6"/>
    </row>
    <row r="546" spans="2:6" ht="14.5" x14ac:dyDescent="0.35">
      <c r="B546" s="10"/>
      <c r="C546" s="10"/>
      <c r="D546" s="6"/>
      <c r="E546" s="6"/>
      <c r="F546" s="6"/>
    </row>
    <row r="560" spans="2:6" ht="14.5" x14ac:dyDescent="0.35">
      <c r="B560" s="10"/>
      <c r="C560" s="10"/>
      <c r="D560" s="6"/>
      <c r="E560" s="6"/>
      <c r="F560" s="6"/>
    </row>
    <row r="574" spans="2:6" ht="14.5" x14ac:dyDescent="0.35">
      <c r="B574" s="10"/>
      <c r="C574" s="10"/>
      <c r="D574" s="6"/>
      <c r="E574" s="6"/>
      <c r="F574" s="6"/>
    </row>
    <row r="588" spans="2:6" ht="14.5" x14ac:dyDescent="0.35">
      <c r="B588" s="10"/>
      <c r="C588" s="10"/>
      <c r="D588" s="6"/>
      <c r="E588" s="6"/>
      <c r="F588" s="6"/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3"/>
  <sheetViews>
    <sheetView topLeftCell="A91" zoomScaleNormal="100" workbookViewId="0">
      <selection activeCell="A71" sqref="A71"/>
    </sheetView>
  </sheetViews>
  <sheetFormatPr defaultColWidth="8.9140625" defaultRowHeight="14" x14ac:dyDescent="0.3"/>
  <cols>
    <col min="1" max="1" width="26.25" style="2" bestFit="1" customWidth="1"/>
    <col min="2" max="2" width="33.75" style="2" bestFit="1" customWidth="1"/>
    <col min="3" max="3" width="33.08203125" style="2" bestFit="1" customWidth="1"/>
    <col min="4" max="4" width="32.75" style="2" bestFit="1" customWidth="1"/>
    <col min="5" max="5" width="31.4140625" style="2" bestFit="1" customWidth="1"/>
    <col min="6" max="6" width="31.6640625" style="2" bestFit="1" customWidth="1"/>
    <col min="7" max="7" width="34.9140625" style="2" bestFit="1" customWidth="1"/>
    <col min="8" max="16384" width="8.9140625" style="2"/>
  </cols>
  <sheetData>
    <row r="1" spans="1:4" x14ac:dyDescent="0.3">
      <c r="A1" s="15" t="s">
        <v>130</v>
      </c>
      <c r="B1" s="26" t="s">
        <v>510</v>
      </c>
    </row>
    <row r="2" spans="1:4" x14ac:dyDescent="0.3">
      <c r="B2" s="2" t="s">
        <v>337</v>
      </c>
      <c r="C2" s="2" t="s">
        <v>339</v>
      </c>
      <c r="D2" s="2" t="s">
        <v>340</v>
      </c>
    </row>
    <row r="3" spans="1:4" x14ac:dyDescent="0.3">
      <c r="A3" s="2" t="s">
        <v>126</v>
      </c>
      <c r="B3" s="2">
        <v>1.2583639737135683</v>
      </c>
      <c r="C3" s="2">
        <v>1.204333897446078</v>
      </c>
      <c r="D3" s="2">
        <v>0.87453598920529807</v>
      </c>
    </row>
    <row r="4" spans="1:4" x14ac:dyDescent="0.3">
      <c r="A4" s="2" t="s">
        <v>509</v>
      </c>
      <c r="B4" s="2">
        <v>0.53175548285473551</v>
      </c>
      <c r="C4" s="2">
        <v>0.40896131687419113</v>
      </c>
      <c r="D4" s="2">
        <v>2.1222447409723739</v>
      </c>
    </row>
    <row r="5" spans="1:4" ht="17" x14ac:dyDescent="0.35">
      <c r="A5" s="10" t="s">
        <v>522</v>
      </c>
      <c r="B5" s="2">
        <v>0.99618779090885801</v>
      </c>
      <c r="C5" s="2">
        <v>1.1383447222395882</v>
      </c>
      <c r="D5" s="2">
        <v>0.91995966998049483</v>
      </c>
    </row>
    <row r="6" spans="1:4" ht="17" x14ac:dyDescent="0.35">
      <c r="A6" s="2" t="s">
        <v>521</v>
      </c>
      <c r="B6" s="2">
        <v>0.91771869868882194</v>
      </c>
      <c r="C6" s="2">
        <v>0.8977508704276983</v>
      </c>
      <c r="D6" s="2">
        <v>1.1422069452281676</v>
      </c>
    </row>
    <row r="8" spans="1:4" x14ac:dyDescent="0.3">
      <c r="B8" s="2" t="s">
        <v>337</v>
      </c>
      <c r="C8" s="2" t="s">
        <v>339</v>
      </c>
      <c r="D8" s="2" t="s">
        <v>340</v>
      </c>
    </row>
    <row r="9" spans="1:4" x14ac:dyDescent="0.3">
      <c r="A9" s="2" t="s">
        <v>126</v>
      </c>
      <c r="B9" s="2">
        <v>1.0753706459927019</v>
      </c>
      <c r="C9" s="2">
        <v>0.92011649789605809</v>
      </c>
      <c r="D9" s="2">
        <v>1.4437035690461535</v>
      </c>
    </row>
    <row r="10" spans="1:4" x14ac:dyDescent="0.3">
      <c r="A10" s="2" t="s">
        <v>509</v>
      </c>
      <c r="B10" s="2">
        <v>0.4196172137697724</v>
      </c>
      <c r="C10" s="2">
        <v>0.29272439129046873</v>
      </c>
      <c r="D10" s="2">
        <v>2.7892942356145771</v>
      </c>
    </row>
    <row r="11" spans="1:4" ht="17" x14ac:dyDescent="0.35">
      <c r="A11" s="10" t="s">
        <v>520</v>
      </c>
      <c r="B11" s="2">
        <v>1.1324687319965792</v>
      </c>
      <c r="C11" s="2">
        <v>0.90653697775031017</v>
      </c>
      <c r="D11" s="2">
        <v>1.4189161739135103</v>
      </c>
    </row>
    <row r="12" spans="1:4" ht="17" x14ac:dyDescent="0.35">
      <c r="A12" s="2" t="s">
        <v>521</v>
      </c>
      <c r="B12" s="2">
        <v>0.92253102166957845</v>
      </c>
      <c r="C12" s="2">
        <v>0.99112562919721292</v>
      </c>
      <c r="D12" s="2">
        <v>1.6700371603985131</v>
      </c>
    </row>
    <row r="14" spans="1:4" x14ac:dyDescent="0.3">
      <c r="B14" s="2" t="s">
        <v>337</v>
      </c>
      <c r="C14" s="2" t="s">
        <v>339</v>
      </c>
      <c r="D14" s="2" t="s">
        <v>340</v>
      </c>
    </row>
    <row r="15" spans="1:4" x14ac:dyDescent="0.3">
      <c r="A15" s="2" t="s">
        <v>126</v>
      </c>
      <c r="B15" s="2">
        <v>1.0543338656217973</v>
      </c>
      <c r="C15" s="2">
        <v>0.88565546140268425</v>
      </c>
      <c r="D15" s="2">
        <v>1.0748550209649717</v>
      </c>
    </row>
    <row r="16" spans="1:4" x14ac:dyDescent="0.3">
      <c r="A16" s="2" t="s">
        <v>509</v>
      </c>
      <c r="B16" s="2">
        <v>0.43312556933433882</v>
      </c>
      <c r="C16" s="2">
        <v>0.54776892850162529</v>
      </c>
      <c r="D16" s="2">
        <v>2.5353709781962266</v>
      </c>
    </row>
    <row r="17" spans="1:4" ht="17" x14ac:dyDescent="0.35">
      <c r="A17" s="10" t="s">
        <v>522</v>
      </c>
      <c r="B17" s="2">
        <v>0.99592543386320875</v>
      </c>
      <c r="C17" s="2">
        <v>0.89951570724055951</v>
      </c>
      <c r="D17" s="2">
        <v>1.0224463158873294</v>
      </c>
    </row>
    <row r="18" spans="1:4" ht="17" x14ac:dyDescent="0.35">
      <c r="A18" s="2" t="s">
        <v>521</v>
      </c>
      <c r="B18" s="2">
        <v>0.95406475755569498</v>
      </c>
      <c r="C18" s="2">
        <v>0.7977158120187301</v>
      </c>
      <c r="D18" s="2">
        <v>1.379904492440363</v>
      </c>
    </row>
    <row r="20" spans="1:4" x14ac:dyDescent="0.3">
      <c r="B20" s="2" t="s">
        <v>337</v>
      </c>
      <c r="C20" s="2" t="s">
        <v>339</v>
      </c>
      <c r="D20" s="2" t="s">
        <v>340</v>
      </c>
    </row>
    <row r="21" spans="1:4" x14ac:dyDescent="0.3">
      <c r="A21" s="2" t="s">
        <v>126</v>
      </c>
      <c r="B21" s="2">
        <v>0.97096029338768108</v>
      </c>
      <c r="C21" s="2">
        <v>1.1572859937513886</v>
      </c>
      <c r="D21" s="2">
        <v>1.1217511579365502</v>
      </c>
    </row>
    <row r="22" spans="1:4" x14ac:dyDescent="0.3">
      <c r="A22" s="2" t="s">
        <v>509</v>
      </c>
      <c r="B22" s="2">
        <v>0.3268988020108517</v>
      </c>
      <c r="C22" s="2">
        <v>0.42168145250046629</v>
      </c>
      <c r="D22" s="2">
        <v>2.4381322480446741</v>
      </c>
    </row>
    <row r="23" spans="1:4" ht="17" x14ac:dyDescent="0.35">
      <c r="A23" s="10" t="s">
        <v>532</v>
      </c>
      <c r="B23" s="2">
        <v>0.99951783463314192</v>
      </c>
      <c r="C23" s="2">
        <v>1.1429279663737486</v>
      </c>
      <c r="D23" s="2">
        <v>1.0705655400170704</v>
      </c>
    </row>
    <row r="24" spans="1:4" ht="17" x14ac:dyDescent="0.35">
      <c r="A24" s="2" t="s">
        <v>511</v>
      </c>
      <c r="B24" s="2">
        <v>1.0298556975328184</v>
      </c>
      <c r="C24" s="2">
        <v>1.0734855804628267</v>
      </c>
      <c r="D24" s="2">
        <v>1.2924337237868828</v>
      </c>
    </row>
    <row r="26" spans="1:4" x14ac:dyDescent="0.3">
      <c r="B26" s="2" t="s">
        <v>337</v>
      </c>
      <c r="C26" s="2" t="s">
        <v>339</v>
      </c>
      <c r="D26" s="2" t="s">
        <v>340</v>
      </c>
    </row>
    <row r="27" spans="1:4" x14ac:dyDescent="0.3">
      <c r="A27" s="2" t="s">
        <v>126</v>
      </c>
      <c r="B27" s="2">
        <v>0.76682243999939836</v>
      </c>
      <c r="C27" s="2">
        <v>0.80212534089738063</v>
      </c>
      <c r="D27" s="2">
        <v>0.62764544793096966</v>
      </c>
    </row>
    <row r="28" spans="1:4" x14ac:dyDescent="0.3">
      <c r="A28" s="2" t="s">
        <v>509</v>
      </c>
      <c r="B28" s="2">
        <v>0.16104399498376964</v>
      </c>
      <c r="C28" s="2">
        <v>0.35463890096685019</v>
      </c>
      <c r="D28" s="2">
        <v>1.6638999419787603</v>
      </c>
    </row>
    <row r="29" spans="1:4" ht="17" x14ac:dyDescent="0.35">
      <c r="A29" s="10" t="s">
        <v>34</v>
      </c>
      <c r="B29" s="2">
        <v>0.7094063466522933</v>
      </c>
      <c r="C29" s="2">
        <v>0.99795578811960373</v>
      </c>
      <c r="D29" s="2">
        <v>0.80156568940126294</v>
      </c>
    </row>
    <row r="30" spans="1:4" ht="17" x14ac:dyDescent="0.35">
      <c r="A30" s="2" t="s">
        <v>511</v>
      </c>
      <c r="B30" s="2">
        <v>0.62493593815117798</v>
      </c>
      <c r="C30" s="2">
        <v>0.70882058111175705</v>
      </c>
      <c r="D30" s="2">
        <v>0.73830351559140772</v>
      </c>
    </row>
    <row r="32" spans="1:4" x14ac:dyDescent="0.3">
      <c r="B32" s="2" t="s">
        <v>337</v>
      </c>
      <c r="C32" s="2" t="s">
        <v>339</v>
      </c>
      <c r="D32" s="2" t="s">
        <v>340</v>
      </c>
    </row>
    <row r="33" spans="1:7" x14ac:dyDescent="0.3">
      <c r="A33" s="2" t="s">
        <v>126</v>
      </c>
      <c r="B33" s="2">
        <v>0.87414878128485274</v>
      </c>
      <c r="C33" s="2">
        <v>1.0304828086064104</v>
      </c>
      <c r="D33" s="2">
        <v>0.85750881491605691</v>
      </c>
    </row>
    <row r="34" spans="1:7" x14ac:dyDescent="0.3">
      <c r="A34" s="2" t="s">
        <v>509</v>
      </c>
      <c r="B34" s="2">
        <v>0.30368786893965549</v>
      </c>
      <c r="C34" s="2">
        <v>0.4385150542865125</v>
      </c>
      <c r="D34" s="2">
        <v>1.8698347984390682</v>
      </c>
    </row>
    <row r="35" spans="1:7" ht="17" x14ac:dyDescent="0.35">
      <c r="A35" s="10" t="s">
        <v>520</v>
      </c>
      <c r="B35" s="2">
        <v>0.9304071967649995</v>
      </c>
      <c r="C35" s="2">
        <v>0.99068517583216442</v>
      </c>
      <c r="D35" s="2">
        <v>0.77114633369136487</v>
      </c>
    </row>
    <row r="36" spans="1:7" ht="17" x14ac:dyDescent="0.35">
      <c r="A36" s="2" t="s">
        <v>521</v>
      </c>
      <c r="B36" s="2">
        <v>0.85938491632813807</v>
      </c>
      <c r="C36" s="2">
        <v>0.86925513866976811</v>
      </c>
      <c r="D36" s="2">
        <v>0.97353768472920299</v>
      </c>
    </row>
    <row r="38" spans="1:7" x14ac:dyDescent="0.3">
      <c r="A38" s="15" t="s">
        <v>131</v>
      </c>
      <c r="B38" s="26" t="s">
        <v>510</v>
      </c>
    </row>
    <row r="39" spans="1:7" ht="14.5" x14ac:dyDescent="0.35">
      <c r="B39" s="2" t="s">
        <v>533</v>
      </c>
      <c r="C39" s="2" t="s">
        <v>243</v>
      </c>
      <c r="D39" s="2" t="s">
        <v>534</v>
      </c>
      <c r="E39" s="2" t="s">
        <v>246</v>
      </c>
      <c r="F39" s="2" t="s">
        <v>535</v>
      </c>
      <c r="G39" s="2" t="s">
        <v>536</v>
      </c>
    </row>
    <row r="40" spans="1:7" x14ac:dyDescent="0.3">
      <c r="A40" s="2" t="s">
        <v>126</v>
      </c>
      <c r="B40" s="21">
        <v>1.1454365185738749</v>
      </c>
      <c r="C40" s="21">
        <v>1.2727069660318653</v>
      </c>
      <c r="D40" s="19">
        <v>1.0288861387846016</v>
      </c>
      <c r="E40" s="19">
        <v>1.0979546762952586</v>
      </c>
      <c r="F40" s="21">
        <v>1.0686229346965352</v>
      </c>
      <c r="G40" s="19">
        <v>0.95050699597328836</v>
      </c>
    </row>
    <row r="41" spans="1:7" x14ac:dyDescent="0.3">
      <c r="A41" s="2" t="s">
        <v>126</v>
      </c>
      <c r="B41" s="21">
        <v>1.0155738009370405</v>
      </c>
      <c r="C41" s="21">
        <v>0.97515670123229137</v>
      </c>
      <c r="D41" s="19">
        <v>1.2113903132634491</v>
      </c>
      <c r="E41" s="19">
        <v>1.0062565777028329</v>
      </c>
      <c r="F41" s="21">
        <v>0.91180946641465443</v>
      </c>
      <c r="G41" s="19">
        <v>1.0215845847628808</v>
      </c>
    </row>
    <row r="42" spans="1:7" x14ac:dyDescent="0.3">
      <c r="A42" s="2" t="s">
        <v>126</v>
      </c>
      <c r="B42" s="21">
        <v>1.1145847390959602</v>
      </c>
      <c r="C42" s="21">
        <v>1.0361084906151514</v>
      </c>
      <c r="D42" s="19">
        <v>0.96779735999226058</v>
      </c>
      <c r="E42" s="19">
        <v>0.98698325815004084</v>
      </c>
      <c r="F42" s="21">
        <v>1.149616230483278</v>
      </c>
      <c r="G42" s="19">
        <v>0.8113648136635131</v>
      </c>
    </row>
    <row r="43" spans="1:7" x14ac:dyDescent="0.3">
      <c r="A43" s="2" t="s">
        <v>126</v>
      </c>
      <c r="B43" s="21">
        <v>0.8759790737826828</v>
      </c>
      <c r="C43" s="21">
        <v>1.0588392405213125</v>
      </c>
      <c r="D43" s="19">
        <v>0.86510774443326832</v>
      </c>
      <c r="E43" s="19">
        <v>0.86410773188089274</v>
      </c>
      <c r="F43" s="21">
        <v>0.99062038007589315</v>
      </c>
      <c r="G43" s="19">
        <v>1.2895982013439256</v>
      </c>
    </row>
    <row r="44" spans="1:7" x14ac:dyDescent="0.3">
      <c r="A44" s="2" t="s">
        <v>126</v>
      </c>
      <c r="B44" s="21">
        <v>0.91540608256029998</v>
      </c>
      <c r="C44" s="21">
        <v>0.76294142948245613</v>
      </c>
      <c r="D44" s="19">
        <v>0.87042753739336742</v>
      </c>
      <c r="E44" s="19">
        <v>0.90035709417471543</v>
      </c>
      <c r="F44" s="21">
        <v>0.92398175585097786</v>
      </c>
      <c r="G44" s="19">
        <v>0.89425392796726666</v>
      </c>
    </row>
    <row r="45" spans="1:7" x14ac:dyDescent="0.3">
      <c r="A45" s="2" t="s">
        <v>126</v>
      </c>
      <c r="B45" s="21">
        <v>0.9618267879721466</v>
      </c>
      <c r="C45" s="21">
        <v>0.96265508678985001</v>
      </c>
      <c r="D45" s="19">
        <v>1.100934120995628</v>
      </c>
      <c r="E45" s="19">
        <v>1.1787301358898503</v>
      </c>
      <c r="F45" s="21">
        <v>0.97532166482907323</v>
      </c>
      <c r="G45" s="19">
        <v>1.1006238164559348</v>
      </c>
    </row>
    <row r="46" spans="1:7" x14ac:dyDescent="0.3">
      <c r="A46" s="2" t="s">
        <v>513</v>
      </c>
      <c r="B46" s="21">
        <v>0.48972522413684905</v>
      </c>
      <c r="C46" s="21">
        <v>0.53148273508349198</v>
      </c>
      <c r="D46" s="19">
        <v>0.44326320545734077</v>
      </c>
      <c r="E46" s="19">
        <v>2.6784259784686069</v>
      </c>
      <c r="F46" s="21">
        <v>2.4706355645756557</v>
      </c>
      <c r="G46" s="19">
        <v>3.466649840711344</v>
      </c>
    </row>
    <row r="47" spans="1:7" x14ac:dyDescent="0.3">
      <c r="A47" s="2" t="s">
        <v>512</v>
      </c>
      <c r="B47" s="21">
        <v>0.45363203478675429</v>
      </c>
      <c r="C47" s="21">
        <v>0.47313080306071148</v>
      </c>
      <c r="D47" s="19">
        <v>0.54695716331472932</v>
      </c>
      <c r="E47" s="19">
        <v>2.1796598585158331</v>
      </c>
      <c r="F47" s="21">
        <v>3.9405966036889288</v>
      </c>
      <c r="G47" s="19">
        <v>3.8467081875342584</v>
      </c>
    </row>
    <row r="48" spans="1:7" x14ac:dyDescent="0.3">
      <c r="A48" s="2" t="s">
        <v>512</v>
      </c>
      <c r="B48" s="21">
        <v>0.41211612724029562</v>
      </c>
      <c r="C48" s="21">
        <v>0.40912234606816494</v>
      </c>
      <c r="D48" s="19">
        <v>0.42016490544557605</v>
      </c>
      <c r="E48" s="19">
        <v>3.0141430714081481</v>
      </c>
      <c r="F48" s="21">
        <v>3.4274388633369886</v>
      </c>
      <c r="G48" s="19">
        <v>2.645539216766728</v>
      </c>
    </row>
    <row r="49" spans="1:7" x14ac:dyDescent="0.3">
      <c r="A49" s="2" t="s">
        <v>512</v>
      </c>
      <c r="B49" s="21">
        <v>0.38051668760007784</v>
      </c>
      <c r="C49" s="21">
        <v>0.31273469031134171</v>
      </c>
      <c r="D49" s="19">
        <v>0.51339967372234629</v>
      </c>
      <c r="E49" s="19">
        <v>3.1901438387121099</v>
      </c>
      <c r="F49" s="21">
        <v>3.4525341437107193</v>
      </c>
      <c r="G49" s="19">
        <v>3.1046416874934337</v>
      </c>
    </row>
    <row r="50" spans="1:7" x14ac:dyDescent="0.3">
      <c r="A50" s="2" t="s">
        <v>512</v>
      </c>
      <c r="B50" s="21">
        <v>0.50936047312963173</v>
      </c>
      <c r="C50" s="21">
        <v>0.45734315840464507</v>
      </c>
      <c r="D50" s="19">
        <v>0.46111344970278179</v>
      </c>
      <c r="E50" s="19">
        <v>2.4773523692505623</v>
      </c>
      <c r="F50" s="21">
        <v>2.7924460446626811</v>
      </c>
      <c r="G50" s="19">
        <v>3.3443411022825145</v>
      </c>
    </row>
    <row r="51" spans="1:7" x14ac:dyDescent="0.3">
      <c r="A51" s="2" t="s">
        <v>512</v>
      </c>
      <c r="B51" s="21">
        <v>0.32631326993350085</v>
      </c>
      <c r="C51" s="21">
        <v>0.39383877260625416</v>
      </c>
      <c r="D51" s="19">
        <v>0.44089019553775161</v>
      </c>
      <c r="E51" s="19">
        <v>2.2220388759397154</v>
      </c>
      <c r="F51" s="21">
        <v>3.1144935083687804</v>
      </c>
      <c r="G51" s="19">
        <v>3.227264810262223</v>
      </c>
    </row>
    <row r="52" spans="1:7" ht="17" x14ac:dyDescent="0.35">
      <c r="A52" s="10" t="s">
        <v>34</v>
      </c>
      <c r="B52" s="21">
        <v>0.95220887727676096</v>
      </c>
      <c r="C52" s="21">
        <v>0.89484052583246254</v>
      </c>
      <c r="D52" s="19">
        <v>1.071450018673749</v>
      </c>
      <c r="E52" s="19">
        <v>1.0667037730042002</v>
      </c>
      <c r="F52" s="21">
        <v>1.1582693761262486</v>
      </c>
      <c r="G52" s="19">
        <v>0.99024813916298815</v>
      </c>
    </row>
    <row r="53" spans="1:7" ht="17" x14ac:dyDescent="0.35">
      <c r="A53" s="10" t="s">
        <v>522</v>
      </c>
      <c r="B53" s="21">
        <v>0.84505530892722747</v>
      </c>
      <c r="C53" s="21">
        <v>0.90630919486030848</v>
      </c>
      <c r="D53" s="19">
        <v>1.014639006943878</v>
      </c>
      <c r="E53" s="19">
        <v>0.92093915875630961</v>
      </c>
      <c r="F53" s="21">
        <v>1.1665084423269763</v>
      </c>
      <c r="G53" s="19">
        <v>1.029865237951332</v>
      </c>
    </row>
    <row r="54" spans="1:7" ht="17" x14ac:dyDescent="0.35">
      <c r="A54" s="10" t="s">
        <v>522</v>
      </c>
      <c r="B54" s="21">
        <v>1.1376204831888257</v>
      </c>
      <c r="C54" s="21">
        <v>1.0097603475150625</v>
      </c>
      <c r="D54" s="19">
        <v>1.1430824927661967</v>
      </c>
      <c r="E54" s="19">
        <v>0.89799341334582761</v>
      </c>
      <c r="F54" s="21">
        <v>0.79211596546179963</v>
      </c>
      <c r="G54" s="19">
        <v>1.2216531909568968</v>
      </c>
    </row>
    <row r="55" spans="1:7" ht="17" x14ac:dyDescent="0.35">
      <c r="A55" s="10" t="s">
        <v>522</v>
      </c>
      <c r="B55" s="21">
        <v>1.0574974826597743</v>
      </c>
      <c r="C55" s="21">
        <v>0.89038785508882257</v>
      </c>
      <c r="D55" s="19">
        <v>1.1188977157216808</v>
      </c>
      <c r="E55" s="19">
        <v>1.1908275861754045</v>
      </c>
      <c r="F55" s="21">
        <v>0.99732562019036586</v>
      </c>
      <c r="G55" s="19">
        <v>1.0632666256869328</v>
      </c>
    </row>
    <row r="56" spans="1:7" ht="17" x14ac:dyDescent="0.35">
      <c r="A56" s="10" t="s">
        <v>522</v>
      </c>
      <c r="B56" s="21">
        <v>0.99249754961317316</v>
      </c>
      <c r="C56" s="21">
        <v>1.164483002401919</v>
      </c>
      <c r="D56" s="19">
        <v>0.96462642286563594</v>
      </c>
      <c r="E56" s="19">
        <v>0.82998579661775529</v>
      </c>
      <c r="F56" s="21">
        <v>1.0915563109684545</v>
      </c>
      <c r="G56" s="19">
        <v>0.85230270203469183</v>
      </c>
    </row>
    <row r="57" spans="1:7" ht="17" x14ac:dyDescent="0.35">
      <c r="A57" s="10" t="s">
        <v>532</v>
      </c>
      <c r="B57" s="21">
        <v>0.87739604491310907</v>
      </c>
      <c r="C57" s="21">
        <v>1.0014839521023562</v>
      </c>
      <c r="D57" s="19">
        <v>1.1607922763117686</v>
      </c>
      <c r="E57" s="19">
        <v>1.1064592326404608</v>
      </c>
      <c r="F57" s="21">
        <v>1.1874451604823706</v>
      </c>
      <c r="G57" s="19">
        <v>0.88305563758107242</v>
      </c>
    </row>
    <row r="58" spans="1:7" ht="17" x14ac:dyDescent="0.35">
      <c r="A58" s="2" t="s">
        <v>521</v>
      </c>
      <c r="B58" s="21">
        <v>0.8431444109655768</v>
      </c>
      <c r="C58" s="21">
        <v>0.78968869793935204</v>
      </c>
      <c r="D58" s="19">
        <v>0.8291031331915808</v>
      </c>
      <c r="E58" s="19">
        <v>1.7002383467412523</v>
      </c>
      <c r="F58" s="21">
        <v>1.5187034737016927</v>
      </c>
      <c r="G58" s="19">
        <v>1.4541194322636257</v>
      </c>
    </row>
    <row r="59" spans="1:7" ht="17" x14ac:dyDescent="0.35">
      <c r="A59" s="2" t="s">
        <v>521</v>
      </c>
      <c r="B59" s="21">
        <v>0.8154233463950854</v>
      </c>
      <c r="C59" s="21">
        <v>0.74223991954585111</v>
      </c>
      <c r="D59" s="19">
        <v>0.74079478945072919</v>
      </c>
      <c r="E59" s="19">
        <v>1.3093066971165572</v>
      </c>
      <c r="F59" s="21">
        <v>1.4487828017789437</v>
      </c>
      <c r="G59" s="19">
        <v>1.5044724691368339</v>
      </c>
    </row>
    <row r="60" spans="1:7" ht="17" x14ac:dyDescent="0.35">
      <c r="A60" s="2" t="s">
        <v>521</v>
      </c>
      <c r="B60" s="21">
        <v>0.74949707834724477</v>
      </c>
      <c r="C60" s="21">
        <v>0.84489641721918807</v>
      </c>
      <c r="D60" s="19">
        <v>0.77559866484813067</v>
      </c>
      <c r="E60" s="19">
        <v>1.471871659097213</v>
      </c>
      <c r="F60" s="21">
        <v>1.5090156354048783</v>
      </c>
      <c r="G60" s="19">
        <v>1.3465459428215523</v>
      </c>
    </row>
    <row r="61" spans="1:7" ht="17" x14ac:dyDescent="0.35">
      <c r="A61" s="2" t="s">
        <v>521</v>
      </c>
      <c r="B61" s="21">
        <v>0.75766120419070071</v>
      </c>
      <c r="C61" s="21">
        <v>0.71419900237500655</v>
      </c>
      <c r="D61" s="19">
        <v>0.81712342739080601</v>
      </c>
      <c r="E61" s="19">
        <v>1.5880005192775095</v>
      </c>
      <c r="F61" s="21">
        <v>1.602754662742726</v>
      </c>
      <c r="G61" s="19">
        <v>1.3483723934137615</v>
      </c>
    </row>
    <row r="62" spans="1:7" ht="17" x14ac:dyDescent="0.35">
      <c r="A62" s="2" t="s">
        <v>537</v>
      </c>
      <c r="B62" s="21">
        <v>0.73073898818107808</v>
      </c>
      <c r="C62" s="21">
        <v>0.7576370973872395</v>
      </c>
      <c r="D62" s="19">
        <v>0.93384694693561021</v>
      </c>
      <c r="E62" s="19">
        <v>1.3549880089323934</v>
      </c>
      <c r="F62" s="21">
        <v>1.2909477634957565</v>
      </c>
      <c r="G62" s="19">
        <v>1.6046428956601826</v>
      </c>
    </row>
    <row r="63" spans="1:7" ht="17" x14ac:dyDescent="0.35">
      <c r="A63" s="2" t="s">
        <v>521</v>
      </c>
      <c r="B63" s="21">
        <v>0.69791743053949751</v>
      </c>
      <c r="C63" s="21">
        <v>0.83646722991141764</v>
      </c>
      <c r="D63" s="19">
        <v>0.85829486690050871</v>
      </c>
      <c r="E63" s="19">
        <v>1.2104593538983466</v>
      </c>
      <c r="F63" s="21">
        <v>1.4626108880243336</v>
      </c>
      <c r="G63" s="19">
        <v>1.7440523374980936</v>
      </c>
    </row>
    <row r="65" spans="1:4" x14ac:dyDescent="0.3">
      <c r="A65" s="15" t="s">
        <v>132</v>
      </c>
      <c r="B65" s="26" t="s">
        <v>510</v>
      </c>
    </row>
    <row r="66" spans="1:4" x14ac:dyDescent="0.3">
      <c r="A66" s="15"/>
      <c r="B66" s="2" t="s">
        <v>337</v>
      </c>
      <c r="C66" s="2" t="s">
        <v>339</v>
      </c>
      <c r="D66" s="2" t="s">
        <v>340</v>
      </c>
    </row>
    <row r="67" spans="1:4" ht="14.5" x14ac:dyDescent="0.35">
      <c r="A67" s="2" t="s">
        <v>525</v>
      </c>
      <c r="B67" s="2">
        <v>1.0067542919403583</v>
      </c>
      <c r="C67" s="2">
        <v>1.1176729372116352</v>
      </c>
      <c r="D67" s="2">
        <v>1.0490029168545214</v>
      </c>
    </row>
    <row r="68" spans="1:4" ht="14.5" x14ac:dyDescent="0.35">
      <c r="A68" s="2" t="s">
        <v>525</v>
      </c>
      <c r="B68" s="2">
        <v>0.91472135229074436</v>
      </c>
      <c r="C68" s="2">
        <v>0.93103205400996036</v>
      </c>
      <c r="D68" s="2">
        <v>0.74792084080807086</v>
      </c>
    </row>
    <row r="69" spans="1:4" ht="14.5" x14ac:dyDescent="0.35">
      <c r="A69" s="2" t="s">
        <v>516</v>
      </c>
      <c r="B69" s="2">
        <v>0.56695966948970034</v>
      </c>
      <c r="C69" s="2">
        <v>0.58967626173172472</v>
      </c>
      <c r="D69" s="2">
        <v>3.6223210920244262</v>
      </c>
    </row>
    <row r="70" spans="1:4" ht="14.5" x14ac:dyDescent="0.35">
      <c r="A70" s="2" t="s">
        <v>538</v>
      </c>
      <c r="B70" s="2">
        <v>0.53479303080717822</v>
      </c>
      <c r="C70" s="2">
        <v>0.66219501782199097</v>
      </c>
      <c r="D70" s="2">
        <v>3.9701521756807394</v>
      </c>
    </row>
    <row r="71" spans="1:4" ht="14.5" x14ac:dyDescent="0.35">
      <c r="A71" s="2" t="s">
        <v>523</v>
      </c>
      <c r="B71" s="2">
        <v>0.92606745047480499</v>
      </c>
      <c r="C71" s="2">
        <v>1.1165440069574404</v>
      </c>
      <c r="D71" s="2">
        <v>1.2805163534269901</v>
      </c>
    </row>
    <row r="72" spans="1:4" ht="14.5" x14ac:dyDescent="0.35">
      <c r="A72" s="2" t="s">
        <v>523</v>
      </c>
      <c r="B72" s="2">
        <v>1.0875096130006965</v>
      </c>
      <c r="C72" s="2">
        <v>0.97560936390858644</v>
      </c>
      <c r="D72" s="2">
        <v>0.99507672893113053</v>
      </c>
    </row>
    <row r="73" spans="1:4" ht="14.5" x14ac:dyDescent="0.35">
      <c r="A73" s="2" t="s">
        <v>539</v>
      </c>
      <c r="B73" s="2">
        <v>0.76450072902168575</v>
      </c>
      <c r="C73" s="2">
        <v>0.84981813900659553</v>
      </c>
      <c r="D73" s="2">
        <v>1.7686077785402545</v>
      </c>
    </row>
    <row r="74" spans="1:4" ht="14.5" x14ac:dyDescent="0.35">
      <c r="A74" s="2" t="s">
        <v>539</v>
      </c>
      <c r="B74" s="2">
        <v>1.0211801398319114</v>
      </c>
      <c r="C74" s="2">
        <v>0.9902383536020114</v>
      </c>
      <c r="D74" s="2">
        <v>2.1171885733316826</v>
      </c>
    </row>
    <row r="76" spans="1:4" x14ac:dyDescent="0.3">
      <c r="B76" s="2" t="s">
        <v>337</v>
      </c>
      <c r="C76" s="2" t="s">
        <v>339</v>
      </c>
      <c r="D76" s="2" t="s">
        <v>340</v>
      </c>
    </row>
    <row r="77" spans="1:4" ht="14.5" x14ac:dyDescent="0.35">
      <c r="A77" s="2" t="s">
        <v>29</v>
      </c>
      <c r="B77" s="2">
        <v>1.0397365268380896</v>
      </c>
      <c r="C77" s="2">
        <v>1.0174815557609884</v>
      </c>
      <c r="D77" s="2">
        <v>0.88661594655410625</v>
      </c>
    </row>
    <row r="78" spans="1:4" ht="14.5" x14ac:dyDescent="0.35">
      <c r="A78" s="2" t="s">
        <v>525</v>
      </c>
      <c r="B78" s="2">
        <v>1.0692775550186935</v>
      </c>
      <c r="C78" s="2">
        <v>1.0676002576393548</v>
      </c>
      <c r="D78" s="2">
        <v>1.4312863310309625</v>
      </c>
    </row>
    <row r="79" spans="1:4" ht="14.5" x14ac:dyDescent="0.35">
      <c r="A79" s="2" t="s">
        <v>524</v>
      </c>
      <c r="B79" s="2">
        <v>0.43515034738112562</v>
      </c>
      <c r="C79" s="2">
        <v>0.56842419941587718</v>
      </c>
      <c r="D79" s="2">
        <v>3.8359462436861449</v>
      </c>
    </row>
    <row r="80" spans="1:4" ht="14.5" x14ac:dyDescent="0.35">
      <c r="A80" s="2" t="s">
        <v>540</v>
      </c>
      <c r="B80" s="2">
        <v>0.41161125677260063</v>
      </c>
      <c r="C80" s="2">
        <v>0.64474849286142288</v>
      </c>
      <c r="D80" s="2">
        <v>2.9660581339297636</v>
      </c>
    </row>
    <row r="81" spans="1:4" ht="14.5" x14ac:dyDescent="0.35">
      <c r="A81" s="2" t="s">
        <v>523</v>
      </c>
      <c r="B81" s="2">
        <v>1.1184027066632636</v>
      </c>
      <c r="C81" s="2">
        <v>1.0657285196466659</v>
      </c>
      <c r="D81" s="2">
        <v>1.1015829161953603</v>
      </c>
    </row>
    <row r="82" spans="1:4" ht="14.5" x14ac:dyDescent="0.35">
      <c r="A82" s="2" t="s">
        <v>430</v>
      </c>
      <c r="B82" s="2">
        <v>1.3666505233409103</v>
      </c>
      <c r="C82" s="2">
        <v>1.1239655004496878</v>
      </c>
      <c r="D82" s="2">
        <v>1.5102599509257619</v>
      </c>
    </row>
    <row r="83" spans="1:4" ht="14.5" x14ac:dyDescent="0.35">
      <c r="A83" s="2" t="s">
        <v>539</v>
      </c>
      <c r="B83" s="2">
        <v>0.94547459724923777</v>
      </c>
      <c r="C83" s="2">
        <v>1.0508565649113302</v>
      </c>
      <c r="D83" s="2">
        <v>1.6729970741526456</v>
      </c>
    </row>
    <row r="84" spans="1:4" ht="14.5" x14ac:dyDescent="0.35">
      <c r="A84" s="2" t="s">
        <v>539</v>
      </c>
      <c r="B84" s="2">
        <v>1.0911475214924162</v>
      </c>
      <c r="C84" s="2">
        <v>1.0288580696001481</v>
      </c>
      <c r="D84" s="2">
        <v>1.8348870501482135</v>
      </c>
    </row>
    <row r="86" spans="1:4" x14ac:dyDescent="0.3">
      <c r="B86" s="2" t="s">
        <v>337</v>
      </c>
      <c r="C86" s="2" t="s">
        <v>339</v>
      </c>
      <c r="D86" s="2" t="s">
        <v>340</v>
      </c>
    </row>
    <row r="87" spans="1:4" ht="14.5" x14ac:dyDescent="0.35">
      <c r="A87" s="2" t="s">
        <v>525</v>
      </c>
      <c r="B87" s="2">
        <v>0.97292595869198528</v>
      </c>
      <c r="C87" s="2">
        <v>0.94383142193000524</v>
      </c>
      <c r="D87" s="2">
        <v>0.86556947331024792</v>
      </c>
    </row>
    <row r="88" spans="1:4" ht="14.5" x14ac:dyDescent="0.35">
      <c r="A88" s="2" t="s">
        <v>29</v>
      </c>
      <c r="B88" s="2">
        <v>0.99658431522012925</v>
      </c>
      <c r="C88" s="2">
        <v>0.92238177344805716</v>
      </c>
      <c r="D88" s="2">
        <v>1.0196044914420916</v>
      </c>
    </row>
    <row r="89" spans="1:4" ht="14.5" x14ac:dyDescent="0.35">
      <c r="A89" s="2" t="s">
        <v>516</v>
      </c>
      <c r="B89" s="2">
        <v>0.45929444439117251</v>
      </c>
      <c r="C89" s="2">
        <v>0.46087250119799916</v>
      </c>
      <c r="D89" s="2">
        <v>3.1289668310480221</v>
      </c>
    </row>
    <row r="90" spans="1:4" ht="14.5" x14ac:dyDescent="0.35">
      <c r="A90" s="2" t="s">
        <v>524</v>
      </c>
      <c r="B90" s="2">
        <v>0.36382456926866602</v>
      </c>
      <c r="C90" s="2">
        <v>0.47804116826309767</v>
      </c>
      <c r="D90" s="2">
        <v>3.2940064796266424</v>
      </c>
    </row>
    <row r="91" spans="1:4" ht="14.5" x14ac:dyDescent="0.35">
      <c r="A91" s="2" t="s">
        <v>523</v>
      </c>
      <c r="B91" s="2">
        <v>1.0814114619612876</v>
      </c>
      <c r="C91" s="2">
        <v>0.97635131584205836</v>
      </c>
      <c r="D91" s="2">
        <v>1.1221139672078393</v>
      </c>
    </row>
    <row r="92" spans="1:4" ht="14.5" x14ac:dyDescent="0.35">
      <c r="A92" s="2" t="s">
        <v>430</v>
      </c>
      <c r="B92" s="2">
        <v>1.1795184492520359</v>
      </c>
      <c r="C92" s="2">
        <v>0.98670365728374798</v>
      </c>
      <c r="D92" s="2">
        <v>1.371944327380932</v>
      </c>
    </row>
    <row r="93" spans="1:4" ht="14.5" x14ac:dyDescent="0.35">
      <c r="A93" s="2" t="s">
        <v>539</v>
      </c>
      <c r="B93" s="2">
        <v>0.90700179679689807</v>
      </c>
      <c r="C93" s="2">
        <v>0.90864275997047395</v>
      </c>
      <c r="D93" s="2">
        <v>1.64207431308578</v>
      </c>
    </row>
    <row r="94" spans="1:4" ht="14.5" x14ac:dyDescent="0.35">
      <c r="A94" s="2" t="s">
        <v>541</v>
      </c>
      <c r="B94" s="2">
        <v>0.95317620298283035</v>
      </c>
      <c r="C94" s="2">
        <v>0.86215053076049142</v>
      </c>
      <c r="D94" s="2">
        <v>2.0153936216780486</v>
      </c>
    </row>
    <row r="96" spans="1:4" x14ac:dyDescent="0.3">
      <c r="A96" s="15" t="s">
        <v>514</v>
      </c>
      <c r="B96" s="26" t="s">
        <v>510</v>
      </c>
    </row>
    <row r="97" spans="1:7" ht="14.5" x14ac:dyDescent="0.35">
      <c r="A97" s="10"/>
      <c r="B97" s="2" t="s">
        <v>531</v>
      </c>
      <c r="C97" s="2" t="s">
        <v>292</v>
      </c>
      <c r="D97" s="2" t="s">
        <v>542</v>
      </c>
      <c r="E97" s="2" t="s">
        <v>543</v>
      </c>
      <c r="F97" s="2" t="s">
        <v>295</v>
      </c>
      <c r="G97" s="2" t="s">
        <v>544</v>
      </c>
    </row>
    <row r="98" spans="1:7" ht="14.5" x14ac:dyDescent="0.35">
      <c r="A98" s="2" t="s">
        <v>545</v>
      </c>
      <c r="B98" s="21">
        <v>1.0251641797150388</v>
      </c>
      <c r="C98" s="21">
        <v>1.0358302584037542</v>
      </c>
      <c r="D98" s="19">
        <v>1.0151648186388864</v>
      </c>
      <c r="E98" s="21">
        <v>1.1915313761713344</v>
      </c>
      <c r="F98" s="21">
        <v>1.1154393400060896</v>
      </c>
      <c r="G98" s="18">
        <v>1.1205343703094996</v>
      </c>
    </row>
    <row r="99" spans="1:7" ht="14.5" x14ac:dyDescent="0.35">
      <c r="A99" s="2" t="s">
        <v>525</v>
      </c>
      <c r="B99" s="21">
        <v>0.93058697248719369</v>
      </c>
      <c r="C99" s="21">
        <v>0.9604209402848507</v>
      </c>
      <c r="D99" s="19">
        <v>1.1473774391244262</v>
      </c>
      <c r="E99" s="21">
        <v>1.0058263917717976</v>
      </c>
      <c r="F99" s="21">
        <v>0.8003436169504432</v>
      </c>
      <c r="G99" s="18">
        <v>0.95880070061954592</v>
      </c>
    </row>
    <row r="100" spans="1:7" ht="14.5" x14ac:dyDescent="0.35">
      <c r="A100" s="2" t="s">
        <v>525</v>
      </c>
      <c r="B100" s="21">
        <v>1.0482131615280235</v>
      </c>
      <c r="C100" s="21">
        <v>1.0051937650649903</v>
      </c>
      <c r="D100" s="19">
        <v>0.85853328130160422</v>
      </c>
      <c r="E100" s="21">
        <v>0.83439461042311425</v>
      </c>
      <c r="F100" s="21">
        <v>1.1201535432842695</v>
      </c>
      <c r="G100" s="18">
        <v>0.93077878300932104</v>
      </c>
    </row>
    <row r="101" spans="1:7" ht="14.5" x14ac:dyDescent="0.35">
      <c r="A101" s="2" t="s">
        <v>524</v>
      </c>
      <c r="B101" s="21">
        <v>0.45841736721500564</v>
      </c>
      <c r="C101" s="21">
        <v>0.53875570460485411</v>
      </c>
      <c r="D101" s="19">
        <v>0.44809117720341118</v>
      </c>
      <c r="E101" s="21">
        <v>2.764788954546145</v>
      </c>
      <c r="F101" s="21">
        <v>3.9797309675222738</v>
      </c>
      <c r="G101" s="18">
        <v>2.9706859953519782</v>
      </c>
    </row>
    <row r="102" spans="1:7" ht="14.5" x14ac:dyDescent="0.35">
      <c r="A102" s="2" t="s">
        <v>524</v>
      </c>
      <c r="B102" s="21">
        <v>0.57400130647020697</v>
      </c>
      <c r="C102" s="21">
        <v>0.48860280791285371</v>
      </c>
      <c r="D102" s="19">
        <v>0.5636662884758521</v>
      </c>
      <c r="E102" s="21">
        <v>3.5794817243018646</v>
      </c>
      <c r="F102" s="21">
        <v>3.3925683627448042</v>
      </c>
      <c r="G102" s="18">
        <v>2.609637194985889</v>
      </c>
    </row>
    <row r="103" spans="1:7" ht="14.5" x14ac:dyDescent="0.35">
      <c r="A103" s="2" t="s">
        <v>524</v>
      </c>
      <c r="B103" s="21">
        <v>0.37037645280080261</v>
      </c>
      <c r="C103" s="21">
        <v>0.38841288583490591</v>
      </c>
      <c r="D103" s="19">
        <v>0.47375716878441249</v>
      </c>
      <c r="E103" s="21">
        <v>3.3718642130562171</v>
      </c>
      <c r="F103" s="21">
        <v>3.6989008187020604</v>
      </c>
      <c r="G103" s="18">
        <v>3.1591270902965407</v>
      </c>
    </row>
    <row r="104" spans="1:7" ht="14.5" x14ac:dyDescent="0.35">
      <c r="A104" s="2" t="s">
        <v>523</v>
      </c>
      <c r="B104" s="21">
        <v>0.86198280629503443</v>
      </c>
      <c r="C104" s="21">
        <v>0.92280935717715351</v>
      </c>
      <c r="D104" s="19">
        <v>1.1379337630691</v>
      </c>
      <c r="E104" s="21">
        <v>0.90201958527154014</v>
      </c>
      <c r="F104" s="21">
        <v>0.95389055899165742</v>
      </c>
      <c r="G104" s="18">
        <v>0.94534572779813841</v>
      </c>
    </row>
    <row r="105" spans="1:7" ht="14.5" x14ac:dyDescent="0.35">
      <c r="A105" s="2" t="s">
        <v>430</v>
      </c>
      <c r="B105" s="21">
        <v>1.0202150698751966</v>
      </c>
      <c r="C105" s="21">
        <v>1.0223726391898236</v>
      </c>
      <c r="D105" s="19">
        <v>0.9797693058520639</v>
      </c>
      <c r="E105" s="21">
        <v>1.0148322653824284</v>
      </c>
      <c r="F105" s="21">
        <v>0.96062985047724547</v>
      </c>
      <c r="G105" s="18">
        <v>0.91912343434621369</v>
      </c>
    </row>
    <row r="106" spans="1:7" ht="14.5" x14ac:dyDescent="0.35">
      <c r="A106" s="2" t="s">
        <v>523</v>
      </c>
      <c r="B106" s="21">
        <v>0.91099241080899285</v>
      </c>
      <c r="C106" s="21">
        <v>0.89622487724543565</v>
      </c>
      <c r="D106" s="19">
        <v>1.007675710439667</v>
      </c>
      <c r="E106" s="21">
        <v>0.84209076303170549</v>
      </c>
      <c r="F106" s="21">
        <v>0.95200000838087939</v>
      </c>
      <c r="G106" s="18">
        <v>1.0086276025162919</v>
      </c>
    </row>
    <row r="107" spans="1:7" ht="14.5" x14ac:dyDescent="0.35">
      <c r="A107" s="10" t="s">
        <v>529</v>
      </c>
      <c r="B107" s="21">
        <v>0.78254587151918031</v>
      </c>
      <c r="C107" s="21">
        <v>0.74263626158773954</v>
      </c>
      <c r="D107" s="19">
        <v>0.7756666289468509</v>
      </c>
      <c r="E107" s="21">
        <v>1.5392913275539799</v>
      </c>
      <c r="F107" s="21">
        <v>1.6756096341586506</v>
      </c>
      <c r="G107" s="18">
        <v>1.5760202017749405</v>
      </c>
    </row>
    <row r="108" spans="1:7" ht="14.5" x14ac:dyDescent="0.35">
      <c r="A108" s="10" t="s">
        <v>529</v>
      </c>
      <c r="B108" s="21">
        <v>0.71989095453504182</v>
      </c>
      <c r="C108" s="21">
        <v>0.82794514508224026</v>
      </c>
      <c r="D108" s="19">
        <v>0.82418089510052617</v>
      </c>
      <c r="E108" s="21">
        <v>1.7367165939123166</v>
      </c>
      <c r="F108" s="21">
        <v>1.5950665536353685</v>
      </c>
      <c r="G108" s="18">
        <v>1.7297847099062054</v>
      </c>
    </row>
    <row r="109" spans="1:7" ht="14.5" x14ac:dyDescent="0.35">
      <c r="A109" s="10" t="s">
        <v>530</v>
      </c>
      <c r="B109" s="21">
        <v>0.77968359961841871</v>
      </c>
      <c r="C109" s="21">
        <v>0.73584516596698135</v>
      </c>
      <c r="D109" s="19">
        <v>0.71964574126065584</v>
      </c>
      <c r="E109" s="21">
        <v>1.4123443496349763</v>
      </c>
      <c r="F109" s="21">
        <v>1.7781595558253986</v>
      </c>
      <c r="G109" s="18">
        <v>1.7177404451136056</v>
      </c>
    </row>
    <row r="111" spans="1:7" ht="14.5" x14ac:dyDescent="0.35">
      <c r="A111" s="10"/>
      <c r="B111" s="2" t="s">
        <v>291</v>
      </c>
      <c r="C111" s="2" t="s">
        <v>292</v>
      </c>
      <c r="D111" s="2" t="s">
        <v>542</v>
      </c>
      <c r="E111" s="2" t="s">
        <v>526</v>
      </c>
      <c r="F111" s="2" t="s">
        <v>527</v>
      </c>
      <c r="G111" s="2" t="s">
        <v>528</v>
      </c>
    </row>
    <row r="112" spans="1:7" ht="14.5" x14ac:dyDescent="0.35">
      <c r="A112" s="2" t="s">
        <v>545</v>
      </c>
      <c r="B112" s="21">
        <v>1.1087358181427718</v>
      </c>
      <c r="C112" s="19">
        <v>0.98726016018049634</v>
      </c>
      <c r="D112" s="21">
        <v>0.85871909549009084</v>
      </c>
      <c r="E112" s="19">
        <v>0.96005955367326556</v>
      </c>
      <c r="F112" s="21">
        <v>0.88063063467404701</v>
      </c>
      <c r="G112" s="19">
        <v>0.94035849748959432</v>
      </c>
    </row>
    <row r="113" spans="1:7" ht="14.5" x14ac:dyDescent="0.35">
      <c r="A113" s="2" t="s">
        <v>546</v>
      </c>
      <c r="B113" s="21">
        <v>0.8341836816969791</v>
      </c>
      <c r="C113" s="19">
        <v>0.90064025399574354</v>
      </c>
      <c r="D113" s="21">
        <v>1.0243260174855429</v>
      </c>
      <c r="E113" s="19">
        <v>1.1684443548968235</v>
      </c>
      <c r="F113" s="21">
        <v>1.0851940526684587</v>
      </c>
      <c r="G113" s="19">
        <v>1.2284741839260089</v>
      </c>
    </row>
    <row r="114" spans="1:7" ht="14.5" x14ac:dyDescent="0.35">
      <c r="A114" s="2" t="s">
        <v>29</v>
      </c>
      <c r="B114" s="21">
        <v>1.0812104443367314</v>
      </c>
      <c r="C114" s="19">
        <v>1.1246490851896875</v>
      </c>
      <c r="D114" s="21">
        <v>1.1368696580533353</v>
      </c>
      <c r="E114" s="19">
        <v>0.89144343625668754</v>
      </c>
      <c r="F114" s="21">
        <v>1.0464025895798099</v>
      </c>
      <c r="G114" s="19">
        <v>0.86564637018220347</v>
      </c>
    </row>
    <row r="115" spans="1:7" ht="14.5" x14ac:dyDescent="0.35">
      <c r="A115" s="2" t="s">
        <v>524</v>
      </c>
      <c r="B115" s="21">
        <v>0.32093254548224026</v>
      </c>
      <c r="C115" s="19">
        <v>0.41905133250871512</v>
      </c>
      <c r="D115" s="21">
        <v>0.31589670532122177</v>
      </c>
      <c r="E115" s="19">
        <v>3.291675451610343</v>
      </c>
      <c r="F115" s="21">
        <v>3.2401383422045091</v>
      </c>
      <c r="G115" s="19">
        <v>2.3836423201697476</v>
      </c>
    </row>
    <row r="116" spans="1:7" ht="14.5" x14ac:dyDescent="0.35">
      <c r="A116" s="2" t="s">
        <v>516</v>
      </c>
      <c r="B116" s="21">
        <v>0.43829666553944935</v>
      </c>
      <c r="C116" s="19">
        <v>0.49412501033453765</v>
      </c>
      <c r="D116" s="21">
        <v>0.54451927094650776</v>
      </c>
      <c r="E116" s="19">
        <v>3.3448811049039224</v>
      </c>
      <c r="F116" s="21">
        <v>2.914439950045284</v>
      </c>
      <c r="G116" s="19">
        <v>2.8246472201564425</v>
      </c>
    </row>
    <row r="117" spans="1:7" ht="14.5" x14ac:dyDescent="0.35">
      <c r="A117" s="2" t="s">
        <v>524</v>
      </c>
      <c r="B117" s="21">
        <v>0.44385976474000999</v>
      </c>
      <c r="C117" s="19">
        <v>0.4348869196507878</v>
      </c>
      <c r="D117" s="21">
        <v>0.36462203332249715</v>
      </c>
      <c r="E117" s="19">
        <v>2.7180689745748876</v>
      </c>
      <c r="F117" s="21">
        <v>3.4235628964814411</v>
      </c>
      <c r="G117" s="19">
        <v>2.8932280527806462</v>
      </c>
    </row>
    <row r="118" spans="1:7" ht="14.5" x14ac:dyDescent="0.35">
      <c r="A118" s="2" t="s">
        <v>523</v>
      </c>
      <c r="B118" s="21">
        <v>0.91263426630750211</v>
      </c>
      <c r="C118" s="19">
        <v>1.1287804849533554</v>
      </c>
      <c r="D118" s="21">
        <v>1.0368154478322087</v>
      </c>
      <c r="E118" s="19">
        <v>0.95126470264096707</v>
      </c>
      <c r="F118" s="21">
        <v>1.0591989108754727</v>
      </c>
      <c r="G118" s="19">
        <v>1.088752189554784</v>
      </c>
    </row>
    <row r="119" spans="1:7" ht="14.5" x14ac:dyDescent="0.35">
      <c r="A119" s="2" t="s">
        <v>523</v>
      </c>
      <c r="B119" s="21">
        <v>1.1792632181411296</v>
      </c>
      <c r="C119" s="19">
        <v>1.0113137042713778</v>
      </c>
      <c r="D119" s="21">
        <v>1.1341415392748524</v>
      </c>
      <c r="E119" s="19">
        <v>1.1095591057953695</v>
      </c>
      <c r="F119" s="21">
        <v>1.1560278790907974</v>
      </c>
      <c r="G119" s="19">
        <v>0.85893099189962974</v>
      </c>
    </row>
    <row r="120" spans="1:7" ht="14.5" x14ac:dyDescent="0.35">
      <c r="A120" s="2" t="s">
        <v>523</v>
      </c>
      <c r="B120" s="21">
        <v>0.97489860316601151</v>
      </c>
      <c r="C120" s="19">
        <v>0.95956301711035841</v>
      </c>
      <c r="D120" s="21">
        <v>0.90812300295501625</v>
      </c>
      <c r="E120" s="19">
        <v>1.1779190422915853</v>
      </c>
      <c r="F120" s="21">
        <v>0.94416931389359171</v>
      </c>
      <c r="G120" s="19">
        <v>0.98575514521522734</v>
      </c>
    </row>
    <row r="121" spans="1:7" ht="14.5" x14ac:dyDescent="0.35">
      <c r="A121" s="10" t="s">
        <v>529</v>
      </c>
      <c r="B121" s="21">
        <v>0.75706401326840378</v>
      </c>
      <c r="C121" s="19">
        <v>0.84742534341911591</v>
      </c>
      <c r="D121" s="21">
        <v>0.69068433294346321</v>
      </c>
      <c r="E121" s="19">
        <v>1.4362185375593541</v>
      </c>
      <c r="F121" s="21">
        <v>1.4345390312304191</v>
      </c>
      <c r="G121" s="19">
        <v>1.4344789534988827</v>
      </c>
    </row>
    <row r="122" spans="1:7" ht="14.5" x14ac:dyDescent="0.35">
      <c r="A122" s="10" t="s">
        <v>547</v>
      </c>
      <c r="B122" s="21">
        <v>0.79730044127223654</v>
      </c>
      <c r="C122" s="19">
        <v>0.79093627306148495</v>
      </c>
      <c r="D122" s="21">
        <v>0.78541726650924859</v>
      </c>
      <c r="E122" s="19">
        <v>1.531337738212688</v>
      </c>
      <c r="F122" s="21">
        <v>1.5003612612073642</v>
      </c>
      <c r="G122" s="19">
        <v>1.460236326375854</v>
      </c>
    </row>
    <row r="123" spans="1:7" ht="14.5" x14ac:dyDescent="0.35">
      <c r="A123" s="10" t="s">
        <v>530</v>
      </c>
      <c r="B123" s="21">
        <v>0.74156363541480164</v>
      </c>
      <c r="C123" s="19">
        <v>0.71065620601214341</v>
      </c>
      <c r="D123" s="21">
        <v>0.7472508552579854</v>
      </c>
      <c r="E123" s="19">
        <v>1.5144862778035102</v>
      </c>
      <c r="F123" s="21">
        <v>1.5450475921314504</v>
      </c>
      <c r="G123" s="19">
        <v>1.6895761722387039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0"/>
  <sheetViews>
    <sheetView topLeftCell="A121" zoomScale="85" zoomScaleNormal="85" workbookViewId="0">
      <selection activeCell="A77" sqref="A77"/>
    </sheetView>
  </sheetViews>
  <sheetFormatPr defaultColWidth="8.9140625" defaultRowHeight="14" x14ac:dyDescent="0.3"/>
  <cols>
    <col min="1" max="1" width="25" style="2" bestFit="1" customWidth="1"/>
    <col min="2" max="5" width="32.4140625" style="2" bestFit="1" customWidth="1"/>
    <col min="6" max="16384" width="8.9140625" style="2"/>
  </cols>
  <sheetData>
    <row r="1" spans="1:5" x14ac:dyDescent="0.3">
      <c r="A1" s="15" t="s">
        <v>548</v>
      </c>
      <c r="B1" s="26" t="s">
        <v>510</v>
      </c>
    </row>
    <row r="2" spans="1:5" ht="14.5" x14ac:dyDescent="0.35">
      <c r="B2" s="2" t="s">
        <v>554</v>
      </c>
      <c r="C2" s="2" t="s">
        <v>555</v>
      </c>
      <c r="D2" s="2" t="s">
        <v>564</v>
      </c>
      <c r="E2" s="2" t="s">
        <v>556</v>
      </c>
    </row>
    <row r="3" spans="1:5" x14ac:dyDescent="0.3">
      <c r="A3" s="2" t="s">
        <v>550</v>
      </c>
      <c r="B3" s="19">
        <v>1.1033328487514025</v>
      </c>
      <c r="C3" s="19">
        <v>1.029646156420662</v>
      </c>
      <c r="D3" s="21">
        <v>1.2192294264564774</v>
      </c>
      <c r="E3" s="19">
        <v>0.85450681402972628</v>
      </c>
    </row>
    <row r="4" spans="1:5" x14ac:dyDescent="0.3">
      <c r="A4" s="2" t="s">
        <v>549</v>
      </c>
      <c r="B4" s="19">
        <v>0.79200194137135538</v>
      </c>
      <c r="C4" s="19">
        <v>1.098467638095086</v>
      </c>
      <c r="D4" s="21">
        <v>1.1383056190780731</v>
      </c>
      <c r="E4" s="19">
        <v>1.2513727103353562</v>
      </c>
    </row>
    <row r="5" spans="1:5" x14ac:dyDescent="0.3">
      <c r="A5" s="2" t="s">
        <v>549</v>
      </c>
      <c r="B5" s="19">
        <v>1.0609793491112574</v>
      </c>
      <c r="C5" s="19">
        <v>0.71929194065300728</v>
      </c>
      <c r="D5" s="21">
        <v>0.99980802400324387</v>
      </c>
      <c r="E5" s="19">
        <v>1.1538179399918913</v>
      </c>
    </row>
    <row r="6" spans="1:5" x14ac:dyDescent="0.3">
      <c r="A6" s="2" t="s">
        <v>549</v>
      </c>
      <c r="B6" s="19">
        <v>0.88528728478270236</v>
      </c>
      <c r="C6" s="19">
        <v>1.137657850286661</v>
      </c>
      <c r="D6" s="21">
        <v>0.80333271068046164</v>
      </c>
      <c r="E6" s="19">
        <v>0.79658570254671734</v>
      </c>
    </row>
    <row r="7" spans="1:5" x14ac:dyDescent="0.3">
      <c r="A7" s="2" t="s">
        <v>549</v>
      </c>
      <c r="B7" s="19">
        <v>1.2986138064178123</v>
      </c>
      <c r="C7" s="19">
        <v>1.0178252235860539</v>
      </c>
      <c r="D7" s="21">
        <v>1.1295900328196165</v>
      </c>
      <c r="E7" s="19">
        <v>1.0167410365143443</v>
      </c>
    </row>
    <row r="8" spans="1:5" x14ac:dyDescent="0.3">
      <c r="A8" s="2" t="s">
        <v>549</v>
      </c>
      <c r="B8" s="19">
        <v>0.9382013040478927</v>
      </c>
      <c r="C8" s="19">
        <v>1.0615358340144543</v>
      </c>
      <c r="D8" s="21">
        <v>0.79418698129198861</v>
      </c>
      <c r="E8" s="19">
        <v>1.0007316678824936</v>
      </c>
    </row>
    <row r="9" spans="1:5" ht="17" x14ac:dyDescent="0.35">
      <c r="A9" s="2" t="s">
        <v>565</v>
      </c>
      <c r="B9" s="19">
        <v>0.54474766933896601</v>
      </c>
      <c r="C9" s="19">
        <v>1.1081005140379814</v>
      </c>
      <c r="D9" s="21">
        <v>0.77105795273577904</v>
      </c>
      <c r="E9" s="19">
        <v>1.2101114418588204</v>
      </c>
    </row>
    <row r="10" spans="1:5" ht="17" x14ac:dyDescent="0.35">
      <c r="A10" s="2" t="s">
        <v>557</v>
      </c>
      <c r="B10" s="19">
        <v>0.47059851218620302</v>
      </c>
      <c r="C10" s="19">
        <v>0.93643282578550036</v>
      </c>
      <c r="D10" s="21">
        <v>1.2613270991870478</v>
      </c>
      <c r="E10" s="19">
        <v>0.81396157737425312</v>
      </c>
    </row>
    <row r="11" spans="1:5" ht="17" x14ac:dyDescent="0.35">
      <c r="A11" s="2" t="s">
        <v>557</v>
      </c>
      <c r="B11" s="19">
        <v>0.28917586397058853</v>
      </c>
      <c r="C11" s="19">
        <v>0.74954382779795725</v>
      </c>
      <c r="D11" s="21">
        <v>0.86924643572415661</v>
      </c>
      <c r="E11" s="19">
        <v>1.0284093260084843</v>
      </c>
    </row>
    <row r="12" spans="1:5" ht="17" x14ac:dyDescent="0.35">
      <c r="A12" s="2" t="s">
        <v>557</v>
      </c>
      <c r="B12" s="19">
        <v>0.44237027894747388</v>
      </c>
      <c r="C12" s="19">
        <v>1.1329405750982378</v>
      </c>
      <c r="D12" s="21">
        <v>1.1288288540816551</v>
      </c>
      <c r="E12" s="19">
        <v>0.97148984109276293</v>
      </c>
    </row>
    <row r="13" spans="1:5" ht="17" x14ac:dyDescent="0.35">
      <c r="A13" s="2" t="s">
        <v>557</v>
      </c>
      <c r="B13" s="19">
        <v>0.50353208486041712</v>
      </c>
      <c r="C13" s="19">
        <v>0.85024727242360199</v>
      </c>
      <c r="D13" s="21">
        <v>1.0108309879518749</v>
      </c>
      <c r="E13" s="19">
        <v>0.93060282987662646</v>
      </c>
    </row>
    <row r="14" spans="1:5" ht="17" x14ac:dyDescent="0.35">
      <c r="A14" s="2" t="s">
        <v>557</v>
      </c>
      <c r="B14" s="19">
        <v>0.57757870101772679</v>
      </c>
      <c r="C14" s="19">
        <v>1.0910198917363549</v>
      </c>
      <c r="D14" s="21">
        <v>1.2693475857943173</v>
      </c>
      <c r="E14" s="19">
        <v>0.97394482073474509</v>
      </c>
    </row>
    <row r="16" spans="1:5" x14ac:dyDescent="0.3">
      <c r="A16" s="15" t="s">
        <v>551</v>
      </c>
      <c r="B16" s="26" t="s">
        <v>510</v>
      </c>
    </row>
    <row r="17" spans="1:2" ht="14.5" x14ac:dyDescent="0.35">
      <c r="A17" s="26"/>
      <c r="B17" s="2" t="s">
        <v>554</v>
      </c>
    </row>
    <row r="18" spans="1:2" x14ac:dyDescent="0.3">
      <c r="A18" s="8" t="s">
        <v>33</v>
      </c>
      <c r="B18" s="21">
        <v>1.0267958782735727</v>
      </c>
    </row>
    <row r="19" spans="1:2" x14ac:dyDescent="0.3">
      <c r="A19" s="8" t="s">
        <v>33</v>
      </c>
      <c r="B19" s="21">
        <v>0.81152144061101972</v>
      </c>
    </row>
    <row r="20" spans="1:2" x14ac:dyDescent="0.3">
      <c r="A20" s="8" t="s">
        <v>33</v>
      </c>
      <c r="B20" s="21">
        <v>1.2599481642115331</v>
      </c>
    </row>
    <row r="21" spans="1:2" x14ac:dyDescent="0.3">
      <c r="A21" s="8" t="s">
        <v>33</v>
      </c>
      <c r="B21" s="21">
        <v>1.0486908374650976</v>
      </c>
    </row>
    <row r="22" spans="1:2" x14ac:dyDescent="0.3">
      <c r="A22" s="8" t="s">
        <v>33</v>
      </c>
      <c r="B22" s="21">
        <v>1.022457000748157</v>
      </c>
    </row>
    <row r="23" spans="1:2" x14ac:dyDescent="0.3">
      <c r="A23" s="8" t="s">
        <v>33</v>
      </c>
      <c r="B23" s="21">
        <v>0.88832253680064821</v>
      </c>
    </row>
    <row r="24" spans="1:2" x14ac:dyDescent="0.3">
      <c r="A24" s="2" t="s">
        <v>550</v>
      </c>
      <c r="B24" s="21">
        <v>3.365685008885579</v>
      </c>
    </row>
    <row r="25" spans="1:2" x14ac:dyDescent="0.3">
      <c r="A25" s="2" t="s">
        <v>549</v>
      </c>
      <c r="B25" s="21">
        <v>3.2547275793133479</v>
      </c>
    </row>
    <row r="26" spans="1:2" x14ac:dyDescent="0.3">
      <c r="A26" s="2" t="s">
        <v>549</v>
      </c>
      <c r="B26" s="21">
        <v>2.6142877028610174</v>
      </c>
    </row>
    <row r="27" spans="1:2" x14ac:dyDescent="0.3">
      <c r="A27" s="2" t="s">
        <v>549</v>
      </c>
      <c r="B27" s="21">
        <v>3.2078955491170631</v>
      </c>
    </row>
    <row r="28" spans="1:2" x14ac:dyDescent="0.3">
      <c r="A28" s="2" t="s">
        <v>549</v>
      </c>
      <c r="B28" s="21">
        <v>2.8300989173418949</v>
      </c>
    </row>
    <row r="29" spans="1:2" x14ac:dyDescent="0.3">
      <c r="A29" s="2" t="s">
        <v>549</v>
      </c>
      <c r="B29" s="21">
        <v>2.7743981783276639</v>
      </c>
    </row>
    <row r="30" spans="1:2" ht="17" x14ac:dyDescent="0.35">
      <c r="A30" s="10" t="s">
        <v>558</v>
      </c>
      <c r="B30" s="21">
        <v>0.87939197258100055</v>
      </c>
    </row>
    <row r="31" spans="1:2" ht="17" x14ac:dyDescent="0.35">
      <c r="A31" s="10" t="s">
        <v>558</v>
      </c>
      <c r="B31" s="21">
        <v>0.80567922291810024</v>
      </c>
    </row>
    <row r="32" spans="1:2" ht="17" x14ac:dyDescent="0.35">
      <c r="A32" s="10" t="s">
        <v>558</v>
      </c>
      <c r="B32" s="21">
        <v>0.82064072904009133</v>
      </c>
    </row>
    <row r="33" spans="1:2" ht="17" x14ac:dyDescent="0.35">
      <c r="A33" s="10" t="s">
        <v>558</v>
      </c>
      <c r="B33" s="21">
        <v>1.1355361719799637</v>
      </c>
    </row>
    <row r="34" spans="1:2" ht="17" x14ac:dyDescent="0.35">
      <c r="A34" s="10" t="s">
        <v>558</v>
      </c>
      <c r="B34" s="21">
        <v>1.2934360451646019</v>
      </c>
    </row>
    <row r="35" spans="1:2" ht="17" x14ac:dyDescent="0.35">
      <c r="A35" s="10" t="s">
        <v>34</v>
      </c>
      <c r="B35" s="21">
        <v>0.96652932640731382</v>
      </c>
    </row>
    <row r="36" spans="1:2" ht="17" x14ac:dyDescent="0.35">
      <c r="A36" s="2" t="s">
        <v>511</v>
      </c>
      <c r="B36" s="21">
        <v>1.6037853496817402</v>
      </c>
    </row>
    <row r="37" spans="1:2" ht="17" x14ac:dyDescent="0.35">
      <c r="A37" s="2" t="s">
        <v>563</v>
      </c>
      <c r="B37" s="21">
        <v>1.2872543318448149</v>
      </c>
    </row>
    <row r="38" spans="1:2" ht="17" x14ac:dyDescent="0.35">
      <c r="A38" s="2" t="s">
        <v>557</v>
      </c>
      <c r="B38" s="21">
        <v>1.396185222724261</v>
      </c>
    </row>
    <row r="39" spans="1:2" ht="17" x14ac:dyDescent="0.35">
      <c r="A39" s="2" t="s">
        <v>557</v>
      </c>
      <c r="B39" s="21">
        <v>1.514190661563289</v>
      </c>
    </row>
    <row r="40" spans="1:2" ht="17" x14ac:dyDescent="0.35">
      <c r="A40" s="2" t="s">
        <v>557</v>
      </c>
      <c r="B40" s="21">
        <v>1.6325541382776769</v>
      </c>
    </row>
    <row r="41" spans="1:2" ht="17" x14ac:dyDescent="0.35">
      <c r="A41" s="2" t="s">
        <v>557</v>
      </c>
      <c r="B41" s="21">
        <v>1.7148373468752065</v>
      </c>
    </row>
    <row r="43" spans="1:2" x14ac:dyDescent="0.3">
      <c r="A43" s="15" t="s">
        <v>552</v>
      </c>
      <c r="B43" s="26" t="s">
        <v>1</v>
      </c>
    </row>
    <row r="44" spans="1:2" x14ac:dyDescent="0.3">
      <c r="B44" s="2" t="s">
        <v>342</v>
      </c>
    </row>
    <row r="45" spans="1:2" x14ac:dyDescent="0.3">
      <c r="A45" s="8" t="s">
        <v>33</v>
      </c>
      <c r="B45" s="2">
        <v>1.180779533671622</v>
      </c>
    </row>
    <row r="46" spans="1:2" x14ac:dyDescent="0.3">
      <c r="A46" s="2" t="s">
        <v>550</v>
      </c>
      <c r="B46" s="2">
        <v>2.9456794861474886</v>
      </c>
    </row>
    <row r="47" spans="1:2" ht="17" x14ac:dyDescent="0.35">
      <c r="A47" s="10" t="s">
        <v>558</v>
      </c>
      <c r="B47" s="2">
        <v>1.2948705723185645</v>
      </c>
    </row>
    <row r="48" spans="1:2" ht="17" x14ac:dyDescent="0.35">
      <c r="A48" s="2" t="s">
        <v>557</v>
      </c>
      <c r="B48" s="2">
        <v>1.7187662437162681</v>
      </c>
    </row>
    <row r="50" spans="1:2" x14ac:dyDescent="0.3">
      <c r="B50" s="2" t="s">
        <v>342</v>
      </c>
    </row>
    <row r="51" spans="1:2" x14ac:dyDescent="0.3">
      <c r="A51" s="8" t="s">
        <v>33</v>
      </c>
      <c r="B51" s="2">
        <v>0.87541169209009084</v>
      </c>
    </row>
    <row r="52" spans="1:2" x14ac:dyDescent="0.3">
      <c r="A52" s="2" t="s">
        <v>550</v>
      </c>
      <c r="B52" s="2">
        <v>2.448868869900354</v>
      </c>
    </row>
    <row r="53" spans="1:2" ht="17" x14ac:dyDescent="0.35">
      <c r="A53" s="10" t="s">
        <v>558</v>
      </c>
      <c r="B53" s="2">
        <v>0.87409990115902403</v>
      </c>
    </row>
    <row r="54" spans="1:2" ht="17" x14ac:dyDescent="0.35">
      <c r="A54" s="2" t="s">
        <v>557</v>
      </c>
      <c r="B54" s="2">
        <v>1.4685478037393522</v>
      </c>
    </row>
    <row r="56" spans="1:2" x14ac:dyDescent="0.3">
      <c r="B56" s="2" t="s">
        <v>342</v>
      </c>
    </row>
    <row r="57" spans="1:2" x14ac:dyDescent="0.3">
      <c r="A57" s="8" t="s">
        <v>33</v>
      </c>
      <c r="B57" s="2">
        <v>1.1083178882960787</v>
      </c>
    </row>
    <row r="58" spans="1:2" x14ac:dyDescent="0.3">
      <c r="A58" s="2" t="s">
        <v>550</v>
      </c>
      <c r="B58" s="2">
        <v>2.6710709202105578</v>
      </c>
    </row>
    <row r="59" spans="1:2" ht="17" x14ac:dyDescent="0.35">
      <c r="A59" s="10" t="s">
        <v>558</v>
      </c>
      <c r="B59" s="2">
        <v>0.81827700879739773</v>
      </c>
    </row>
    <row r="60" spans="1:2" ht="17" x14ac:dyDescent="0.35">
      <c r="A60" s="2" t="s">
        <v>557</v>
      </c>
      <c r="B60" s="2">
        <v>1.5141638427978001</v>
      </c>
    </row>
    <row r="62" spans="1:2" x14ac:dyDescent="0.3">
      <c r="B62" s="2" t="s">
        <v>342</v>
      </c>
    </row>
    <row r="63" spans="1:2" x14ac:dyDescent="0.3">
      <c r="A63" s="8" t="s">
        <v>33</v>
      </c>
      <c r="B63" s="2">
        <v>1.1934400383211006</v>
      </c>
    </row>
    <row r="64" spans="1:2" x14ac:dyDescent="0.3">
      <c r="A64" s="2" t="s">
        <v>550</v>
      </c>
      <c r="B64" s="2">
        <v>2.563585560993586</v>
      </c>
    </row>
    <row r="65" spans="1:2" ht="17" x14ac:dyDescent="0.35">
      <c r="A65" s="10" t="s">
        <v>558</v>
      </c>
      <c r="B65" s="2">
        <v>0.94177446092749428</v>
      </c>
    </row>
    <row r="66" spans="1:2" ht="17" x14ac:dyDescent="0.35">
      <c r="A66" s="2" t="s">
        <v>566</v>
      </c>
      <c r="B66" s="2">
        <v>1.6965520520864144</v>
      </c>
    </row>
    <row r="68" spans="1:2" x14ac:dyDescent="0.3">
      <c r="B68" s="2" t="s">
        <v>342</v>
      </c>
    </row>
    <row r="69" spans="1:2" x14ac:dyDescent="0.3">
      <c r="A69" s="8" t="s">
        <v>33</v>
      </c>
      <c r="B69" s="2">
        <v>0.84354905854104978</v>
      </c>
    </row>
    <row r="70" spans="1:2" x14ac:dyDescent="0.3">
      <c r="A70" s="2" t="s">
        <v>550</v>
      </c>
      <c r="B70" s="2">
        <v>1.8152855665141365</v>
      </c>
    </row>
    <row r="71" spans="1:2" ht="17" x14ac:dyDescent="0.35">
      <c r="A71" s="10" t="s">
        <v>558</v>
      </c>
      <c r="B71" s="2">
        <v>0.7310260821613549</v>
      </c>
    </row>
    <row r="72" spans="1:2" ht="17" x14ac:dyDescent="0.35">
      <c r="A72" s="2" t="s">
        <v>566</v>
      </c>
      <c r="B72" s="2">
        <v>1.073458325239564</v>
      </c>
    </row>
    <row r="74" spans="1:2" x14ac:dyDescent="0.3">
      <c r="B74" s="2" t="s">
        <v>342</v>
      </c>
    </row>
    <row r="75" spans="1:2" x14ac:dyDescent="0.3">
      <c r="A75" s="8" t="s">
        <v>33</v>
      </c>
      <c r="B75" s="2">
        <v>0.79850178908005753</v>
      </c>
    </row>
    <row r="76" spans="1:2" x14ac:dyDescent="0.3">
      <c r="A76" s="2" t="s">
        <v>550</v>
      </c>
      <c r="B76" s="2">
        <v>1.9420356327109651</v>
      </c>
    </row>
    <row r="77" spans="1:2" ht="17" x14ac:dyDescent="0.35">
      <c r="A77" s="10" t="s">
        <v>558</v>
      </c>
      <c r="B77" s="2">
        <v>0.78435405698731042</v>
      </c>
    </row>
    <row r="78" spans="1:2" ht="17" x14ac:dyDescent="0.35">
      <c r="A78" s="2" t="s">
        <v>557</v>
      </c>
      <c r="B78" s="2">
        <v>1.1172561897994895</v>
      </c>
    </row>
    <row r="80" spans="1:2" x14ac:dyDescent="0.3">
      <c r="A80" s="15" t="s">
        <v>553</v>
      </c>
      <c r="B80" s="26" t="s">
        <v>1</v>
      </c>
    </row>
    <row r="81" spans="1:2" ht="14.5" x14ac:dyDescent="0.35">
      <c r="B81" s="2" t="s">
        <v>561</v>
      </c>
    </row>
    <row r="82" spans="1:2" ht="14.5" x14ac:dyDescent="0.35">
      <c r="A82" s="2" t="s">
        <v>562</v>
      </c>
      <c r="B82" s="21">
        <v>1.0355042299966222</v>
      </c>
    </row>
    <row r="83" spans="1:2" ht="14.5" x14ac:dyDescent="0.35">
      <c r="A83" s="2" t="s">
        <v>567</v>
      </c>
      <c r="B83" s="21">
        <v>0.85795412507927227</v>
      </c>
    </row>
    <row r="84" spans="1:2" ht="14.5" x14ac:dyDescent="0.35">
      <c r="A84" s="2" t="s">
        <v>568</v>
      </c>
      <c r="B84" s="21">
        <v>1.1255999263341405</v>
      </c>
    </row>
    <row r="85" spans="1:2" ht="14.5" x14ac:dyDescent="0.35">
      <c r="A85" s="2" t="s">
        <v>559</v>
      </c>
      <c r="B85" s="21">
        <v>3.511636761863929</v>
      </c>
    </row>
    <row r="86" spans="1:2" ht="14.5" x14ac:dyDescent="0.35">
      <c r="A86" s="2" t="s">
        <v>559</v>
      </c>
      <c r="B86" s="21">
        <v>2.9504861252119921</v>
      </c>
    </row>
    <row r="87" spans="1:2" ht="14.5" x14ac:dyDescent="0.35">
      <c r="A87" s="2" t="s">
        <v>559</v>
      </c>
      <c r="B87" s="21">
        <v>2.849726787527787</v>
      </c>
    </row>
    <row r="88" spans="1:2" ht="14.5" x14ac:dyDescent="0.35">
      <c r="A88" s="2" t="s">
        <v>31</v>
      </c>
      <c r="B88" s="21">
        <v>1.1345501876988897</v>
      </c>
    </row>
    <row r="89" spans="1:2" ht="14.5" x14ac:dyDescent="0.35">
      <c r="A89" s="2" t="s">
        <v>31</v>
      </c>
      <c r="B89" s="21">
        <v>0.910520756568022</v>
      </c>
    </row>
    <row r="90" spans="1:2" ht="14.5" x14ac:dyDescent="0.35">
      <c r="A90" s="2" t="s">
        <v>31</v>
      </c>
      <c r="B90" s="21">
        <v>1.1101040857185087</v>
      </c>
    </row>
    <row r="91" spans="1:2" ht="14.5" x14ac:dyDescent="0.35">
      <c r="A91" s="2" t="s">
        <v>560</v>
      </c>
      <c r="B91" s="21">
        <v>1.6726760254429274</v>
      </c>
    </row>
    <row r="92" spans="1:2" ht="14.5" x14ac:dyDescent="0.35">
      <c r="A92" s="2" t="s">
        <v>569</v>
      </c>
      <c r="B92" s="21">
        <v>1.3809756271974922</v>
      </c>
    </row>
    <row r="93" spans="1:2" ht="14.5" x14ac:dyDescent="0.35">
      <c r="A93" s="2" t="s">
        <v>515</v>
      </c>
      <c r="B93" s="21">
        <v>1.3797936552173813</v>
      </c>
    </row>
    <row r="95" spans="1:2" ht="14.5" x14ac:dyDescent="0.35">
      <c r="B95" s="2" t="s">
        <v>561</v>
      </c>
    </row>
    <row r="96" spans="1:2" ht="14.5" x14ac:dyDescent="0.35">
      <c r="A96" s="2" t="s">
        <v>562</v>
      </c>
      <c r="B96" s="18">
        <v>1.1439399049044643</v>
      </c>
    </row>
    <row r="97" spans="1:2" ht="14.5" x14ac:dyDescent="0.35">
      <c r="A97" s="2" t="s">
        <v>562</v>
      </c>
      <c r="B97" s="18">
        <v>1.0543755995613884</v>
      </c>
    </row>
    <row r="98" spans="1:2" ht="14.5" x14ac:dyDescent="0.35">
      <c r="A98" s="2" t="s">
        <v>567</v>
      </c>
      <c r="B98" s="18">
        <v>0.82908955340632573</v>
      </c>
    </row>
    <row r="99" spans="1:2" ht="14.5" x14ac:dyDescent="0.35">
      <c r="A99" s="2" t="s">
        <v>559</v>
      </c>
      <c r="B99" s="18">
        <v>3.7165606679404073</v>
      </c>
    </row>
    <row r="100" spans="1:2" ht="14.5" x14ac:dyDescent="0.35">
      <c r="A100" s="2" t="s">
        <v>516</v>
      </c>
      <c r="B100" s="18">
        <v>3.1653084615517857</v>
      </c>
    </row>
    <row r="101" spans="1:2" ht="14.5" x14ac:dyDescent="0.35">
      <c r="A101" s="2" t="s">
        <v>559</v>
      </c>
      <c r="B101" s="18">
        <v>3.109862014530695</v>
      </c>
    </row>
    <row r="102" spans="1:2" ht="14.5" x14ac:dyDescent="0.35">
      <c r="A102" s="2" t="s">
        <v>31</v>
      </c>
      <c r="B102" s="18">
        <v>0.97059609508123257</v>
      </c>
    </row>
    <row r="103" spans="1:2" ht="14.5" x14ac:dyDescent="0.35">
      <c r="A103" s="2" t="s">
        <v>31</v>
      </c>
      <c r="B103" s="18">
        <v>1.2038687849217071</v>
      </c>
    </row>
    <row r="104" spans="1:2" ht="14.5" x14ac:dyDescent="0.35">
      <c r="A104" s="2" t="s">
        <v>31</v>
      </c>
      <c r="B104" s="18">
        <v>1.0377247118537478</v>
      </c>
    </row>
    <row r="105" spans="1:2" ht="14.5" x14ac:dyDescent="0.35">
      <c r="A105" s="2" t="s">
        <v>515</v>
      </c>
      <c r="B105" s="18">
        <v>1.5729122027623375</v>
      </c>
    </row>
    <row r="106" spans="1:2" ht="14.5" x14ac:dyDescent="0.35">
      <c r="A106" s="2" t="s">
        <v>560</v>
      </c>
      <c r="B106" s="18">
        <v>1.5335125130890983</v>
      </c>
    </row>
    <row r="107" spans="1:2" ht="14.5" x14ac:dyDescent="0.35">
      <c r="A107" s="2" t="s">
        <v>560</v>
      </c>
      <c r="B107" s="18">
        <v>1.3515285742375609</v>
      </c>
    </row>
    <row r="109" spans="1:2" x14ac:dyDescent="0.3">
      <c r="A109" s="15" t="s">
        <v>331</v>
      </c>
      <c r="B109" s="26" t="s">
        <v>1</v>
      </c>
    </row>
    <row r="110" spans="1:2" x14ac:dyDescent="0.3">
      <c r="A110" s="26"/>
      <c r="B110" s="2" t="s">
        <v>342</v>
      </c>
    </row>
    <row r="111" spans="1:2" ht="14.5" x14ac:dyDescent="0.35">
      <c r="A111" s="2" t="s">
        <v>562</v>
      </c>
      <c r="B111" s="2">
        <v>0.86121349172547801</v>
      </c>
    </row>
    <row r="112" spans="1:2" ht="14.5" x14ac:dyDescent="0.35">
      <c r="A112" s="2" t="s">
        <v>559</v>
      </c>
      <c r="B112" s="2">
        <v>3.875422122151166</v>
      </c>
    </row>
    <row r="113" spans="1:2" ht="14.5" x14ac:dyDescent="0.35">
      <c r="A113" s="2" t="s">
        <v>31</v>
      </c>
      <c r="B113" s="2">
        <v>0.93911169860251631</v>
      </c>
    </row>
    <row r="114" spans="1:2" ht="14.5" x14ac:dyDescent="0.35">
      <c r="A114" s="2" t="s">
        <v>515</v>
      </c>
      <c r="B114" s="2">
        <v>1.8185998776769907</v>
      </c>
    </row>
    <row r="116" spans="1:2" x14ac:dyDescent="0.3">
      <c r="A116" s="26"/>
      <c r="B116" s="2" t="s">
        <v>342</v>
      </c>
    </row>
    <row r="117" spans="1:2" ht="14.5" x14ac:dyDescent="0.35">
      <c r="A117" s="2" t="s">
        <v>562</v>
      </c>
      <c r="B117" s="2">
        <v>1.1303097480862798</v>
      </c>
    </row>
    <row r="118" spans="1:2" ht="14.5" x14ac:dyDescent="0.35">
      <c r="A118" s="2" t="s">
        <v>559</v>
      </c>
      <c r="B118" s="2">
        <v>3.0376946410724166</v>
      </c>
    </row>
    <row r="119" spans="1:2" ht="14.5" x14ac:dyDescent="0.35">
      <c r="A119" s="2" t="s">
        <v>31</v>
      </c>
      <c r="B119" s="2">
        <v>1.3950154468538174</v>
      </c>
    </row>
    <row r="120" spans="1:2" ht="14.5" x14ac:dyDescent="0.35">
      <c r="A120" s="2" t="s">
        <v>560</v>
      </c>
      <c r="B120" s="2">
        <v>1.8880939617409747</v>
      </c>
    </row>
    <row r="122" spans="1:2" x14ac:dyDescent="0.3">
      <c r="A122" s="26"/>
      <c r="B122" s="2" t="s">
        <v>342</v>
      </c>
    </row>
    <row r="123" spans="1:2" ht="14.5" x14ac:dyDescent="0.35">
      <c r="A123" s="2" t="s">
        <v>567</v>
      </c>
      <c r="B123" s="2">
        <v>0.9385636695594044</v>
      </c>
    </row>
    <row r="124" spans="1:2" ht="14.5" x14ac:dyDescent="0.35">
      <c r="A124" s="2" t="s">
        <v>562</v>
      </c>
      <c r="B124" s="2">
        <v>0.95234074266765045</v>
      </c>
    </row>
    <row r="125" spans="1:2" ht="14.5" x14ac:dyDescent="0.35">
      <c r="A125" s="2" t="s">
        <v>559</v>
      </c>
      <c r="B125" s="2">
        <v>3.1669216009242582</v>
      </c>
    </row>
    <row r="126" spans="1:2" ht="14.5" x14ac:dyDescent="0.35">
      <c r="A126" s="2" t="s">
        <v>559</v>
      </c>
      <c r="B126" s="2">
        <v>2.89404724165896</v>
      </c>
    </row>
    <row r="127" spans="1:2" ht="14.5" x14ac:dyDescent="0.35">
      <c r="A127" s="2" t="s">
        <v>31</v>
      </c>
      <c r="B127" s="2">
        <v>1.1275520266744246</v>
      </c>
    </row>
    <row r="128" spans="1:2" ht="14.5" x14ac:dyDescent="0.35">
      <c r="A128" s="2" t="s">
        <v>31</v>
      </c>
      <c r="B128" s="2">
        <v>0.95117949012154801</v>
      </c>
    </row>
    <row r="129" spans="1:2" ht="14.5" x14ac:dyDescent="0.35">
      <c r="A129" s="2" t="s">
        <v>560</v>
      </c>
      <c r="B129" s="2">
        <v>1.5637076024619447</v>
      </c>
    </row>
    <row r="130" spans="1:2" ht="14.5" x14ac:dyDescent="0.35">
      <c r="A130" s="2" t="s">
        <v>515</v>
      </c>
      <c r="B130" s="2">
        <v>1.7160225968511482</v>
      </c>
    </row>
    <row r="131" spans="1:2" x14ac:dyDescent="0.3">
      <c r="A131" s="26"/>
    </row>
    <row r="132" spans="1:2" x14ac:dyDescent="0.3">
      <c r="A132" s="26"/>
      <c r="B132" s="2" t="s">
        <v>342</v>
      </c>
    </row>
    <row r="133" spans="1:2" ht="14.5" x14ac:dyDescent="0.35">
      <c r="A133" s="2" t="s">
        <v>562</v>
      </c>
      <c r="B133" s="2">
        <v>0.7469603474373272</v>
      </c>
    </row>
    <row r="134" spans="1:2" ht="14.5" x14ac:dyDescent="0.35">
      <c r="A134" s="2" t="s">
        <v>562</v>
      </c>
      <c r="B134" s="2">
        <v>1.37061200052386</v>
      </c>
    </row>
    <row r="135" spans="1:2" ht="14.5" x14ac:dyDescent="0.35">
      <c r="A135" s="2" t="s">
        <v>559</v>
      </c>
      <c r="B135" s="2">
        <v>4.0582364793226606</v>
      </c>
    </row>
    <row r="136" spans="1:2" ht="14.5" x14ac:dyDescent="0.35">
      <c r="A136" s="2" t="s">
        <v>559</v>
      </c>
      <c r="B136" s="2">
        <v>3.6104117623790466</v>
      </c>
    </row>
    <row r="137" spans="1:2" ht="14.5" x14ac:dyDescent="0.35">
      <c r="A137" s="2" t="s">
        <v>31</v>
      </c>
      <c r="B137" s="2">
        <v>1.4689759322084679</v>
      </c>
    </row>
    <row r="138" spans="1:2" ht="14.5" x14ac:dyDescent="0.35">
      <c r="A138" s="2" t="s">
        <v>31</v>
      </c>
      <c r="B138" s="2">
        <v>0.59992069617853283</v>
      </c>
    </row>
    <row r="139" spans="1:2" ht="14.5" x14ac:dyDescent="0.35">
      <c r="A139" s="2" t="s">
        <v>560</v>
      </c>
      <c r="B139" s="2">
        <v>1.4605224348468806</v>
      </c>
    </row>
    <row r="140" spans="1:2" ht="14.5" x14ac:dyDescent="0.35">
      <c r="A140" s="2" t="s">
        <v>515</v>
      </c>
      <c r="B140" s="2">
        <v>1.801349409671225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19"/>
  <sheetViews>
    <sheetView topLeftCell="A184" workbookViewId="0">
      <selection activeCell="C207" sqref="C207"/>
    </sheetView>
  </sheetViews>
  <sheetFormatPr defaultColWidth="9.08203125" defaultRowHeight="14" x14ac:dyDescent="0.3"/>
  <cols>
    <col min="1" max="1" width="25.08203125" style="2" bestFit="1" customWidth="1"/>
    <col min="2" max="2" width="35.25" style="2" bestFit="1" customWidth="1"/>
    <col min="3" max="3" width="34.9140625" style="2" bestFit="1" customWidth="1"/>
    <col min="4" max="4" width="33.58203125" style="2" bestFit="1" customWidth="1"/>
    <col min="5" max="5" width="32.75" style="2" bestFit="1" customWidth="1"/>
    <col min="6" max="6" width="32.33203125" style="2" bestFit="1" customWidth="1"/>
    <col min="7" max="7" width="35.58203125" style="2" bestFit="1" customWidth="1"/>
    <col min="8" max="16384" width="9.08203125" style="2"/>
  </cols>
  <sheetData>
    <row r="1" spans="1:6" x14ac:dyDescent="0.3">
      <c r="A1" s="15" t="s">
        <v>570</v>
      </c>
      <c r="B1" s="15" t="s">
        <v>122</v>
      </c>
    </row>
    <row r="2" spans="1:6" x14ac:dyDescent="0.3">
      <c r="B2" s="12" t="s">
        <v>370</v>
      </c>
      <c r="E2" s="3"/>
      <c r="F2" s="3"/>
    </row>
    <row r="3" spans="1:6" x14ac:dyDescent="0.3">
      <c r="A3" s="3" t="s">
        <v>4</v>
      </c>
      <c r="B3" s="2">
        <v>0.65986339626193802</v>
      </c>
    </row>
    <row r="4" spans="1:6" x14ac:dyDescent="0.3">
      <c r="A4" s="3" t="s">
        <v>4</v>
      </c>
      <c r="B4" s="2">
        <v>1.0839586677755932</v>
      </c>
    </row>
    <row r="5" spans="1:6" x14ac:dyDescent="0.3">
      <c r="A5" s="3" t="s">
        <v>4</v>
      </c>
      <c r="B5" s="2">
        <v>1.1280977650212021</v>
      </c>
    </row>
    <row r="6" spans="1:6" x14ac:dyDescent="0.3">
      <c r="A6" s="3" t="s">
        <v>4</v>
      </c>
      <c r="B6" s="2">
        <v>0.97802629577082678</v>
      </c>
    </row>
    <row r="7" spans="1:6" x14ac:dyDescent="0.3">
      <c r="A7" s="3" t="s">
        <v>4</v>
      </c>
      <c r="B7" s="2">
        <v>0.7586639538540646</v>
      </c>
    </row>
    <row r="8" spans="1:6" x14ac:dyDescent="0.3">
      <c r="A8" s="3" t="s">
        <v>4</v>
      </c>
      <c r="B8" s="2">
        <v>1.3913899213163752</v>
      </c>
    </row>
    <row r="9" spans="1:6" x14ac:dyDescent="0.3">
      <c r="A9" s="3"/>
    </row>
    <row r="10" spans="1:6" x14ac:dyDescent="0.3">
      <c r="A10" s="3" t="s">
        <v>8</v>
      </c>
      <c r="B10" s="2">
        <v>5.2042613285790305</v>
      </c>
    </row>
    <row r="11" spans="1:6" x14ac:dyDescent="0.3">
      <c r="A11" s="3" t="s">
        <v>8</v>
      </c>
      <c r="B11" s="2">
        <v>9.5082893980971619</v>
      </c>
    </row>
    <row r="12" spans="1:6" x14ac:dyDescent="0.3">
      <c r="A12" s="3" t="s">
        <v>8</v>
      </c>
      <c r="B12" s="2">
        <v>5.0970502903901593</v>
      </c>
    </row>
    <row r="13" spans="1:6" x14ac:dyDescent="0.3">
      <c r="A13" s="3" t="s">
        <v>8</v>
      </c>
      <c r="B13" s="2">
        <v>8.7108766993037552</v>
      </c>
    </row>
    <row r="14" spans="1:6" x14ac:dyDescent="0.3">
      <c r="A14" s="3" t="s">
        <v>8</v>
      </c>
      <c r="B14" s="2">
        <v>5.8712210637524853</v>
      </c>
    </row>
    <row r="15" spans="1:6" x14ac:dyDescent="0.3">
      <c r="A15" s="3" t="s">
        <v>8</v>
      </c>
      <c r="B15" s="2">
        <v>6.3379433477490927</v>
      </c>
    </row>
    <row r="17" spans="1:6" x14ac:dyDescent="0.3">
      <c r="A17" s="15" t="s">
        <v>571</v>
      </c>
      <c r="B17" s="15" t="s">
        <v>122</v>
      </c>
    </row>
    <row r="18" spans="1:6" ht="14.5" x14ac:dyDescent="0.35">
      <c r="B18" s="5" t="s">
        <v>297</v>
      </c>
      <c r="C18" s="10"/>
      <c r="D18" s="6"/>
      <c r="E18" s="6"/>
      <c r="F18" s="6"/>
    </row>
    <row r="19" spans="1:6" x14ac:dyDescent="0.3">
      <c r="A19" s="3" t="s">
        <v>4</v>
      </c>
      <c r="B19" s="2">
        <v>1.1108345578852932</v>
      </c>
    </row>
    <row r="20" spans="1:6" x14ac:dyDescent="0.3">
      <c r="A20" s="3" t="s">
        <v>4</v>
      </c>
      <c r="B20" s="2">
        <v>0.68284302234777206</v>
      </c>
    </row>
    <row r="21" spans="1:6" x14ac:dyDescent="0.3">
      <c r="A21" s="3" t="s">
        <v>4</v>
      </c>
      <c r="B21" s="2">
        <v>0.92038354232315944</v>
      </c>
    </row>
    <row r="22" spans="1:6" x14ac:dyDescent="0.3">
      <c r="A22" s="3" t="s">
        <v>4</v>
      </c>
      <c r="B22" s="2">
        <v>1.0450192691111833</v>
      </c>
    </row>
    <row r="23" spans="1:6" x14ac:dyDescent="0.3">
      <c r="A23" s="3" t="s">
        <v>4</v>
      </c>
      <c r="B23" s="2">
        <v>1.0759255979556757</v>
      </c>
    </row>
    <row r="24" spans="1:6" x14ac:dyDescent="0.3">
      <c r="A24" s="3" t="s">
        <v>4</v>
      </c>
      <c r="B24" s="2">
        <v>1.2739557959507657</v>
      </c>
    </row>
    <row r="25" spans="1:6" x14ac:dyDescent="0.3">
      <c r="A25" s="3"/>
    </row>
    <row r="26" spans="1:6" x14ac:dyDescent="0.3">
      <c r="A26" s="3" t="s">
        <v>8</v>
      </c>
      <c r="B26" s="16">
        <v>1.9632047031157867</v>
      </c>
      <c r="C26" s="16"/>
    </row>
    <row r="27" spans="1:6" x14ac:dyDescent="0.3">
      <c r="A27" s="3" t="s">
        <v>8</v>
      </c>
      <c r="B27" s="16">
        <v>3.1767045265628773</v>
      </c>
      <c r="C27" s="16"/>
    </row>
    <row r="28" spans="1:6" x14ac:dyDescent="0.3">
      <c r="A28" s="3" t="s">
        <v>8</v>
      </c>
      <c r="B28" s="16">
        <v>2.4808120913489176</v>
      </c>
      <c r="C28" s="16"/>
    </row>
    <row r="29" spans="1:6" x14ac:dyDescent="0.3">
      <c r="A29" s="3" t="s">
        <v>8</v>
      </c>
      <c r="B29" s="16">
        <v>1.6500003869984567</v>
      </c>
      <c r="C29" s="16"/>
    </row>
    <row r="30" spans="1:6" x14ac:dyDescent="0.3">
      <c r="A30" s="3" t="s">
        <v>8</v>
      </c>
      <c r="B30" s="16">
        <v>2.4785801975376485</v>
      </c>
      <c r="C30" s="16"/>
    </row>
    <row r="31" spans="1:6" x14ac:dyDescent="0.3">
      <c r="A31" s="3" t="s">
        <v>8</v>
      </c>
      <c r="B31" s="16">
        <v>3.2647049766212417</v>
      </c>
      <c r="C31" s="16"/>
    </row>
    <row r="33" spans="1:6" x14ac:dyDescent="0.3">
      <c r="A33" s="15" t="s">
        <v>387</v>
      </c>
      <c r="B33" s="15" t="s">
        <v>122</v>
      </c>
    </row>
    <row r="34" spans="1:6" x14ac:dyDescent="0.3">
      <c r="A34" s="4" t="s">
        <v>12</v>
      </c>
      <c r="B34" s="12"/>
      <c r="C34" s="12"/>
      <c r="D34" s="12"/>
      <c r="E34" s="12"/>
      <c r="F34" s="12"/>
    </row>
    <row r="35" spans="1:6" ht="14.5" x14ac:dyDescent="0.35">
      <c r="A35" s="12"/>
      <c r="B35" s="5" t="s">
        <v>297</v>
      </c>
      <c r="C35" s="6"/>
      <c r="D35" s="6"/>
      <c r="E35" s="6"/>
      <c r="F35" s="6"/>
    </row>
    <row r="36" spans="1:6" x14ac:dyDescent="0.3">
      <c r="A36" s="12" t="s">
        <v>7</v>
      </c>
      <c r="B36" s="16">
        <v>0.82637466320379249</v>
      </c>
      <c r="C36" s="16"/>
      <c r="D36" s="16"/>
      <c r="E36" s="12"/>
      <c r="F36" s="12"/>
    </row>
    <row r="37" spans="1:6" x14ac:dyDescent="0.3">
      <c r="A37" s="12" t="s">
        <v>7</v>
      </c>
      <c r="B37" s="16">
        <v>1.2004349451951424</v>
      </c>
      <c r="C37" s="16"/>
      <c r="D37" s="16"/>
      <c r="E37" s="12"/>
      <c r="F37" s="12"/>
    </row>
    <row r="38" spans="1:6" x14ac:dyDescent="0.3">
      <c r="A38" s="12" t="s">
        <v>7</v>
      </c>
      <c r="B38" s="16">
        <v>1.0080553465510171</v>
      </c>
      <c r="C38" s="16"/>
      <c r="D38" s="16"/>
      <c r="E38" s="12"/>
      <c r="F38" s="12"/>
    </row>
    <row r="39" spans="1:6" x14ac:dyDescent="0.3">
      <c r="A39" s="12"/>
      <c r="B39" s="12"/>
      <c r="C39" s="12"/>
      <c r="D39" s="16"/>
      <c r="E39" s="12"/>
      <c r="F39" s="12"/>
    </row>
    <row r="40" spans="1:6" x14ac:dyDescent="0.3">
      <c r="A40" s="3" t="s">
        <v>124</v>
      </c>
      <c r="B40" s="16">
        <v>5.877954412622211</v>
      </c>
      <c r="C40" s="16"/>
      <c r="D40" s="16"/>
      <c r="E40" s="12"/>
      <c r="F40" s="12"/>
    </row>
    <row r="41" spans="1:6" x14ac:dyDescent="0.3">
      <c r="A41" s="3" t="s">
        <v>124</v>
      </c>
      <c r="B41" s="16">
        <v>5.003572097669629</v>
      </c>
      <c r="C41" s="16"/>
      <c r="D41" s="16"/>
      <c r="E41" s="12"/>
      <c r="F41" s="12"/>
    </row>
    <row r="42" spans="1:6" x14ac:dyDescent="0.3">
      <c r="A42" s="3" t="s">
        <v>124</v>
      </c>
      <c r="B42" s="16">
        <v>5.5365789804398569</v>
      </c>
      <c r="C42" s="16"/>
      <c r="D42" s="16"/>
      <c r="E42" s="12"/>
      <c r="F42" s="12"/>
    </row>
    <row r="43" spans="1:6" x14ac:dyDescent="0.3">
      <c r="A43" s="12"/>
      <c r="B43" s="12"/>
      <c r="C43" s="12"/>
      <c r="D43" s="12"/>
      <c r="E43" s="12"/>
      <c r="F43" s="12"/>
    </row>
    <row r="44" spans="1:6" ht="14.5" x14ac:dyDescent="0.35">
      <c r="A44" s="12"/>
      <c r="B44" s="5" t="s">
        <v>297</v>
      </c>
      <c r="C44" s="6"/>
      <c r="D44" s="6"/>
      <c r="E44" s="6"/>
      <c r="F44" s="6"/>
    </row>
    <row r="45" spans="1:6" x14ac:dyDescent="0.3">
      <c r="A45" s="12" t="s">
        <v>7</v>
      </c>
      <c r="B45" s="17">
        <v>1.0697765884160506</v>
      </c>
      <c r="C45" s="17"/>
      <c r="D45" s="12"/>
      <c r="E45" s="12"/>
      <c r="F45" s="12"/>
    </row>
    <row r="46" spans="1:6" x14ac:dyDescent="0.3">
      <c r="A46" s="12" t="s">
        <v>7</v>
      </c>
      <c r="B46" s="17">
        <v>0.95301933165857899</v>
      </c>
      <c r="C46" s="17"/>
      <c r="D46" s="12"/>
      <c r="E46" s="12"/>
      <c r="F46" s="12"/>
    </row>
    <row r="47" spans="1:6" x14ac:dyDescent="0.3">
      <c r="A47" s="12" t="s">
        <v>7</v>
      </c>
      <c r="B47" s="17">
        <v>0.98085588117865752</v>
      </c>
      <c r="C47" s="17"/>
      <c r="D47" s="12"/>
      <c r="E47" s="12"/>
      <c r="F47" s="12"/>
    </row>
    <row r="48" spans="1:6" x14ac:dyDescent="0.3">
      <c r="A48" s="12"/>
      <c r="B48" s="12"/>
      <c r="C48" s="12"/>
      <c r="D48" s="12"/>
      <c r="E48" s="12"/>
      <c r="F48" s="12"/>
    </row>
    <row r="49" spans="1:6" x14ac:dyDescent="0.3">
      <c r="A49" s="3" t="s">
        <v>124</v>
      </c>
      <c r="B49" s="17">
        <v>5.7024925354839153</v>
      </c>
      <c r="C49" s="17"/>
      <c r="D49" s="12"/>
      <c r="E49" s="12"/>
      <c r="F49" s="12"/>
    </row>
    <row r="50" spans="1:6" x14ac:dyDescent="0.3">
      <c r="A50" s="3" t="s">
        <v>124</v>
      </c>
      <c r="B50" s="17">
        <v>5.7090075351249787</v>
      </c>
      <c r="C50" s="17"/>
      <c r="D50" s="12"/>
      <c r="E50" s="12"/>
      <c r="F50" s="12"/>
    </row>
    <row r="51" spans="1:6" x14ac:dyDescent="0.3">
      <c r="A51" s="3" t="s">
        <v>124</v>
      </c>
      <c r="B51" s="17">
        <v>5.6745508966617981</v>
      </c>
      <c r="C51" s="17"/>
      <c r="D51" s="12"/>
      <c r="E51" s="12"/>
      <c r="F51" s="12"/>
    </row>
    <row r="52" spans="1:6" x14ac:dyDescent="0.3">
      <c r="A52" s="12"/>
      <c r="B52" s="12"/>
      <c r="C52" s="12"/>
      <c r="D52" s="12"/>
      <c r="E52" s="12"/>
      <c r="F52" s="12"/>
    </row>
    <row r="53" spans="1:6" x14ac:dyDescent="0.3">
      <c r="A53" s="4" t="s">
        <v>11</v>
      </c>
      <c r="B53" s="12"/>
      <c r="C53" s="12"/>
      <c r="D53" s="12"/>
      <c r="E53" s="12"/>
      <c r="F53" s="12"/>
    </row>
    <row r="54" spans="1:6" ht="14.5" x14ac:dyDescent="0.35">
      <c r="A54" s="12"/>
      <c r="B54" s="5" t="s">
        <v>298</v>
      </c>
      <c r="C54" s="6"/>
      <c r="D54" s="6"/>
      <c r="E54" s="6"/>
      <c r="F54" s="6"/>
    </row>
    <row r="55" spans="1:6" x14ac:dyDescent="0.3">
      <c r="A55" s="12" t="s">
        <v>7</v>
      </c>
      <c r="B55" s="16">
        <v>1.2156108733936997</v>
      </c>
      <c r="C55" s="16"/>
      <c r="D55" s="12"/>
      <c r="E55" s="12"/>
      <c r="F55" s="12"/>
    </row>
    <row r="56" spans="1:6" x14ac:dyDescent="0.3">
      <c r="A56" s="12" t="s">
        <v>7</v>
      </c>
      <c r="B56" s="16">
        <v>0.89017843714677036</v>
      </c>
      <c r="C56" s="16"/>
      <c r="D56" s="12"/>
      <c r="E56" s="12"/>
      <c r="F56" s="12"/>
    </row>
    <row r="57" spans="1:6" x14ac:dyDescent="0.3">
      <c r="A57" s="12" t="s">
        <v>7</v>
      </c>
      <c r="B57" s="16">
        <v>0.92411996665771035</v>
      </c>
      <c r="C57" s="16"/>
      <c r="D57" s="12"/>
      <c r="E57" s="12"/>
      <c r="F57" s="12"/>
    </row>
    <row r="58" spans="1:6" x14ac:dyDescent="0.3">
      <c r="A58" s="12"/>
      <c r="B58" s="12"/>
      <c r="C58" s="12"/>
      <c r="D58" s="12"/>
      <c r="E58" s="12"/>
      <c r="F58" s="12"/>
    </row>
    <row r="59" spans="1:6" x14ac:dyDescent="0.3">
      <c r="A59" s="3" t="s">
        <v>124</v>
      </c>
      <c r="B59" s="16">
        <v>2.6641285783767472</v>
      </c>
      <c r="C59" s="16"/>
      <c r="D59" s="12"/>
      <c r="E59" s="12"/>
      <c r="F59" s="12"/>
    </row>
    <row r="60" spans="1:6" x14ac:dyDescent="0.3">
      <c r="A60" s="3" t="s">
        <v>124</v>
      </c>
      <c r="B60" s="16">
        <v>2.5470346083080746</v>
      </c>
      <c r="C60" s="16"/>
      <c r="D60" s="12"/>
      <c r="E60" s="12"/>
      <c r="F60" s="12"/>
    </row>
    <row r="61" spans="1:6" x14ac:dyDescent="0.3">
      <c r="A61" s="3" t="s">
        <v>124</v>
      </c>
      <c r="B61" s="16">
        <v>2.4296237497400268</v>
      </c>
      <c r="C61" s="16"/>
      <c r="D61" s="12"/>
      <c r="E61" s="12"/>
      <c r="F61" s="12"/>
    </row>
    <row r="62" spans="1:6" x14ac:dyDescent="0.3">
      <c r="A62" s="12"/>
      <c r="B62" s="12"/>
      <c r="C62" s="12"/>
      <c r="D62" s="12"/>
      <c r="E62" s="12"/>
      <c r="F62" s="12"/>
    </row>
    <row r="63" spans="1:6" ht="14.5" x14ac:dyDescent="0.35">
      <c r="A63" s="12"/>
      <c r="B63" s="5" t="s">
        <v>298</v>
      </c>
      <c r="C63" s="6"/>
      <c r="D63" s="6"/>
      <c r="E63" s="6"/>
      <c r="F63" s="6"/>
    </row>
    <row r="64" spans="1:6" x14ac:dyDescent="0.3">
      <c r="A64" s="12" t="s">
        <v>7</v>
      </c>
      <c r="B64" s="17">
        <v>1.1303608905655562</v>
      </c>
      <c r="C64" s="17"/>
      <c r="D64" s="12"/>
      <c r="E64" s="12"/>
      <c r="F64" s="12"/>
    </row>
    <row r="65" spans="1:6" x14ac:dyDescent="0.3">
      <c r="A65" s="12" t="s">
        <v>7</v>
      </c>
      <c r="B65" s="17">
        <v>0.84982781585989742</v>
      </c>
      <c r="C65" s="17"/>
      <c r="D65" s="12"/>
      <c r="E65" s="12"/>
      <c r="F65" s="12"/>
    </row>
    <row r="66" spans="1:6" x14ac:dyDescent="0.3">
      <c r="A66" s="12" t="s">
        <v>7</v>
      </c>
      <c r="B66" s="17">
        <v>1.0410028898656127</v>
      </c>
      <c r="C66" s="17"/>
      <c r="D66" s="12"/>
      <c r="E66" s="12"/>
      <c r="F66" s="12"/>
    </row>
    <row r="67" spans="1:6" x14ac:dyDescent="0.3">
      <c r="A67" s="12"/>
      <c r="B67" s="12"/>
      <c r="C67" s="12"/>
      <c r="D67" s="12"/>
      <c r="E67" s="12"/>
      <c r="F67" s="12"/>
    </row>
    <row r="68" spans="1:6" x14ac:dyDescent="0.3">
      <c r="A68" s="3" t="s">
        <v>124</v>
      </c>
      <c r="B68" s="17">
        <v>2.1682203274733487</v>
      </c>
      <c r="C68" s="17"/>
      <c r="D68" s="12"/>
      <c r="E68" s="12"/>
      <c r="F68" s="12"/>
    </row>
    <row r="69" spans="1:6" x14ac:dyDescent="0.3">
      <c r="A69" s="3" t="s">
        <v>124</v>
      </c>
      <c r="B69" s="17">
        <v>2.2964352260491534</v>
      </c>
      <c r="C69" s="17"/>
      <c r="D69" s="12"/>
      <c r="E69" s="12"/>
      <c r="F69" s="12"/>
    </row>
    <row r="70" spans="1:6" x14ac:dyDescent="0.3">
      <c r="A70" s="3" t="s">
        <v>124</v>
      </c>
      <c r="B70" s="17">
        <v>2.1653169329433095</v>
      </c>
      <c r="C70" s="17"/>
      <c r="D70" s="12"/>
      <c r="E70" s="12"/>
      <c r="F70" s="12"/>
    </row>
    <row r="71" spans="1:6" x14ac:dyDescent="0.3">
      <c r="A71" s="3"/>
      <c r="B71" s="16"/>
      <c r="C71" s="16"/>
      <c r="D71" s="12"/>
      <c r="E71" s="12"/>
      <c r="F71" s="12"/>
    </row>
    <row r="72" spans="1:6" x14ac:dyDescent="0.3">
      <c r="A72" s="4" t="s">
        <v>13</v>
      </c>
      <c r="B72" s="12"/>
      <c r="C72" s="12"/>
      <c r="D72" s="12"/>
      <c r="E72" s="12"/>
      <c r="F72" s="12"/>
    </row>
    <row r="73" spans="1:6" ht="14.5" x14ac:dyDescent="0.35">
      <c r="A73" s="4"/>
      <c r="B73" s="5" t="s">
        <v>297</v>
      </c>
      <c r="C73" s="6"/>
      <c r="D73" s="6"/>
      <c r="E73" s="6"/>
      <c r="F73" s="6"/>
    </row>
    <row r="74" spans="1:6" x14ac:dyDescent="0.3">
      <c r="A74" s="12" t="s">
        <v>7</v>
      </c>
      <c r="B74" s="16">
        <v>0.861774537085919</v>
      </c>
      <c r="C74" s="16"/>
      <c r="D74" s="12"/>
      <c r="E74" s="12"/>
      <c r="F74" s="12"/>
    </row>
    <row r="75" spans="1:6" x14ac:dyDescent="0.3">
      <c r="A75" s="12" t="s">
        <v>7</v>
      </c>
      <c r="B75" s="16">
        <v>0.89245999410206012</v>
      </c>
      <c r="C75" s="16"/>
      <c r="D75" s="12"/>
      <c r="E75" s="12"/>
      <c r="F75" s="12"/>
    </row>
    <row r="76" spans="1:6" x14ac:dyDescent="0.3">
      <c r="A76" s="12" t="s">
        <v>7</v>
      </c>
      <c r="B76" s="16">
        <v>1.3002222238791175</v>
      </c>
      <c r="C76" s="16"/>
      <c r="D76" s="12"/>
      <c r="E76" s="12"/>
      <c r="F76" s="12"/>
    </row>
    <row r="77" spans="1:6" x14ac:dyDescent="0.3">
      <c r="A77" s="12"/>
      <c r="B77" s="12"/>
      <c r="C77" s="12"/>
      <c r="D77" s="12"/>
      <c r="E77" s="12"/>
      <c r="F77" s="12"/>
    </row>
    <row r="78" spans="1:6" x14ac:dyDescent="0.3">
      <c r="A78" s="3" t="s">
        <v>124</v>
      </c>
      <c r="B78" s="16">
        <v>3.4118179330482716</v>
      </c>
      <c r="C78" s="16"/>
      <c r="D78" s="12"/>
      <c r="E78" s="12"/>
      <c r="F78" s="12"/>
    </row>
    <row r="79" spans="1:6" x14ac:dyDescent="0.3">
      <c r="A79" s="3" t="s">
        <v>124</v>
      </c>
      <c r="B79" s="16">
        <v>3.221256287029771</v>
      </c>
      <c r="C79" s="16"/>
      <c r="D79" s="12"/>
      <c r="E79" s="12"/>
      <c r="F79" s="12"/>
    </row>
    <row r="80" spans="1:6" x14ac:dyDescent="0.3">
      <c r="A80" s="3" t="s">
        <v>124</v>
      </c>
      <c r="B80" s="16">
        <v>3.3131300886605182</v>
      </c>
      <c r="C80" s="16"/>
      <c r="D80" s="12"/>
      <c r="E80" s="12"/>
      <c r="F80" s="12"/>
    </row>
    <row r="81" spans="1:6" x14ac:dyDescent="0.3">
      <c r="A81" s="12"/>
      <c r="B81" s="12"/>
      <c r="C81" s="12"/>
      <c r="D81" s="12"/>
      <c r="E81" s="12"/>
      <c r="F81" s="12"/>
    </row>
    <row r="82" spans="1:6" ht="14.5" x14ac:dyDescent="0.35">
      <c r="A82" s="12"/>
      <c r="B82" s="5" t="s">
        <v>297</v>
      </c>
      <c r="C82" s="6"/>
      <c r="D82" s="6"/>
      <c r="E82" s="6"/>
      <c r="F82" s="6"/>
    </row>
    <row r="83" spans="1:6" x14ac:dyDescent="0.3">
      <c r="A83" s="12" t="s">
        <v>7</v>
      </c>
      <c r="B83" s="16">
        <v>1.2086097540260488</v>
      </c>
      <c r="C83" s="16"/>
      <c r="D83" s="12"/>
      <c r="E83" s="12"/>
      <c r="F83" s="12"/>
    </row>
    <row r="84" spans="1:6" x14ac:dyDescent="0.3">
      <c r="A84" s="12" t="s">
        <v>7</v>
      </c>
      <c r="B84" s="16">
        <v>1.0291768226833924</v>
      </c>
      <c r="C84" s="16"/>
      <c r="D84" s="12"/>
      <c r="E84" s="12"/>
      <c r="F84" s="12"/>
    </row>
    <row r="85" spans="1:6" x14ac:dyDescent="0.3">
      <c r="A85" s="12" t="s">
        <v>7</v>
      </c>
      <c r="B85" s="16">
        <v>0.80394050052740262</v>
      </c>
      <c r="C85" s="16"/>
      <c r="D85" s="12"/>
      <c r="E85" s="12"/>
      <c r="F85" s="12"/>
    </row>
    <row r="86" spans="1:6" x14ac:dyDescent="0.3">
      <c r="A86" s="12"/>
      <c r="B86" s="12"/>
      <c r="C86" s="12"/>
      <c r="D86" s="12"/>
      <c r="E86" s="12"/>
      <c r="F86" s="12"/>
    </row>
    <row r="87" spans="1:6" x14ac:dyDescent="0.3">
      <c r="A87" s="3" t="s">
        <v>124</v>
      </c>
      <c r="B87" s="16">
        <v>3.5496656258166874</v>
      </c>
      <c r="C87" s="16"/>
      <c r="D87" s="12"/>
      <c r="E87" s="12"/>
      <c r="F87" s="12"/>
    </row>
    <row r="88" spans="1:6" x14ac:dyDescent="0.3">
      <c r="A88" s="3" t="s">
        <v>124</v>
      </c>
      <c r="B88" s="16">
        <v>3.885379438359831</v>
      </c>
      <c r="C88" s="16"/>
      <c r="D88" s="12"/>
      <c r="E88" s="12"/>
      <c r="F88" s="12"/>
    </row>
    <row r="89" spans="1:6" x14ac:dyDescent="0.3">
      <c r="A89" s="3" t="s">
        <v>124</v>
      </c>
      <c r="B89" s="16">
        <v>4.1930235667374252</v>
      </c>
      <c r="C89" s="16"/>
      <c r="D89" s="12"/>
      <c r="E89" s="12"/>
      <c r="F89" s="12"/>
    </row>
    <row r="91" spans="1:6" x14ac:dyDescent="0.3">
      <c r="A91" s="15" t="s">
        <v>572</v>
      </c>
      <c r="B91" s="15" t="s">
        <v>133</v>
      </c>
    </row>
    <row r="92" spans="1:6" x14ac:dyDescent="0.3">
      <c r="A92" s="4" t="s">
        <v>12</v>
      </c>
      <c r="B92" s="12"/>
      <c r="C92" s="12"/>
      <c r="D92" s="12"/>
      <c r="E92" s="12"/>
      <c r="F92" s="12"/>
    </row>
    <row r="93" spans="1:6" x14ac:dyDescent="0.3">
      <c r="A93" s="12"/>
      <c r="B93" s="12" t="s">
        <v>370</v>
      </c>
      <c r="C93" s="12"/>
      <c r="D93" s="12"/>
      <c r="E93" s="3"/>
      <c r="F93" s="3"/>
    </row>
    <row r="94" spans="1:6" x14ac:dyDescent="0.3">
      <c r="A94" s="12" t="s">
        <v>7</v>
      </c>
      <c r="B94" s="2">
        <v>1.4008914358316977</v>
      </c>
      <c r="E94" s="12"/>
      <c r="F94" s="12"/>
    </row>
    <row r="95" spans="1:6" x14ac:dyDescent="0.3">
      <c r="A95" s="12" t="s">
        <v>7</v>
      </c>
      <c r="B95" s="2">
        <v>1.015834483540569</v>
      </c>
      <c r="E95" s="12"/>
      <c r="F95" s="12"/>
    </row>
    <row r="96" spans="1:6" x14ac:dyDescent="0.3">
      <c r="A96" s="12" t="s">
        <v>7</v>
      </c>
      <c r="B96" s="2">
        <v>0.85112219231503783</v>
      </c>
      <c r="E96" s="12"/>
      <c r="F96" s="12"/>
    </row>
    <row r="97" spans="1:6" x14ac:dyDescent="0.3">
      <c r="A97" s="12" t="s">
        <v>7</v>
      </c>
      <c r="B97" s="2">
        <v>0.73215188831269584</v>
      </c>
      <c r="E97" s="12"/>
      <c r="F97" s="12"/>
    </row>
    <row r="98" spans="1:6" x14ac:dyDescent="0.3">
      <c r="A98" s="12"/>
      <c r="E98" s="12"/>
      <c r="F98" s="12"/>
    </row>
    <row r="99" spans="1:6" x14ac:dyDescent="0.3">
      <c r="A99" s="3" t="s">
        <v>124</v>
      </c>
      <c r="B99" s="2">
        <v>4.8236500761378753</v>
      </c>
      <c r="E99" s="12"/>
      <c r="F99" s="12"/>
    </row>
    <row r="100" spans="1:6" x14ac:dyDescent="0.3">
      <c r="A100" s="3" t="s">
        <v>124</v>
      </c>
      <c r="B100" s="2">
        <v>4.9557455247577291</v>
      </c>
      <c r="E100" s="12"/>
      <c r="F100" s="12"/>
    </row>
    <row r="101" spans="1:6" x14ac:dyDescent="0.3">
      <c r="A101" s="3" t="s">
        <v>124</v>
      </c>
      <c r="B101" s="2">
        <v>5.0036254936015885</v>
      </c>
      <c r="E101" s="12"/>
      <c r="F101" s="12"/>
    </row>
    <row r="102" spans="1:6" x14ac:dyDescent="0.3">
      <c r="A102" s="3" t="s">
        <v>124</v>
      </c>
      <c r="B102" s="2">
        <v>6.3446819762674034</v>
      </c>
      <c r="E102" s="12"/>
      <c r="F102" s="12"/>
    </row>
    <row r="103" spans="1:6" x14ac:dyDescent="0.3">
      <c r="A103" s="12"/>
      <c r="B103" s="12"/>
      <c r="C103" s="12"/>
      <c r="D103" s="12"/>
      <c r="E103" s="12"/>
      <c r="F103" s="12"/>
    </row>
    <row r="104" spans="1:6" x14ac:dyDescent="0.3">
      <c r="A104" s="12"/>
      <c r="B104" s="12" t="s">
        <v>370</v>
      </c>
      <c r="C104" s="12"/>
      <c r="D104" s="12"/>
      <c r="E104" s="3"/>
      <c r="F104" s="3"/>
    </row>
    <row r="105" spans="1:6" x14ac:dyDescent="0.3">
      <c r="A105" s="12" t="s">
        <v>7</v>
      </c>
      <c r="B105" s="2">
        <v>0.85052960886446538</v>
      </c>
      <c r="E105" s="12"/>
      <c r="F105" s="12"/>
    </row>
    <row r="106" spans="1:6" x14ac:dyDescent="0.3">
      <c r="A106" s="12" t="s">
        <v>7</v>
      </c>
      <c r="B106" s="2">
        <v>0.80796614950507595</v>
      </c>
      <c r="E106" s="12"/>
      <c r="F106" s="12"/>
    </row>
    <row r="107" spans="1:6" x14ac:dyDescent="0.3">
      <c r="A107" s="12" t="s">
        <v>7</v>
      </c>
      <c r="B107" s="2">
        <v>1.3415042416304583</v>
      </c>
      <c r="E107" s="12"/>
      <c r="F107" s="12"/>
    </row>
    <row r="108" spans="1:6" x14ac:dyDescent="0.3">
      <c r="A108" s="12"/>
      <c r="E108" s="12"/>
      <c r="F108" s="12"/>
    </row>
    <row r="109" spans="1:6" x14ac:dyDescent="0.3">
      <c r="A109" s="3" t="s">
        <v>124</v>
      </c>
      <c r="B109" s="2">
        <v>5.6654724099481273</v>
      </c>
      <c r="E109" s="12"/>
      <c r="F109" s="12"/>
    </row>
    <row r="110" spans="1:6" x14ac:dyDescent="0.3">
      <c r="A110" s="3" t="s">
        <v>124</v>
      </c>
      <c r="B110" s="2">
        <v>4.5627742932556536</v>
      </c>
      <c r="E110" s="12"/>
      <c r="F110" s="12"/>
    </row>
    <row r="111" spans="1:6" x14ac:dyDescent="0.3">
      <c r="A111" s="3" t="s">
        <v>124</v>
      </c>
      <c r="B111" s="2">
        <v>4.4005220989354852</v>
      </c>
      <c r="E111" s="12"/>
      <c r="F111" s="12"/>
    </row>
    <row r="112" spans="1:6" x14ac:dyDescent="0.3">
      <c r="A112" s="12"/>
      <c r="B112" s="12"/>
      <c r="C112" s="12"/>
      <c r="D112" s="12"/>
      <c r="E112" s="12"/>
      <c r="F112" s="12"/>
    </row>
    <row r="113" spans="1:6" x14ac:dyDescent="0.3">
      <c r="A113" s="4" t="s">
        <v>11</v>
      </c>
      <c r="B113" s="12"/>
      <c r="C113" s="12"/>
      <c r="D113" s="12"/>
      <c r="E113" s="12"/>
      <c r="F113" s="12"/>
    </row>
    <row r="114" spans="1:6" x14ac:dyDescent="0.3">
      <c r="A114" s="12"/>
      <c r="B114" s="12" t="s">
        <v>370</v>
      </c>
      <c r="C114" s="12"/>
      <c r="D114" s="12"/>
      <c r="E114" s="3"/>
      <c r="F114" s="3"/>
    </row>
    <row r="115" spans="1:6" x14ac:dyDescent="0.3">
      <c r="A115" s="12" t="s">
        <v>7</v>
      </c>
      <c r="B115" s="2">
        <v>0.94367728950829188</v>
      </c>
      <c r="E115" s="12"/>
      <c r="F115" s="12"/>
    </row>
    <row r="116" spans="1:6" x14ac:dyDescent="0.3">
      <c r="A116" s="12" t="s">
        <v>7</v>
      </c>
      <c r="B116" s="2">
        <v>0.63133360784831394</v>
      </c>
      <c r="E116" s="12"/>
      <c r="F116" s="12"/>
    </row>
    <row r="117" spans="1:6" x14ac:dyDescent="0.3">
      <c r="A117" s="12" t="s">
        <v>7</v>
      </c>
      <c r="B117" s="2">
        <v>1.5461738134966054</v>
      </c>
      <c r="E117" s="12"/>
      <c r="F117" s="12"/>
    </row>
    <row r="118" spans="1:6" x14ac:dyDescent="0.3">
      <c r="A118" s="12" t="s">
        <v>7</v>
      </c>
      <c r="B118" s="2">
        <v>0.87881528914678853</v>
      </c>
      <c r="E118" s="12"/>
      <c r="F118" s="12"/>
    </row>
    <row r="119" spans="1:6" x14ac:dyDescent="0.3">
      <c r="A119" s="12"/>
      <c r="E119" s="12"/>
      <c r="F119" s="12"/>
    </row>
    <row r="120" spans="1:6" x14ac:dyDescent="0.3">
      <c r="A120" s="3" t="s">
        <v>124</v>
      </c>
      <c r="B120" s="2">
        <v>2.4115200675224284</v>
      </c>
      <c r="E120" s="12"/>
      <c r="F120" s="12"/>
    </row>
    <row r="121" spans="1:6" x14ac:dyDescent="0.3">
      <c r="A121" s="3" t="s">
        <v>124</v>
      </c>
      <c r="B121" s="2">
        <v>3.0944158910577615</v>
      </c>
      <c r="E121" s="12"/>
      <c r="F121" s="12"/>
    </row>
    <row r="122" spans="1:6" x14ac:dyDescent="0.3">
      <c r="A122" s="3" t="s">
        <v>124</v>
      </c>
      <c r="B122" s="2">
        <v>3.313919868565538</v>
      </c>
      <c r="E122" s="12"/>
      <c r="F122" s="12"/>
    </row>
    <row r="123" spans="1:6" x14ac:dyDescent="0.3">
      <c r="A123" s="3" t="s">
        <v>124</v>
      </c>
      <c r="B123" s="2">
        <v>3.3880953999142003</v>
      </c>
      <c r="E123" s="12"/>
      <c r="F123" s="12"/>
    </row>
    <row r="124" spans="1:6" x14ac:dyDescent="0.3">
      <c r="A124" s="12"/>
      <c r="B124" s="12"/>
      <c r="C124" s="12"/>
      <c r="D124" s="12"/>
      <c r="E124" s="12"/>
      <c r="F124" s="12"/>
    </row>
    <row r="125" spans="1:6" x14ac:dyDescent="0.3">
      <c r="A125" s="12"/>
      <c r="B125" s="12" t="s">
        <v>370</v>
      </c>
      <c r="C125" s="12"/>
      <c r="D125" s="12"/>
      <c r="E125" s="3"/>
      <c r="F125" s="3"/>
    </row>
    <row r="126" spans="1:6" x14ac:dyDescent="0.3">
      <c r="A126" s="12" t="s">
        <v>7</v>
      </c>
      <c r="B126" s="2">
        <v>0.88258483599242077</v>
      </c>
      <c r="E126" s="12"/>
      <c r="F126" s="12"/>
    </row>
    <row r="127" spans="1:6" x14ac:dyDescent="0.3">
      <c r="A127" s="12" t="s">
        <v>7</v>
      </c>
      <c r="B127" s="2">
        <v>0.96907272158865299</v>
      </c>
      <c r="E127" s="12"/>
      <c r="F127" s="12"/>
    </row>
    <row r="128" spans="1:6" x14ac:dyDescent="0.3">
      <c r="A128" s="12" t="s">
        <v>7</v>
      </c>
      <c r="B128" s="2">
        <v>1.1483424424189261</v>
      </c>
      <c r="E128" s="12"/>
      <c r="F128" s="12"/>
    </row>
    <row r="129" spans="1:6" x14ac:dyDescent="0.3">
      <c r="A129" s="12"/>
      <c r="E129" s="12"/>
      <c r="F129" s="12"/>
    </row>
    <row r="130" spans="1:6" x14ac:dyDescent="0.3">
      <c r="A130" s="3" t="s">
        <v>124</v>
      </c>
      <c r="B130" s="2">
        <v>2.604398331720343</v>
      </c>
      <c r="E130" s="12"/>
      <c r="F130" s="12"/>
    </row>
    <row r="131" spans="1:6" x14ac:dyDescent="0.3">
      <c r="A131" s="3" t="s">
        <v>124</v>
      </c>
      <c r="B131" s="2">
        <v>2.6889452902811737</v>
      </c>
      <c r="E131" s="12"/>
      <c r="F131" s="12"/>
    </row>
    <row r="132" spans="1:6" x14ac:dyDescent="0.3">
      <c r="A132" s="3" t="s">
        <v>124</v>
      </c>
      <c r="B132" s="2">
        <v>2.8054061453858274</v>
      </c>
      <c r="E132" s="12"/>
      <c r="F132" s="12"/>
    </row>
    <row r="133" spans="1:6" x14ac:dyDescent="0.3">
      <c r="A133" s="12"/>
      <c r="B133" s="12"/>
      <c r="C133" s="12"/>
      <c r="D133" s="12"/>
      <c r="E133" s="3"/>
      <c r="F133" s="3"/>
    </row>
    <row r="134" spans="1:6" x14ac:dyDescent="0.3">
      <c r="A134" s="4" t="s">
        <v>13</v>
      </c>
      <c r="B134" s="12"/>
      <c r="C134" s="12"/>
      <c r="D134" s="12"/>
      <c r="E134" s="12"/>
      <c r="F134" s="12"/>
    </row>
    <row r="135" spans="1:6" x14ac:dyDescent="0.3">
      <c r="A135" s="12"/>
      <c r="B135" s="12" t="s">
        <v>370</v>
      </c>
      <c r="C135" s="12"/>
      <c r="D135" s="12"/>
      <c r="E135" s="3"/>
      <c r="F135" s="3"/>
    </row>
    <row r="136" spans="1:6" x14ac:dyDescent="0.3">
      <c r="A136" s="12" t="s">
        <v>7</v>
      </c>
      <c r="B136" s="2">
        <v>1.0200986665918186</v>
      </c>
      <c r="E136" s="12"/>
      <c r="F136" s="12"/>
    </row>
    <row r="137" spans="1:6" x14ac:dyDescent="0.3">
      <c r="A137" s="12" t="s">
        <v>7</v>
      </c>
      <c r="B137" s="2">
        <v>1.2095993227308364</v>
      </c>
      <c r="E137" s="12"/>
      <c r="F137" s="12"/>
    </row>
    <row r="138" spans="1:6" x14ac:dyDescent="0.3">
      <c r="A138" s="12" t="s">
        <v>7</v>
      </c>
      <c r="B138" s="2">
        <v>0.89008663276707312</v>
      </c>
      <c r="E138" s="12"/>
      <c r="F138" s="12"/>
    </row>
    <row r="139" spans="1:6" x14ac:dyDescent="0.3">
      <c r="A139" s="12" t="s">
        <v>7</v>
      </c>
      <c r="B139" s="2">
        <v>1.3364639935714371</v>
      </c>
      <c r="E139" s="12"/>
      <c r="F139" s="12"/>
    </row>
    <row r="140" spans="1:6" x14ac:dyDescent="0.3">
      <c r="A140" s="12"/>
      <c r="E140" s="12"/>
      <c r="F140" s="12"/>
    </row>
    <row r="141" spans="1:6" x14ac:dyDescent="0.3">
      <c r="A141" s="3" t="s">
        <v>124</v>
      </c>
      <c r="B141" s="2">
        <v>4.6122637350637383</v>
      </c>
      <c r="E141" s="12"/>
      <c r="F141" s="12"/>
    </row>
    <row r="142" spans="1:6" x14ac:dyDescent="0.3">
      <c r="A142" s="3" t="s">
        <v>124</v>
      </c>
      <c r="B142" s="2">
        <v>5.4141046928307288</v>
      </c>
      <c r="E142" s="12"/>
      <c r="F142" s="12"/>
    </row>
    <row r="143" spans="1:6" x14ac:dyDescent="0.3">
      <c r="A143" s="3" t="s">
        <v>124</v>
      </c>
      <c r="B143" s="2">
        <v>5.0016816605533645</v>
      </c>
      <c r="E143" s="12"/>
      <c r="F143" s="12"/>
    </row>
    <row r="144" spans="1:6" x14ac:dyDescent="0.3">
      <c r="A144" s="3" t="s">
        <v>124</v>
      </c>
      <c r="B144" s="2">
        <v>5.0809508839154889</v>
      </c>
      <c r="E144" s="12"/>
      <c r="F144" s="12"/>
    </row>
    <row r="145" spans="1:6" x14ac:dyDescent="0.3">
      <c r="A145" s="12"/>
      <c r="B145" s="12"/>
      <c r="C145" s="12"/>
      <c r="D145" s="12"/>
      <c r="E145" s="12"/>
      <c r="F145" s="12"/>
    </row>
    <row r="146" spans="1:6" x14ac:dyDescent="0.3">
      <c r="A146" s="12"/>
      <c r="B146" s="12" t="s">
        <v>370</v>
      </c>
      <c r="C146" s="12"/>
      <c r="D146" s="12"/>
      <c r="E146" s="3"/>
      <c r="F146" s="3"/>
    </row>
    <row r="147" spans="1:6" x14ac:dyDescent="0.3">
      <c r="A147" s="12" t="s">
        <v>7</v>
      </c>
      <c r="B147" s="2">
        <v>1.3460332261488461</v>
      </c>
      <c r="E147" s="12"/>
      <c r="F147" s="12"/>
    </row>
    <row r="148" spans="1:6" x14ac:dyDescent="0.3">
      <c r="A148" s="12" t="s">
        <v>7</v>
      </c>
      <c r="B148" s="2">
        <v>1.2281170462257087</v>
      </c>
      <c r="E148" s="12"/>
      <c r="F148" s="12"/>
    </row>
    <row r="149" spans="1:6" x14ac:dyDescent="0.3">
      <c r="A149" s="12" t="s">
        <v>7</v>
      </c>
      <c r="B149" s="2">
        <v>1.6138714563726462</v>
      </c>
      <c r="E149" s="12"/>
      <c r="F149" s="12"/>
    </row>
    <row r="150" spans="1:6" x14ac:dyDescent="0.3">
      <c r="A150" s="12"/>
      <c r="E150" s="12"/>
      <c r="F150" s="12"/>
    </row>
    <row r="151" spans="1:6" x14ac:dyDescent="0.3">
      <c r="A151" s="3" t="s">
        <v>124</v>
      </c>
      <c r="B151" s="2">
        <v>6.8819184308679118</v>
      </c>
      <c r="E151" s="12"/>
      <c r="F151" s="12"/>
    </row>
    <row r="152" spans="1:6" x14ac:dyDescent="0.3">
      <c r="A152" s="3" t="s">
        <v>124</v>
      </c>
      <c r="B152" s="2">
        <v>5.2515574966200758</v>
      </c>
      <c r="E152" s="12"/>
      <c r="F152" s="12"/>
    </row>
    <row r="153" spans="1:6" x14ac:dyDescent="0.3">
      <c r="A153" s="3" t="s">
        <v>124</v>
      </c>
      <c r="B153" s="2">
        <v>5.4654510481376883</v>
      </c>
      <c r="E153" s="12"/>
      <c r="F153" s="12"/>
    </row>
    <row r="155" spans="1:6" x14ac:dyDescent="0.3">
      <c r="A155" s="15" t="s">
        <v>388</v>
      </c>
      <c r="B155" s="15" t="s">
        <v>122</v>
      </c>
    </row>
    <row r="156" spans="1:6" x14ac:dyDescent="0.3">
      <c r="B156" s="2" t="s">
        <v>371</v>
      </c>
      <c r="C156" s="2" t="s">
        <v>372</v>
      </c>
      <c r="D156" s="2" t="s">
        <v>345</v>
      </c>
      <c r="E156" s="3"/>
      <c r="F156" s="3"/>
    </row>
    <row r="157" spans="1:6" ht="14.5" x14ac:dyDescent="0.35">
      <c r="A157" s="2" t="s">
        <v>134</v>
      </c>
      <c r="B157" s="2">
        <v>0.78730981846851145</v>
      </c>
      <c r="C157" s="2">
        <v>0.78730981846851145</v>
      </c>
      <c r="D157" s="2">
        <v>1.1591281263588353</v>
      </c>
    </row>
    <row r="158" spans="1:6" ht="14.5" x14ac:dyDescent="0.35">
      <c r="A158" s="2" t="s">
        <v>135</v>
      </c>
      <c r="B158" s="2">
        <v>0.64147816612180619</v>
      </c>
      <c r="C158" s="2">
        <v>0.64147816612180619</v>
      </c>
      <c r="D158" s="2">
        <v>3.232690469280612</v>
      </c>
    </row>
    <row r="159" spans="1:6" ht="14.5" x14ac:dyDescent="0.35">
      <c r="A159" s="2" t="s">
        <v>88</v>
      </c>
      <c r="B159" s="2">
        <v>0.99006161097930645</v>
      </c>
      <c r="C159" s="2">
        <v>0.99006161097930645</v>
      </c>
      <c r="D159" s="2">
        <v>1.3025187867121302</v>
      </c>
    </row>
    <row r="160" spans="1:6" ht="14.5" x14ac:dyDescent="0.35">
      <c r="A160" s="2" t="s">
        <v>82</v>
      </c>
      <c r="B160" s="2">
        <v>0.84397288231830403</v>
      </c>
      <c r="C160" s="2">
        <v>0.84397288231830403</v>
      </c>
      <c r="D160" s="2">
        <v>1.542559664575837</v>
      </c>
    </row>
    <row r="162" spans="1:4" x14ac:dyDescent="0.3">
      <c r="B162" s="2" t="s">
        <v>371</v>
      </c>
      <c r="C162" s="2" t="s">
        <v>372</v>
      </c>
      <c r="D162" s="2" t="s">
        <v>345</v>
      </c>
    </row>
    <row r="163" spans="1:4" ht="14.5" x14ac:dyDescent="0.35">
      <c r="A163" s="2" t="s">
        <v>134</v>
      </c>
      <c r="B163" s="2">
        <v>1.1315065241182156</v>
      </c>
      <c r="C163" s="2">
        <v>1.1315065241182156</v>
      </c>
      <c r="D163" s="2">
        <v>1.1790600226717556</v>
      </c>
    </row>
    <row r="164" spans="1:4" ht="14.5" x14ac:dyDescent="0.35">
      <c r="A164" s="2" t="s">
        <v>135</v>
      </c>
      <c r="B164" s="2">
        <v>0.59488722232302282</v>
      </c>
      <c r="C164" s="2">
        <v>0.59488722232302282</v>
      </c>
      <c r="D164" s="2">
        <v>2.5124516971412447</v>
      </c>
    </row>
    <row r="165" spans="1:4" ht="14.5" x14ac:dyDescent="0.35">
      <c r="A165" s="2" t="s">
        <v>88</v>
      </c>
      <c r="B165" s="2">
        <v>0.94560281468507623</v>
      </c>
      <c r="C165" s="2">
        <v>0.94560281468507623</v>
      </c>
      <c r="D165" s="2">
        <v>1.0501614746350996</v>
      </c>
    </row>
    <row r="166" spans="1:4" ht="14.5" x14ac:dyDescent="0.35">
      <c r="A166" s="2" t="s">
        <v>82</v>
      </c>
      <c r="B166" s="2">
        <v>0.97429110636943639</v>
      </c>
      <c r="C166" s="2">
        <v>0.97429110636943639</v>
      </c>
      <c r="D166" s="2">
        <v>1.3128149593334688</v>
      </c>
    </row>
    <row r="168" spans="1:4" x14ac:dyDescent="0.3">
      <c r="B168" s="2" t="s">
        <v>371</v>
      </c>
      <c r="C168" s="2" t="s">
        <v>372</v>
      </c>
      <c r="D168" s="2" t="s">
        <v>345</v>
      </c>
    </row>
    <row r="169" spans="1:4" ht="14.5" x14ac:dyDescent="0.35">
      <c r="A169" s="2" t="s">
        <v>134</v>
      </c>
      <c r="B169" s="2">
        <v>1.0086707110634141</v>
      </c>
      <c r="C169" s="2">
        <v>1.0086707110634141</v>
      </c>
      <c r="D169" s="2">
        <v>1.0510744399839851</v>
      </c>
    </row>
    <row r="170" spans="1:4" ht="14.5" x14ac:dyDescent="0.35">
      <c r="A170" s="2" t="s">
        <v>135</v>
      </c>
      <c r="B170" s="2">
        <v>0.4623777998227106</v>
      </c>
      <c r="C170" s="2">
        <v>0.4623777998227106</v>
      </c>
      <c r="D170" s="2">
        <v>3.0749004807783247</v>
      </c>
    </row>
    <row r="171" spans="1:4" ht="14.5" x14ac:dyDescent="0.35">
      <c r="A171" s="2" t="s">
        <v>88</v>
      </c>
      <c r="B171" s="2">
        <v>1.0314491681014413</v>
      </c>
      <c r="C171" s="2">
        <v>1.0314491681014413</v>
      </c>
      <c r="D171" s="2">
        <v>0.89531215405753695</v>
      </c>
    </row>
    <row r="172" spans="1:4" ht="14.5" x14ac:dyDescent="0.35">
      <c r="A172" s="2" t="s">
        <v>82</v>
      </c>
      <c r="B172" s="2">
        <v>0.91162327241205443</v>
      </c>
      <c r="C172" s="2">
        <v>0.91162327241205443</v>
      </c>
      <c r="D172" s="2">
        <v>1.212372180767608</v>
      </c>
    </row>
    <row r="174" spans="1:4" x14ac:dyDescent="0.3">
      <c r="B174" s="2" t="s">
        <v>371</v>
      </c>
      <c r="C174" s="2" t="s">
        <v>372</v>
      </c>
      <c r="D174" s="2" t="s">
        <v>345</v>
      </c>
    </row>
    <row r="175" spans="1:4" ht="14.5" x14ac:dyDescent="0.35">
      <c r="A175" s="2" t="s">
        <v>134</v>
      </c>
      <c r="B175" s="2">
        <v>0.97295731551868969</v>
      </c>
      <c r="C175" s="2">
        <v>0.97295731551868969</v>
      </c>
      <c r="D175" s="2">
        <v>0.72234075660160679</v>
      </c>
    </row>
    <row r="176" spans="1:4" ht="14.5" x14ac:dyDescent="0.35">
      <c r="A176" s="2" t="s">
        <v>135</v>
      </c>
      <c r="B176" s="2">
        <v>0.34392724257712243</v>
      </c>
      <c r="C176" s="2">
        <v>0.34392724257712243</v>
      </c>
      <c r="D176" s="2">
        <v>2.217042379501363</v>
      </c>
    </row>
    <row r="177" spans="1:4" ht="14.5" x14ac:dyDescent="0.35">
      <c r="A177" s="2" t="s">
        <v>88</v>
      </c>
      <c r="B177" s="2">
        <v>1.0486509953773753</v>
      </c>
      <c r="C177" s="2">
        <v>1.0486509953773753</v>
      </c>
      <c r="D177" s="2">
        <v>0.71828952638923693</v>
      </c>
    </row>
    <row r="178" spans="1:4" ht="14.5" x14ac:dyDescent="0.35">
      <c r="A178" s="2" t="s">
        <v>82</v>
      </c>
      <c r="B178" s="2">
        <v>0.94182940154733574</v>
      </c>
      <c r="C178" s="2">
        <v>0.94182940154733574</v>
      </c>
      <c r="D178" s="2">
        <v>0.96563576491948655</v>
      </c>
    </row>
    <row r="180" spans="1:4" x14ac:dyDescent="0.3">
      <c r="B180" s="2" t="s">
        <v>371</v>
      </c>
      <c r="C180" s="2" t="s">
        <v>372</v>
      </c>
      <c r="D180" s="2" t="s">
        <v>345</v>
      </c>
    </row>
    <row r="181" spans="1:4" ht="14.5" x14ac:dyDescent="0.35">
      <c r="A181" s="2" t="s">
        <v>134</v>
      </c>
      <c r="B181" s="2">
        <v>1.0496981947668447</v>
      </c>
      <c r="C181" s="2">
        <v>1.0496981947668447</v>
      </c>
      <c r="D181" s="2">
        <v>0.90619178954633151</v>
      </c>
    </row>
    <row r="182" spans="1:4" ht="14.5" x14ac:dyDescent="0.35">
      <c r="A182" s="2" t="s">
        <v>135</v>
      </c>
      <c r="B182" s="2">
        <v>0.2266672343153191</v>
      </c>
      <c r="C182" s="2">
        <v>0.2266672343153191</v>
      </c>
      <c r="D182" s="2">
        <v>2.5620948638450445</v>
      </c>
    </row>
    <row r="183" spans="1:4" ht="14.5" x14ac:dyDescent="0.35">
      <c r="A183" s="2" t="s">
        <v>88</v>
      </c>
      <c r="B183" s="2">
        <v>0.7729472743895508</v>
      </c>
      <c r="C183" s="2">
        <v>0.7729472743895508</v>
      </c>
      <c r="D183" s="2">
        <v>0.81911983152994927</v>
      </c>
    </row>
    <row r="184" spans="1:4" ht="14.5" x14ac:dyDescent="0.35">
      <c r="A184" s="2" t="s">
        <v>82</v>
      </c>
      <c r="B184" s="2">
        <v>0.79803170925448486</v>
      </c>
      <c r="C184" s="2">
        <v>0.79803170925448486</v>
      </c>
      <c r="D184" s="2">
        <v>1.4063713555813826</v>
      </c>
    </row>
    <row r="186" spans="1:4" x14ac:dyDescent="0.3">
      <c r="B186" s="2" t="s">
        <v>371</v>
      </c>
      <c r="C186" s="2" t="s">
        <v>372</v>
      </c>
      <c r="D186" s="2" t="s">
        <v>345</v>
      </c>
    </row>
    <row r="187" spans="1:4" ht="14.5" x14ac:dyDescent="0.35">
      <c r="A187" s="2" t="s">
        <v>134</v>
      </c>
      <c r="B187" s="2">
        <v>1.0498574360643249</v>
      </c>
      <c r="C187" s="2">
        <v>1.0498574360643249</v>
      </c>
      <c r="D187" s="2">
        <v>0.98220486483748581</v>
      </c>
    </row>
    <row r="188" spans="1:4" ht="14.5" x14ac:dyDescent="0.35">
      <c r="A188" s="2" t="s">
        <v>135</v>
      </c>
      <c r="B188" s="2">
        <v>0.43343661374009651</v>
      </c>
      <c r="C188" s="2">
        <v>0.43343661374009651</v>
      </c>
      <c r="D188" s="2">
        <v>3.0007545281388848</v>
      </c>
    </row>
    <row r="189" spans="1:4" ht="14.5" x14ac:dyDescent="0.35">
      <c r="A189" s="2" t="s">
        <v>88</v>
      </c>
      <c r="B189" s="2">
        <v>1.0322205985173625</v>
      </c>
      <c r="C189" s="2">
        <v>1.0322205985173625</v>
      </c>
      <c r="D189" s="2">
        <v>1.1158502321382631</v>
      </c>
    </row>
    <row r="190" spans="1:4" ht="14.5" x14ac:dyDescent="0.35">
      <c r="A190" s="2" t="s">
        <v>82</v>
      </c>
      <c r="B190" s="2">
        <v>0.96820434308249093</v>
      </c>
      <c r="C190" s="2">
        <v>0.96820434308249093</v>
      </c>
      <c r="D190" s="2">
        <v>1.6453324802647404</v>
      </c>
    </row>
    <row r="192" spans="1:4" x14ac:dyDescent="0.3">
      <c r="A192" s="15" t="s">
        <v>573</v>
      </c>
      <c r="B192" s="15" t="s">
        <v>122</v>
      </c>
    </row>
    <row r="193" spans="1:7" ht="14.5" x14ac:dyDescent="0.35">
      <c r="B193" s="2" t="s">
        <v>291</v>
      </c>
      <c r="C193" s="2" t="s">
        <v>292</v>
      </c>
      <c r="D193" s="2" t="s">
        <v>293</v>
      </c>
      <c r="E193" s="2" t="s">
        <v>294</v>
      </c>
      <c r="F193" s="2" t="s">
        <v>295</v>
      </c>
      <c r="G193" s="2" t="s">
        <v>296</v>
      </c>
    </row>
    <row r="194" spans="1:7" ht="14.5" x14ac:dyDescent="0.35">
      <c r="A194" s="2" t="s">
        <v>134</v>
      </c>
      <c r="B194" s="18">
        <v>0.90336561020798367</v>
      </c>
      <c r="C194" s="18">
        <v>0.99916418218012315</v>
      </c>
      <c r="D194" s="18">
        <v>0.9094786032220683</v>
      </c>
      <c r="E194" s="18">
        <v>0.84038702818687616</v>
      </c>
      <c r="F194" s="19">
        <v>1.0447388435465568</v>
      </c>
      <c r="G194" s="2">
        <v>0.94495163176963448</v>
      </c>
    </row>
    <row r="195" spans="1:7" ht="14.5" x14ac:dyDescent="0.35">
      <c r="A195" s="2" t="s">
        <v>134</v>
      </c>
      <c r="B195" s="18">
        <v>1.0374121072054208</v>
      </c>
      <c r="C195" s="18">
        <v>0.94821378782448085</v>
      </c>
      <c r="D195" s="18">
        <v>0.89077492336129394</v>
      </c>
      <c r="E195" s="18">
        <v>1.020971216984915</v>
      </c>
      <c r="F195" s="19">
        <v>0.98056833003187727</v>
      </c>
      <c r="G195" s="2">
        <v>1.0861178703421495</v>
      </c>
    </row>
    <row r="196" spans="1:7" ht="14.5" x14ac:dyDescent="0.35">
      <c r="A196" s="2" t="s">
        <v>134</v>
      </c>
      <c r="B196" s="18">
        <v>1.0670508946064623</v>
      </c>
      <c r="C196" s="18">
        <v>1.0554966926730118</v>
      </c>
      <c r="D196" s="18">
        <v>1.2343534390542354</v>
      </c>
      <c r="E196" s="18">
        <v>1.1654862683232046</v>
      </c>
      <c r="F196" s="19">
        <v>0.97614513776826572</v>
      </c>
      <c r="G196" s="2">
        <v>0.9743465714964642</v>
      </c>
    </row>
    <row r="197" spans="1:7" ht="14.5" x14ac:dyDescent="0.35">
      <c r="A197" s="2" t="s">
        <v>135</v>
      </c>
      <c r="B197" s="18">
        <v>0.39366646977673569</v>
      </c>
      <c r="C197" s="18">
        <v>0.41411661101879671</v>
      </c>
      <c r="D197" s="18">
        <v>0.51373410567639277</v>
      </c>
      <c r="E197" s="18">
        <v>3.5199168062911177</v>
      </c>
      <c r="F197" s="19">
        <v>3.476950500711101</v>
      </c>
      <c r="G197" s="2">
        <v>4.1660859802931167</v>
      </c>
    </row>
    <row r="198" spans="1:7" ht="14.5" x14ac:dyDescent="0.35">
      <c r="A198" s="2" t="s">
        <v>135</v>
      </c>
      <c r="B198" s="18">
        <v>0.53944985140902935</v>
      </c>
      <c r="C198" s="18">
        <v>0.49594642990603077</v>
      </c>
      <c r="D198" s="18">
        <v>0.35452652683274766</v>
      </c>
      <c r="E198" s="18">
        <v>3.6146233958717917</v>
      </c>
      <c r="F198" s="19">
        <v>4.0330244170079785</v>
      </c>
      <c r="G198" s="2">
        <v>3.8508185994234432</v>
      </c>
    </row>
    <row r="199" spans="1:7" ht="14.5" x14ac:dyDescent="0.35">
      <c r="A199" s="2" t="s">
        <v>135</v>
      </c>
      <c r="B199" s="18">
        <v>0.43131320824687935</v>
      </c>
      <c r="C199" s="18">
        <v>0.45207162919401295</v>
      </c>
      <c r="D199" s="18">
        <v>0.4368909133683419</v>
      </c>
      <c r="E199" s="18">
        <v>3.4119459383393065</v>
      </c>
      <c r="F199" s="19">
        <v>3.6880133172633136</v>
      </c>
      <c r="G199" s="2">
        <v>3.6035442023256246</v>
      </c>
    </row>
    <row r="200" spans="1:7" ht="14.5" x14ac:dyDescent="0.35">
      <c r="A200" s="2" t="s">
        <v>88</v>
      </c>
      <c r="B200" s="18">
        <v>0.90176386229906025</v>
      </c>
      <c r="C200" s="18">
        <v>0.80453525351108668</v>
      </c>
      <c r="D200" s="18">
        <v>1.0016307689458646</v>
      </c>
      <c r="E200" s="18">
        <v>0.96343708281405971</v>
      </c>
      <c r="F200" s="19">
        <v>0.91299355954297945</v>
      </c>
      <c r="G200" s="2">
        <v>0.91062955759609654</v>
      </c>
    </row>
    <row r="201" spans="1:7" ht="14.5" x14ac:dyDescent="0.35">
      <c r="A201" s="2" t="s">
        <v>88</v>
      </c>
      <c r="B201" s="18">
        <v>1.043383977335697</v>
      </c>
      <c r="C201" s="18">
        <v>1.1810660163485753</v>
      </c>
      <c r="D201" s="18">
        <v>1.161272551358411</v>
      </c>
      <c r="E201" s="18">
        <v>0.81540770284972408</v>
      </c>
      <c r="F201" s="19">
        <v>1.0426474684456015</v>
      </c>
      <c r="G201" s="2">
        <v>1.0241578805515392</v>
      </c>
    </row>
    <row r="202" spans="1:7" ht="14.5" x14ac:dyDescent="0.35">
      <c r="A202" s="2" t="s">
        <v>88</v>
      </c>
      <c r="B202" s="18">
        <v>1.2909679030386412</v>
      </c>
      <c r="C202" s="18">
        <v>0.98835415731311027</v>
      </c>
      <c r="D202" s="18">
        <v>0.91247420880139185</v>
      </c>
      <c r="E202" s="18">
        <v>1.2702404999928401</v>
      </c>
      <c r="F202" s="19">
        <v>0.78540284470808663</v>
      </c>
      <c r="G202" s="2">
        <v>0.99068579311496818</v>
      </c>
    </row>
    <row r="203" spans="1:7" ht="14.5" x14ac:dyDescent="0.35">
      <c r="A203" s="2" t="s">
        <v>82</v>
      </c>
      <c r="B203" s="18">
        <v>0.86871626976232985</v>
      </c>
      <c r="C203" s="18">
        <v>0.88800592258320588</v>
      </c>
      <c r="D203" s="18">
        <v>0.82237153563603227</v>
      </c>
      <c r="E203" s="18">
        <v>1.452138200642298</v>
      </c>
      <c r="F203" s="19">
        <v>1.7038200505516072</v>
      </c>
      <c r="G203" s="2">
        <v>1.7230834805957127</v>
      </c>
    </row>
    <row r="204" spans="1:7" ht="14.5" x14ac:dyDescent="0.35">
      <c r="A204" s="2" t="s">
        <v>82</v>
      </c>
      <c r="B204" s="18">
        <v>0.85880268210202992</v>
      </c>
      <c r="C204" s="18">
        <v>0.81670380374522855</v>
      </c>
      <c r="D204" s="18">
        <v>0.83147162840502931</v>
      </c>
      <c r="E204" s="18">
        <v>2.1067214220202186</v>
      </c>
      <c r="F204" s="19">
        <v>1.9532249329000229</v>
      </c>
      <c r="G204" s="2">
        <v>1.7302879269882265</v>
      </c>
    </row>
    <row r="205" spans="1:7" ht="14.5" x14ac:dyDescent="0.35">
      <c r="A205" s="2" t="s">
        <v>82</v>
      </c>
      <c r="B205" s="18">
        <v>0.88117911931183512</v>
      </c>
      <c r="C205" s="18">
        <v>0.76292904542422268</v>
      </c>
      <c r="D205" s="18">
        <v>0.79018335008429086</v>
      </c>
      <c r="E205" s="18">
        <v>1.654147867935305</v>
      </c>
      <c r="F205" s="19">
        <v>1.8963103529804071</v>
      </c>
      <c r="G205" s="2">
        <v>1.6670735092415694</v>
      </c>
    </row>
    <row r="207" spans="1:7" ht="14.5" x14ac:dyDescent="0.35">
      <c r="B207" s="2" t="s">
        <v>291</v>
      </c>
      <c r="C207" s="2" t="s">
        <v>292</v>
      </c>
      <c r="D207" s="2" t="s">
        <v>293</v>
      </c>
      <c r="E207" s="2" t="s">
        <v>294</v>
      </c>
      <c r="F207" s="2" t="s">
        <v>295</v>
      </c>
      <c r="G207" s="2" t="s">
        <v>296</v>
      </c>
    </row>
    <row r="208" spans="1:7" ht="14.5" x14ac:dyDescent="0.35">
      <c r="A208" s="2" t="s">
        <v>134</v>
      </c>
      <c r="B208" s="2">
        <v>0.98617334823330227</v>
      </c>
      <c r="C208" s="2">
        <v>1.1425762559171464</v>
      </c>
      <c r="D208" s="18">
        <v>1.006638326072627</v>
      </c>
      <c r="E208" s="18">
        <v>0.90064415689503163</v>
      </c>
      <c r="F208" s="19">
        <v>1.1159488807173441</v>
      </c>
      <c r="G208" s="2">
        <v>1.0924595950106593</v>
      </c>
    </row>
    <row r="209" spans="1:7" ht="14.5" x14ac:dyDescent="0.35">
      <c r="A209" s="2" t="s">
        <v>134</v>
      </c>
      <c r="B209" s="2">
        <v>0.93605492237245891</v>
      </c>
      <c r="C209" s="2">
        <v>0.96929879297754495</v>
      </c>
      <c r="D209" s="18">
        <v>1.1148453609483151</v>
      </c>
      <c r="E209" s="18">
        <v>0.8731317532012981</v>
      </c>
      <c r="F209" s="19">
        <v>0.95417079148951045</v>
      </c>
      <c r="G209" s="2">
        <v>0.89361243554322811</v>
      </c>
    </row>
    <row r="210" spans="1:7" ht="14.5" x14ac:dyDescent="0.35">
      <c r="A210" s="2" t="s">
        <v>134</v>
      </c>
      <c r="B210" s="2">
        <v>1.0832916789589937</v>
      </c>
      <c r="C210" s="2">
        <v>0.90293634251110444</v>
      </c>
      <c r="D210" s="18">
        <v>0.89107017483657214</v>
      </c>
      <c r="E210" s="18">
        <v>1.2716482024565039</v>
      </c>
      <c r="F210" s="19">
        <v>0.93913836199401324</v>
      </c>
      <c r="G210" s="2">
        <v>1.0243430207882149</v>
      </c>
    </row>
    <row r="211" spans="1:7" ht="14.5" x14ac:dyDescent="0.35">
      <c r="A211" s="2" t="s">
        <v>135</v>
      </c>
      <c r="B211" s="2">
        <v>0.48155725984819664</v>
      </c>
      <c r="C211" s="2">
        <v>0.5079814448443345</v>
      </c>
      <c r="D211" s="18">
        <v>0.53819962621873441</v>
      </c>
      <c r="E211" s="18">
        <v>4.0682803667465315</v>
      </c>
      <c r="F211" s="19">
        <v>3.950129120754192</v>
      </c>
      <c r="G211" s="2">
        <v>4.1835330986463424</v>
      </c>
    </row>
    <row r="212" spans="1:7" ht="14.5" x14ac:dyDescent="0.35">
      <c r="A212" s="2" t="s">
        <v>135</v>
      </c>
      <c r="B212" s="2">
        <v>0.43490051684869557</v>
      </c>
      <c r="C212" s="2">
        <v>0.47144027735874988</v>
      </c>
      <c r="D212" s="18">
        <v>0.47173175294951103</v>
      </c>
      <c r="E212" s="18">
        <v>4.277395867548905</v>
      </c>
      <c r="F212" s="19">
        <v>4.1576866322423394</v>
      </c>
      <c r="G212" s="2">
        <v>3.8630264381991588</v>
      </c>
    </row>
    <row r="213" spans="1:7" ht="14.5" x14ac:dyDescent="0.35">
      <c r="A213" s="2" t="s">
        <v>135</v>
      </c>
      <c r="B213" s="2">
        <v>0.42086181516078591</v>
      </c>
      <c r="C213" s="2">
        <v>0.5775127635591184</v>
      </c>
      <c r="D213" s="18">
        <v>0.45864179952459833</v>
      </c>
      <c r="E213" s="18">
        <v>4.430216569406908</v>
      </c>
      <c r="F213" s="19">
        <v>4.1186539601690884</v>
      </c>
      <c r="G213" s="2">
        <v>3.7539668241327222</v>
      </c>
    </row>
    <row r="214" spans="1:7" ht="14.5" x14ac:dyDescent="0.35">
      <c r="A214" s="2" t="s">
        <v>88</v>
      </c>
      <c r="B214" s="2">
        <v>0.87769692362070795</v>
      </c>
      <c r="C214" s="2">
        <v>0.97694267015721337</v>
      </c>
      <c r="D214" s="18">
        <v>1.0539194700248158</v>
      </c>
      <c r="E214" s="18">
        <v>1.0516332530723491</v>
      </c>
      <c r="F214" s="19">
        <v>0.98581500921711462</v>
      </c>
      <c r="G214" s="2">
        <v>1.0911059588260765</v>
      </c>
    </row>
    <row r="215" spans="1:7" ht="14.5" x14ac:dyDescent="0.35">
      <c r="A215" s="2" t="s">
        <v>88</v>
      </c>
      <c r="B215" s="2">
        <v>0.91899774797177225</v>
      </c>
      <c r="C215" s="2">
        <v>1.0315523625366494</v>
      </c>
      <c r="D215" s="18">
        <v>0.9071655318314169</v>
      </c>
      <c r="E215" s="18">
        <v>0.71089471161958051</v>
      </c>
      <c r="F215" s="19">
        <v>1.0726827196353907</v>
      </c>
      <c r="G215" s="2">
        <v>0.96413511561021048</v>
      </c>
    </row>
    <row r="216" spans="1:7" ht="14.5" x14ac:dyDescent="0.35">
      <c r="A216" s="2" t="s">
        <v>88</v>
      </c>
      <c r="B216" s="2">
        <v>1.115071373150593</v>
      </c>
      <c r="C216" s="2">
        <v>1.1856866002932707</v>
      </c>
      <c r="D216" s="18">
        <v>1.0400174033823399</v>
      </c>
      <c r="E216" s="18">
        <v>0.98272628390703431</v>
      </c>
      <c r="F216" s="19">
        <v>0.99136433515222167</v>
      </c>
      <c r="G216" s="2">
        <v>1.204357311549707</v>
      </c>
    </row>
    <row r="217" spans="1:7" ht="14.5" x14ac:dyDescent="0.35">
      <c r="A217" s="2" t="s">
        <v>82</v>
      </c>
      <c r="B217" s="2">
        <v>0.8458072800601476</v>
      </c>
      <c r="C217" s="2">
        <v>0.79512926100862269</v>
      </c>
      <c r="D217" s="18">
        <v>0.79698476879484936</v>
      </c>
      <c r="E217" s="18">
        <v>1.7117387013188499</v>
      </c>
      <c r="F217" s="19">
        <v>1.6818565460080586</v>
      </c>
      <c r="G217" s="2">
        <v>1.7172407880767533</v>
      </c>
    </row>
    <row r="218" spans="1:7" ht="14.5" x14ac:dyDescent="0.35">
      <c r="A218" s="2" t="s">
        <v>82</v>
      </c>
      <c r="B218" s="2">
        <v>0.8087856892561327</v>
      </c>
      <c r="C218" s="2">
        <v>0.85711357059374293</v>
      </c>
      <c r="D218" s="18">
        <v>0.94008714109306202</v>
      </c>
      <c r="E218" s="18">
        <v>1.7000380510409865</v>
      </c>
      <c r="F218" s="19">
        <v>1.7162103728642475</v>
      </c>
      <c r="G218" s="2">
        <v>1.8820645509580809</v>
      </c>
    </row>
    <row r="219" spans="1:7" ht="14.5" x14ac:dyDescent="0.35">
      <c r="A219" s="2" t="s">
        <v>82</v>
      </c>
      <c r="B219" s="2">
        <v>0.7543561708150357</v>
      </c>
      <c r="C219" s="2">
        <v>0.73077022577570849</v>
      </c>
      <c r="D219" s="18">
        <v>0.87172018337053303</v>
      </c>
      <c r="E219" s="18">
        <v>2.0668295879092748</v>
      </c>
      <c r="F219" s="19">
        <v>1.5191704345888661</v>
      </c>
      <c r="G219" s="2">
        <v>1.9973905795503732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57"/>
  <sheetViews>
    <sheetView zoomScale="85" zoomScaleNormal="85" workbookViewId="0">
      <selection activeCell="C68" sqref="C68"/>
    </sheetView>
  </sheetViews>
  <sheetFormatPr defaultColWidth="9.08203125" defaultRowHeight="14" x14ac:dyDescent="0.3"/>
  <cols>
    <col min="1" max="1" width="42.25" style="2" bestFit="1" customWidth="1"/>
    <col min="2" max="2" width="35.4140625" style="2" bestFit="1" customWidth="1"/>
    <col min="3" max="3" width="34.75" style="2" bestFit="1" customWidth="1"/>
    <col min="4" max="4" width="34.4140625" style="2" bestFit="1" customWidth="1"/>
    <col min="5" max="5" width="32.9140625" style="2" bestFit="1" customWidth="1"/>
    <col min="6" max="6" width="33.25" style="2" bestFit="1" customWidth="1"/>
    <col min="7" max="7" width="36.4140625" style="2" bestFit="1" customWidth="1"/>
    <col min="8" max="16384" width="9.08203125" style="2"/>
  </cols>
  <sheetData>
    <row r="1" spans="1:6" x14ac:dyDescent="0.3">
      <c r="A1" s="15" t="s">
        <v>184</v>
      </c>
      <c r="B1" s="15" t="s">
        <v>122</v>
      </c>
    </row>
    <row r="2" spans="1:6" x14ac:dyDescent="0.3">
      <c r="B2" s="12" t="s">
        <v>373</v>
      </c>
      <c r="E2" s="3"/>
      <c r="F2" s="3"/>
    </row>
    <row r="3" spans="1:6" ht="14.5" x14ac:dyDescent="0.3">
      <c r="A3" s="1" t="s">
        <v>375</v>
      </c>
      <c r="B3" s="2">
        <v>1.0169201786241737</v>
      </c>
    </row>
    <row r="4" spans="1:6" ht="14.5" x14ac:dyDescent="0.3">
      <c r="A4" s="1" t="s">
        <v>375</v>
      </c>
      <c r="B4" s="2">
        <v>1.1052336210940215</v>
      </c>
    </row>
    <row r="5" spans="1:6" ht="14.5" x14ac:dyDescent="0.3">
      <c r="A5" s="1" t="s">
        <v>375</v>
      </c>
      <c r="B5" s="2">
        <v>1.1428711406490435</v>
      </c>
    </row>
    <row r="6" spans="1:6" ht="14.5" x14ac:dyDescent="0.3">
      <c r="A6" s="1" t="s">
        <v>375</v>
      </c>
      <c r="B6" s="2">
        <v>0.87699505555637236</v>
      </c>
    </row>
    <row r="7" spans="1:6" ht="14.5" x14ac:dyDescent="0.3">
      <c r="A7" s="1" t="s">
        <v>375</v>
      </c>
      <c r="B7" s="2">
        <v>1.0468714276185582</v>
      </c>
    </row>
    <row r="8" spans="1:6" ht="14.5" x14ac:dyDescent="0.3">
      <c r="A8" s="1" t="s">
        <v>375</v>
      </c>
      <c r="B8" s="2">
        <v>0.81110857645783085</v>
      </c>
    </row>
    <row r="9" spans="1:6" ht="14.5" x14ac:dyDescent="0.3">
      <c r="A9" s="1" t="s">
        <v>376</v>
      </c>
      <c r="B9" s="2">
        <v>0.3598864140485572</v>
      </c>
    </row>
    <row r="10" spans="1:6" ht="14.5" x14ac:dyDescent="0.3">
      <c r="A10" s="1" t="s">
        <v>376</v>
      </c>
      <c r="B10" s="2">
        <v>0.1664402188452101</v>
      </c>
    </row>
    <row r="11" spans="1:6" ht="14.5" x14ac:dyDescent="0.3">
      <c r="A11" s="1" t="s">
        <v>376</v>
      </c>
      <c r="B11" s="2">
        <v>0.1106701799142371</v>
      </c>
    </row>
    <row r="12" spans="1:6" ht="14.5" x14ac:dyDescent="0.3">
      <c r="A12" s="1" t="s">
        <v>376</v>
      </c>
      <c r="B12" s="2">
        <v>0.10826452279263041</v>
      </c>
    </row>
    <row r="13" spans="1:6" ht="14.5" x14ac:dyDescent="0.3">
      <c r="A13" s="1" t="s">
        <v>376</v>
      </c>
      <c r="B13" s="2">
        <v>5.5197534941239919E-2</v>
      </c>
    </row>
    <row r="14" spans="1:6" ht="14.5" x14ac:dyDescent="0.3">
      <c r="A14" s="1" t="s">
        <v>376</v>
      </c>
      <c r="B14" s="2">
        <v>3.2441251000229168E-2</v>
      </c>
    </row>
    <row r="15" spans="1:6" x14ac:dyDescent="0.3">
      <c r="A15" s="1"/>
    </row>
    <row r="16" spans="1:6" x14ac:dyDescent="0.3">
      <c r="A16" s="15" t="s">
        <v>574</v>
      </c>
      <c r="B16" s="15" t="s">
        <v>232</v>
      </c>
    </row>
    <row r="17" spans="1:7" x14ac:dyDescent="0.3">
      <c r="B17" s="35" t="s">
        <v>120</v>
      </c>
      <c r="C17" s="35"/>
      <c r="D17" s="35"/>
      <c r="E17" s="35"/>
      <c r="F17" s="35"/>
    </row>
    <row r="18" spans="1:7" x14ac:dyDescent="0.3">
      <c r="B18" s="8" t="s">
        <v>140</v>
      </c>
      <c r="C18" s="8" t="s">
        <v>136</v>
      </c>
      <c r="D18" s="8" t="s">
        <v>137</v>
      </c>
      <c r="E18" s="8" t="s">
        <v>138</v>
      </c>
      <c r="F18" s="8" t="s">
        <v>139</v>
      </c>
    </row>
    <row r="19" spans="1:7" ht="17" x14ac:dyDescent="0.35">
      <c r="A19" s="8" t="s">
        <v>377</v>
      </c>
      <c r="B19" s="24">
        <v>110</v>
      </c>
      <c r="C19" s="24">
        <v>81</v>
      </c>
      <c r="D19" s="24">
        <v>112</v>
      </c>
      <c r="E19" s="24">
        <v>101.75</v>
      </c>
      <c r="F19" s="24">
        <v>88</v>
      </c>
    </row>
    <row r="20" spans="1:7" ht="17" x14ac:dyDescent="0.35">
      <c r="A20" s="8" t="s">
        <v>377</v>
      </c>
      <c r="B20" s="24">
        <v>97</v>
      </c>
      <c r="C20" s="24">
        <v>107</v>
      </c>
      <c r="D20" s="24">
        <v>107</v>
      </c>
      <c r="E20" s="24">
        <v>110.83329999999999</v>
      </c>
      <c r="F20" s="24">
        <v>113</v>
      </c>
      <c r="G20" s="27"/>
    </row>
    <row r="21" spans="1:7" ht="17" x14ac:dyDescent="0.35">
      <c r="A21" s="8" t="s">
        <v>377</v>
      </c>
      <c r="B21" s="24">
        <v>88</v>
      </c>
      <c r="C21" s="24">
        <v>102</v>
      </c>
      <c r="D21" s="24">
        <v>124</v>
      </c>
      <c r="E21" s="24">
        <v>107.5</v>
      </c>
      <c r="F21" s="24">
        <v>103</v>
      </c>
      <c r="G21" s="27"/>
    </row>
    <row r="22" spans="1:7" ht="17" x14ac:dyDescent="0.35">
      <c r="A22" s="8" t="s">
        <v>377</v>
      </c>
      <c r="B22" s="24">
        <v>115</v>
      </c>
      <c r="C22" s="24">
        <v>100</v>
      </c>
      <c r="D22" s="24">
        <v>109</v>
      </c>
      <c r="E22" s="24">
        <v>115</v>
      </c>
      <c r="F22" s="24">
        <v>99.25</v>
      </c>
      <c r="G22" s="27"/>
    </row>
    <row r="23" spans="1:7" ht="17" x14ac:dyDescent="0.35">
      <c r="A23" s="8" t="s">
        <v>377</v>
      </c>
      <c r="B23" s="24">
        <v>95</v>
      </c>
      <c r="C23" s="24">
        <v>111</v>
      </c>
      <c r="D23" s="24">
        <v>103</v>
      </c>
      <c r="E23" s="24">
        <v>97</v>
      </c>
      <c r="F23" s="24">
        <v>111</v>
      </c>
      <c r="G23" s="27"/>
    </row>
    <row r="24" spans="1:7" ht="17" x14ac:dyDescent="0.35">
      <c r="A24" s="8" t="s">
        <v>377</v>
      </c>
      <c r="B24" s="24">
        <v>101</v>
      </c>
      <c r="C24" s="24">
        <v>105</v>
      </c>
      <c r="D24" s="24">
        <v>102</v>
      </c>
      <c r="E24" s="24">
        <v>113</v>
      </c>
      <c r="F24" s="24">
        <v>94.166669999999996</v>
      </c>
      <c r="G24" s="27"/>
    </row>
    <row r="25" spans="1:7" x14ac:dyDescent="0.3">
      <c r="B25" s="25"/>
      <c r="C25" s="25"/>
      <c r="D25" s="25"/>
      <c r="E25" s="25"/>
      <c r="F25" s="25"/>
    </row>
    <row r="26" spans="1:7" ht="17" x14ac:dyDescent="0.35">
      <c r="A26" s="8" t="s">
        <v>378</v>
      </c>
      <c r="B26" s="24">
        <v>104</v>
      </c>
      <c r="C26" s="24">
        <v>113</v>
      </c>
      <c r="D26" s="24">
        <v>111</v>
      </c>
      <c r="E26" s="24">
        <v>92</v>
      </c>
      <c r="F26" s="24">
        <v>100</v>
      </c>
      <c r="G26" s="27"/>
    </row>
    <row r="27" spans="1:7" ht="17" x14ac:dyDescent="0.35">
      <c r="A27" s="8" t="s">
        <v>378</v>
      </c>
      <c r="B27" s="24">
        <v>106</v>
      </c>
      <c r="C27" s="24">
        <v>98</v>
      </c>
      <c r="D27" s="24">
        <v>111.5</v>
      </c>
      <c r="E27" s="24">
        <v>108</v>
      </c>
      <c r="F27" s="24">
        <v>94</v>
      </c>
      <c r="G27" s="27"/>
    </row>
    <row r="28" spans="1:7" ht="17" x14ac:dyDescent="0.35">
      <c r="A28" s="8" t="s">
        <v>378</v>
      </c>
      <c r="B28" s="24">
        <v>111</v>
      </c>
      <c r="C28" s="24">
        <v>95</v>
      </c>
      <c r="D28" s="24">
        <v>108.8</v>
      </c>
      <c r="E28" s="24">
        <v>108.66670000000001</v>
      </c>
      <c r="F28" s="24">
        <v>98</v>
      </c>
      <c r="G28" s="27"/>
    </row>
    <row r="29" spans="1:7" ht="17" x14ac:dyDescent="0.35">
      <c r="A29" s="8" t="s">
        <v>378</v>
      </c>
      <c r="B29" s="24">
        <v>101</v>
      </c>
      <c r="C29" s="24">
        <v>114</v>
      </c>
      <c r="D29" s="24">
        <v>109.66670000000001</v>
      </c>
      <c r="E29" s="24">
        <v>99</v>
      </c>
      <c r="F29" s="24">
        <v>116</v>
      </c>
      <c r="G29" s="27"/>
    </row>
    <row r="30" spans="1:7" ht="17" x14ac:dyDescent="0.35">
      <c r="A30" s="8" t="s">
        <v>378</v>
      </c>
      <c r="B30" s="24">
        <v>109</v>
      </c>
      <c r="C30" s="24">
        <v>84</v>
      </c>
      <c r="D30" s="24">
        <v>114.8571</v>
      </c>
      <c r="E30" s="24">
        <v>100.66670000000001</v>
      </c>
      <c r="F30" s="24">
        <v>106</v>
      </c>
      <c r="G30" s="27"/>
    </row>
    <row r="31" spans="1:7" ht="17" x14ac:dyDescent="0.35">
      <c r="A31" s="8" t="s">
        <v>378</v>
      </c>
      <c r="B31" s="24">
        <v>83</v>
      </c>
      <c r="C31" s="24">
        <v>109</v>
      </c>
      <c r="D31" s="24">
        <v>112.5</v>
      </c>
      <c r="E31" s="24">
        <v>116</v>
      </c>
      <c r="F31" s="24">
        <v>97</v>
      </c>
    </row>
    <row r="32" spans="1:7" x14ac:dyDescent="0.3">
      <c r="B32" s="25"/>
      <c r="C32" s="25"/>
      <c r="D32" s="25"/>
      <c r="E32" s="25"/>
      <c r="F32" s="25"/>
    </row>
    <row r="33" spans="1:13" ht="17" x14ac:dyDescent="0.35">
      <c r="A33" s="8" t="s">
        <v>379</v>
      </c>
      <c r="B33" s="24">
        <v>104.5</v>
      </c>
      <c r="C33" s="24">
        <v>113.33329999999999</v>
      </c>
      <c r="D33" s="24">
        <v>135.5</v>
      </c>
      <c r="E33" s="24">
        <v>156.66669999999999</v>
      </c>
      <c r="F33" s="24">
        <v>179.33330000000001</v>
      </c>
      <c r="G33" s="27"/>
      <c r="H33" s="27"/>
      <c r="I33" s="27"/>
      <c r="J33" s="27"/>
      <c r="K33" s="27"/>
      <c r="L33" s="27"/>
      <c r="M33" s="27"/>
    </row>
    <row r="34" spans="1:13" ht="17" x14ac:dyDescent="0.35">
      <c r="A34" s="8" t="s">
        <v>379</v>
      </c>
      <c r="B34" s="24">
        <v>110</v>
      </c>
      <c r="C34" s="24">
        <v>133.33330000000001</v>
      </c>
      <c r="D34" s="24">
        <v>134</v>
      </c>
      <c r="E34" s="24">
        <v>160.5</v>
      </c>
      <c r="F34" s="24">
        <v>175.5</v>
      </c>
      <c r="G34" s="27"/>
      <c r="H34" s="27"/>
      <c r="I34" s="27"/>
      <c r="J34" s="27"/>
      <c r="K34" s="27"/>
      <c r="L34" s="27"/>
      <c r="M34" s="27"/>
    </row>
    <row r="35" spans="1:13" ht="17" x14ac:dyDescent="0.35">
      <c r="A35" s="8" t="s">
        <v>379</v>
      </c>
      <c r="B35" s="24">
        <v>97.75</v>
      </c>
      <c r="C35" s="24">
        <v>131</v>
      </c>
      <c r="D35" s="24">
        <v>152</v>
      </c>
      <c r="E35" s="24">
        <v>168</v>
      </c>
      <c r="F35" s="24">
        <v>171.5</v>
      </c>
      <c r="G35" s="27"/>
      <c r="H35" s="27"/>
      <c r="I35" s="27"/>
      <c r="J35" s="27"/>
      <c r="K35" s="27"/>
      <c r="L35" s="27"/>
      <c r="M35" s="27"/>
    </row>
    <row r="36" spans="1:13" ht="17" x14ac:dyDescent="0.35">
      <c r="A36" s="8" t="s">
        <v>379</v>
      </c>
      <c r="B36" s="24">
        <v>111</v>
      </c>
      <c r="C36" s="24">
        <v>129</v>
      </c>
      <c r="D36" s="24">
        <v>148.5</v>
      </c>
      <c r="E36" s="24">
        <v>171</v>
      </c>
      <c r="F36" s="24">
        <v>181</v>
      </c>
      <c r="G36" s="27"/>
      <c r="H36" s="27"/>
      <c r="I36" s="27"/>
      <c r="J36" s="27"/>
      <c r="K36" s="27"/>
      <c r="L36" s="27"/>
      <c r="M36" s="27"/>
    </row>
    <row r="37" spans="1:13" ht="17" x14ac:dyDescent="0.35">
      <c r="A37" s="8" t="s">
        <v>379</v>
      </c>
      <c r="B37" s="24">
        <v>99</v>
      </c>
      <c r="C37" s="24">
        <v>132</v>
      </c>
      <c r="D37" s="24">
        <v>140</v>
      </c>
      <c r="E37" s="24">
        <v>146.33330000000001</v>
      </c>
      <c r="F37" s="24">
        <v>165.16669999999999</v>
      </c>
      <c r="G37" s="27"/>
      <c r="H37" s="27"/>
      <c r="I37" s="27"/>
      <c r="J37" s="27"/>
      <c r="K37" s="27"/>
      <c r="L37" s="27"/>
      <c r="M37" s="27"/>
    </row>
    <row r="38" spans="1:13" ht="17" x14ac:dyDescent="0.35">
      <c r="A38" s="8" t="s">
        <v>379</v>
      </c>
      <c r="B38" s="24">
        <v>100.5</v>
      </c>
      <c r="C38" s="24">
        <v>113</v>
      </c>
      <c r="D38" s="24">
        <v>130</v>
      </c>
      <c r="E38" s="24">
        <v>135.5</v>
      </c>
      <c r="F38" s="24">
        <v>153.11109999999999</v>
      </c>
    </row>
    <row r="39" spans="1:13" ht="17" x14ac:dyDescent="0.35">
      <c r="A39" s="8" t="s">
        <v>379</v>
      </c>
      <c r="B39" s="24">
        <v>88.5</v>
      </c>
      <c r="C39" s="24">
        <v>121</v>
      </c>
      <c r="D39" s="24">
        <v>137</v>
      </c>
      <c r="E39" s="24">
        <v>143.25</v>
      </c>
      <c r="F39" s="24">
        <v>163</v>
      </c>
    </row>
    <row r="40" spans="1:13" ht="17" x14ac:dyDescent="0.35">
      <c r="A40" s="8" t="s">
        <v>379</v>
      </c>
      <c r="B40" s="24">
        <v>105.5</v>
      </c>
      <c r="C40" s="24">
        <v>131</v>
      </c>
      <c r="D40" s="24">
        <v>144.66669999999999</v>
      </c>
      <c r="E40" s="24">
        <v>151</v>
      </c>
      <c r="F40" s="24">
        <v>168</v>
      </c>
    </row>
    <row r="41" spans="1:13" ht="17" x14ac:dyDescent="0.35">
      <c r="A41" s="8" t="s">
        <v>379</v>
      </c>
      <c r="B41" s="24">
        <v>81</v>
      </c>
      <c r="C41" s="24">
        <v>139.5</v>
      </c>
      <c r="D41" s="25"/>
      <c r="E41" s="25"/>
      <c r="F41" s="25"/>
    </row>
    <row r="42" spans="1:13" ht="17" x14ac:dyDescent="0.35">
      <c r="A42" s="8" t="s">
        <v>379</v>
      </c>
      <c r="B42" s="24">
        <v>100</v>
      </c>
      <c r="C42" s="24">
        <v>141</v>
      </c>
      <c r="D42" s="24">
        <v>160.33330000000001</v>
      </c>
      <c r="E42" s="25"/>
      <c r="F42" s="25"/>
    </row>
    <row r="43" spans="1:13" ht="17" x14ac:dyDescent="0.35">
      <c r="A43" s="8" t="s">
        <v>379</v>
      </c>
      <c r="B43" s="24">
        <v>100</v>
      </c>
      <c r="C43" s="24">
        <v>126</v>
      </c>
      <c r="D43" s="24">
        <v>133</v>
      </c>
      <c r="E43" s="24">
        <v>139</v>
      </c>
      <c r="F43" s="25"/>
    </row>
    <row r="44" spans="1:13" x14ac:dyDescent="0.3">
      <c r="B44" s="25"/>
      <c r="C44" s="25"/>
      <c r="D44" s="25"/>
      <c r="E44" s="25"/>
      <c r="F44" s="25"/>
    </row>
    <row r="45" spans="1:13" ht="17" x14ac:dyDescent="0.35">
      <c r="A45" s="8" t="s">
        <v>380</v>
      </c>
      <c r="B45" s="24">
        <v>113</v>
      </c>
      <c r="C45" s="24">
        <v>132</v>
      </c>
      <c r="D45" s="24">
        <v>144</v>
      </c>
      <c r="E45" s="24">
        <v>151</v>
      </c>
      <c r="F45" s="24">
        <v>161</v>
      </c>
      <c r="G45" s="27"/>
      <c r="H45" s="27"/>
      <c r="I45" s="27"/>
      <c r="J45" s="27"/>
      <c r="K45" s="27"/>
      <c r="L45" s="27"/>
      <c r="M45" s="27"/>
    </row>
    <row r="46" spans="1:13" ht="17" x14ac:dyDescent="0.35">
      <c r="A46" s="8" t="s">
        <v>380</v>
      </c>
      <c r="B46" s="24">
        <v>108</v>
      </c>
      <c r="C46" s="24">
        <v>128</v>
      </c>
      <c r="D46" s="24">
        <v>139.25</v>
      </c>
      <c r="E46" s="24">
        <v>154</v>
      </c>
      <c r="F46" s="24">
        <v>169</v>
      </c>
      <c r="G46" s="27"/>
      <c r="H46" s="27"/>
      <c r="I46" s="27"/>
      <c r="J46" s="27"/>
      <c r="K46" s="27"/>
      <c r="L46" s="27"/>
      <c r="M46" s="27"/>
    </row>
    <row r="47" spans="1:13" ht="17" x14ac:dyDescent="0.35">
      <c r="A47" s="8" t="s">
        <v>380</v>
      </c>
      <c r="B47" s="24">
        <v>107</v>
      </c>
      <c r="C47" s="24">
        <v>123</v>
      </c>
      <c r="D47" s="24">
        <v>146</v>
      </c>
      <c r="E47" s="24">
        <v>162</v>
      </c>
      <c r="F47" s="24">
        <v>179</v>
      </c>
      <c r="G47" s="27"/>
      <c r="H47" s="27"/>
      <c r="I47" s="27"/>
      <c r="J47" s="27"/>
      <c r="K47" s="27"/>
      <c r="L47" s="27"/>
      <c r="M47" s="27"/>
    </row>
    <row r="48" spans="1:13" ht="17" x14ac:dyDescent="0.35">
      <c r="A48" s="8" t="s">
        <v>380</v>
      </c>
      <c r="B48" s="24">
        <v>101</v>
      </c>
      <c r="C48" s="24">
        <v>132</v>
      </c>
      <c r="D48" s="24">
        <v>137</v>
      </c>
      <c r="E48" s="24">
        <v>142</v>
      </c>
      <c r="F48" s="24">
        <v>161.33330000000001</v>
      </c>
      <c r="G48" s="27"/>
      <c r="H48" s="27"/>
      <c r="I48" s="27"/>
      <c r="J48" s="27"/>
      <c r="K48" s="27"/>
      <c r="L48" s="27"/>
      <c r="M48" s="27"/>
    </row>
    <row r="49" spans="1:13" ht="17" x14ac:dyDescent="0.35">
      <c r="A49" s="8" t="s">
        <v>380</v>
      </c>
      <c r="B49" s="24">
        <v>85</v>
      </c>
      <c r="C49" s="24">
        <v>142.5</v>
      </c>
      <c r="D49" s="24">
        <v>160</v>
      </c>
      <c r="E49" s="24">
        <v>174</v>
      </c>
      <c r="F49" s="24">
        <v>184</v>
      </c>
      <c r="G49" s="27"/>
      <c r="H49" s="27"/>
      <c r="I49" s="27"/>
      <c r="J49" s="27"/>
      <c r="K49" s="27"/>
      <c r="L49" s="27"/>
      <c r="M49" s="27"/>
    </row>
    <row r="50" spans="1:13" ht="17" x14ac:dyDescent="0.35">
      <c r="A50" s="8" t="s">
        <v>380</v>
      </c>
      <c r="B50" s="24">
        <v>98</v>
      </c>
      <c r="C50" s="24">
        <v>125</v>
      </c>
      <c r="D50" s="24">
        <v>145.5</v>
      </c>
      <c r="E50" s="24">
        <v>152</v>
      </c>
      <c r="F50" s="24">
        <v>165.5</v>
      </c>
    </row>
    <row r="51" spans="1:13" ht="17" x14ac:dyDescent="0.35">
      <c r="A51" s="8" t="s">
        <v>380</v>
      </c>
      <c r="B51" s="24">
        <v>101</v>
      </c>
      <c r="C51" s="24">
        <v>138.66669999999999</v>
      </c>
      <c r="D51" s="24">
        <v>152.5</v>
      </c>
      <c r="E51" s="24">
        <v>160</v>
      </c>
      <c r="F51" s="24">
        <v>187.66669999999999</v>
      </c>
    </row>
    <row r="52" spans="1:13" ht="17" x14ac:dyDescent="0.35">
      <c r="A52" s="8" t="s">
        <v>380</v>
      </c>
      <c r="B52" s="24">
        <v>96</v>
      </c>
      <c r="C52" s="24">
        <v>127</v>
      </c>
      <c r="D52" s="24">
        <v>142.5</v>
      </c>
      <c r="E52" s="24">
        <v>164</v>
      </c>
      <c r="F52" s="24">
        <v>183</v>
      </c>
    </row>
    <row r="53" spans="1:13" ht="17" x14ac:dyDescent="0.35">
      <c r="A53" s="8" t="s">
        <v>380</v>
      </c>
      <c r="B53" s="24">
        <v>86</v>
      </c>
      <c r="C53" s="24">
        <v>139.5</v>
      </c>
      <c r="D53" s="24">
        <v>155.5</v>
      </c>
      <c r="E53" s="24">
        <v>168</v>
      </c>
      <c r="F53" s="24">
        <v>196.25</v>
      </c>
    </row>
    <row r="54" spans="1:13" ht="17" x14ac:dyDescent="0.35">
      <c r="A54" s="8" t="s">
        <v>380</v>
      </c>
      <c r="B54" s="24">
        <v>110</v>
      </c>
      <c r="C54" s="24">
        <v>134</v>
      </c>
      <c r="D54" s="24">
        <v>133</v>
      </c>
      <c r="E54" s="24">
        <v>148.75</v>
      </c>
      <c r="F54" s="24">
        <v>158.4</v>
      </c>
    </row>
    <row r="55" spans="1:13" ht="17" x14ac:dyDescent="0.35">
      <c r="A55" s="8" t="s">
        <v>380</v>
      </c>
      <c r="B55" s="24">
        <v>123</v>
      </c>
      <c r="C55" s="24">
        <v>142</v>
      </c>
      <c r="D55" s="24">
        <v>164.5</v>
      </c>
      <c r="E55" s="24">
        <v>174</v>
      </c>
      <c r="F55" s="24"/>
    </row>
    <row r="56" spans="1:13" x14ac:dyDescent="0.3">
      <c r="A56" s="1"/>
    </row>
    <row r="57" spans="1:13" x14ac:dyDescent="0.3">
      <c r="A57" s="15" t="s">
        <v>575</v>
      </c>
      <c r="B57" s="26" t="s">
        <v>232</v>
      </c>
    </row>
    <row r="58" spans="1:13" x14ac:dyDescent="0.3">
      <c r="B58" s="8" t="s">
        <v>374</v>
      </c>
    </row>
    <row r="59" spans="1:13" ht="17" x14ac:dyDescent="0.35">
      <c r="A59" s="8" t="s">
        <v>377</v>
      </c>
      <c r="B59" s="27">
        <v>1.08</v>
      </c>
    </row>
    <row r="60" spans="1:13" ht="17" x14ac:dyDescent="0.35">
      <c r="A60" s="8" t="s">
        <v>377</v>
      </c>
      <c r="B60" s="27">
        <v>1.1200000000000001</v>
      </c>
    </row>
    <row r="61" spans="1:13" ht="17" x14ac:dyDescent="0.35">
      <c r="A61" s="8" t="s">
        <v>377</v>
      </c>
      <c r="B61" s="27">
        <v>1.04</v>
      </c>
    </row>
    <row r="62" spans="1:13" ht="17" x14ac:dyDescent="0.35">
      <c r="A62" s="8" t="s">
        <v>377</v>
      </c>
      <c r="B62" s="27">
        <v>0.96</v>
      </c>
    </row>
    <row r="63" spans="1:13" ht="17" x14ac:dyDescent="0.35">
      <c r="A63" s="8" t="s">
        <v>377</v>
      </c>
      <c r="B63" s="27">
        <v>0.86</v>
      </c>
    </row>
    <row r="64" spans="1:13" ht="17" x14ac:dyDescent="0.35">
      <c r="A64" s="8" t="s">
        <v>377</v>
      </c>
      <c r="B64" s="27">
        <v>1.04</v>
      </c>
    </row>
    <row r="66" spans="1:2" ht="17" x14ac:dyDescent="0.35">
      <c r="A66" s="8" t="s">
        <v>378</v>
      </c>
      <c r="B66" s="27">
        <v>0.96</v>
      </c>
    </row>
    <row r="67" spans="1:2" ht="17" x14ac:dyDescent="0.35">
      <c r="A67" s="8" t="s">
        <v>378</v>
      </c>
      <c r="B67" s="27">
        <v>0.92</v>
      </c>
    </row>
    <row r="68" spans="1:2" ht="17" x14ac:dyDescent="0.35">
      <c r="A68" s="8" t="s">
        <v>378</v>
      </c>
      <c r="B68" s="27">
        <v>1.04</v>
      </c>
    </row>
    <row r="69" spans="1:2" ht="17" x14ac:dyDescent="0.35">
      <c r="A69" s="8" t="s">
        <v>378</v>
      </c>
      <c r="B69" s="27">
        <v>0.92</v>
      </c>
    </row>
    <row r="70" spans="1:2" ht="17" x14ac:dyDescent="0.35">
      <c r="A70" s="8" t="s">
        <v>378</v>
      </c>
      <c r="B70" s="27">
        <v>1</v>
      </c>
    </row>
    <row r="71" spans="1:2" ht="17" x14ac:dyDescent="0.35">
      <c r="A71" s="8" t="s">
        <v>378</v>
      </c>
      <c r="B71" s="27">
        <v>0.86</v>
      </c>
    </row>
    <row r="73" spans="1:2" ht="17" x14ac:dyDescent="0.35">
      <c r="A73" s="8" t="s">
        <v>379</v>
      </c>
      <c r="B73" s="27">
        <v>2.76</v>
      </c>
    </row>
    <row r="74" spans="1:2" ht="17" x14ac:dyDescent="0.35">
      <c r="A74" s="8" t="s">
        <v>379</v>
      </c>
      <c r="B74" s="27">
        <v>2.52</v>
      </c>
    </row>
    <row r="75" spans="1:2" ht="17" x14ac:dyDescent="0.35">
      <c r="A75" s="8" t="s">
        <v>379</v>
      </c>
      <c r="B75" s="27">
        <v>2.2000000000000002</v>
      </c>
    </row>
    <row r="76" spans="1:2" ht="17" x14ac:dyDescent="0.35">
      <c r="A76" s="8" t="s">
        <v>379</v>
      </c>
      <c r="B76" s="27">
        <v>2.44</v>
      </c>
    </row>
    <row r="77" spans="1:2" ht="17" x14ac:dyDescent="0.35">
      <c r="A77" s="8" t="s">
        <v>379</v>
      </c>
      <c r="B77" s="27">
        <v>1.96</v>
      </c>
    </row>
    <row r="78" spans="1:2" ht="17" x14ac:dyDescent="0.35">
      <c r="A78" s="8" t="s">
        <v>379</v>
      </c>
      <c r="B78" s="27">
        <v>2.2799999999999998</v>
      </c>
    </row>
    <row r="79" spans="1:2" ht="17" x14ac:dyDescent="0.35">
      <c r="A79" s="8" t="s">
        <v>379</v>
      </c>
      <c r="B79" s="27">
        <v>1.62</v>
      </c>
    </row>
    <row r="80" spans="1:2" ht="17" x14ac:dyDescent="0.35">
      <c r="A80" s="8" t="s">
        <v>379</v>
      </c>
      <c r="B80" s="27">
        <v>1.88</v>
      </c>
    </row>
    <row r="81" spans="1:2" ht="17" x14ac:dyDescent="0.35">
      <c r="A81" s="8" t="s">
        <v>379</v>
      </c>
      <c r="B81" s="27">
        <v>1.42</v>
      </c>
    </row>
    <row r="82" spans="1:2" ht="17" x14ac:dyDescent="0.35">
      <c r="A82" s="8" t="s">
        <v>379</v>
      </c>
      <c r="B82" s="27">
        <v>1.36</v>
      </c>
    </row>
    <row r="83" spans="1:2" ht="17" x14ac:dyDescent="0.35">
      <c r="A83" s="8" t="s">
        <v>379</v>
      </c>
      <c r="B83" s="27">
        <v>1.32</v>
      </c>
    </row>
    <row r="85" spans="1:2" ht="17" x14ac:dyDescent="0.35">
      <c r="A85" s="8" t="s">
        <v>380</v>
      </c>
      <c r="B85" s="27">
        <v>1.96</v>
      </c>
    </row>
    <row r="86" spans="1:2" ht="17" x14ac:dyDescent="0.35">
      <c r="A86" s="8" t="s">
        <v>380</v>
      </c>
      <c r="B86" s="27">
        <v>1.82</v>
      </c>
    </row>
    <row r="87" spans="1:2" ht="17" x14ac:dyDescent="0.35">
      <c r="A87" s="8" t="s">
        <v>380</v>
      </c>
      <c r="B87" s="27">
        <v>1.76</v>
      </c>
    </row>
    <row r="88" spans="1:2" ht="17" x14ac:dyDescent="0.35">
      <c r="A88" s="8" t="s">
        <v>380</v>
      </c>
      <c r="B88" s="27">
        <v>1.32</v>
      </c>
    </row>
    <row r="89" spans="1:2" ht="17" x14ac:dyDescent="0.35">
      <c r="A89" s="8" t="s">
        <v>380</v>
      </c>
      <c r="B89" s="27">
        <v>1.1200000000000001</v>
      </c>
    </row>
    <row r="90" spans="1:2" ht="17" x14ac:dyDescent="0.35">
      <c r="A90" s="8" t="s">
        <v>380</v>
      </c>
      <c r="B90" s="27">
        <v>1.38</v>
      </c>
    </row>
    <row r="91" spans="1:2" ht="17" x14ac:dyDescent="0.35">
      <c r="A91" s="8" t="s">
        <v>380</v>
      </c>
      <c r="B91" s="27">
        <v>1.24</v>
      </c>
    </row>
    <row r="92" spans="1:2" ht="17" x14ac:dyDescent="0.35">
      <c r="A92" s="8" t="s">
        <v>380</v>
      </c>
      <c r="B92" s="27">
        <v>1.32</v>
      </c>
    </row>
    <row r="93" spans="1:2" ht="17" x14ac:dyDescent="0.35">
      <c r="A93" s="8" t="s">
        <v>380</v>
      </c>
      <c r="B93" s="27">
        <v>1.24</v>
      </c>
    </row>
    <row r="94" spans="1:2" ht="17" x14ac:dyDescent="0.35">
      <c r="A94" s="8" t="s">
        <v>380</v>
      </c>
      <c r="B94" s="27">
        <v>1.4</v>
      </c>
    </row>
    <row r="95" spans="1:2" ht="17" x14ac:dyDescent="0.35">
      <c r="A95" s="8" t="s">
        <v>380</v>
      </c>
      <c r="B95" s="27">
        <v>1.1599999999999999</v>
      </c>
    </row>
    <row r="97" spans="1:7" x14ac:dyDescent="0.3">
      <c r="A97" s="15" t="s">
        <v>576</v>
      </c>
      <c r="B97" s="15" t="s">
        <v>43</v>
      </c>
      <c r="C97" s="27"/>
      <c r="D97" s="27"/>
      <c r="E97" s="27"/>
      <c r="F97" s="27"/>
    </row>
    <row r="98" spans="1:7" x14ac:dyDescent="0.3">
      <c r="B98" s="2" t="s">
        <v>328</v>
      </c>
      <c r="C98" s="2" t="s">
        <v>329</v>
      </c>
      <c r="D98" s="27"/>
      <c r="E98" s="27"/>
      <c r="F98" s="27"/>
    </row>
    <row r="99" spans="1:7" ht="17" x14ac:dyDescent="0.35">
      <c r="A99" s="8" t="s">
        <v>379</v>
      </c>
      <c r="B99" s="27">
        <v>3</v>
      </c>
      <c r="C99" s="27">
        <v>27.27</v>
      </c>
      <c r="D99" s="27"/>
      <c r="E99" s="27"/>
      <c r="F99" s="27"/>
    </row>
    <row r="100" spans="1:7" ht="17" x14ac:dyDescent="0.35">
      <c r="A100" s="8" t="s">
        <v>380</v>
      </c>
      <c r="B100" s="27">
        <v>1</v>
      </c>
      <c r="C100" s="27">
        <v>9.09</v>
      </c>
      <c r="D100" s="27"/>
      <c r="E100" s="27"/>
      <c r="F100" s="27"/>
    </row>
    <row r="101" spans="1:7" x14ac:dyDescent="0.3">
      <c r="B101" s="27"/>
      <c r="C101" s="27"/>
      <c r="D101" s="27"/>
      <c r="E101" s="27"/>
      <c r="F101" s="27"/>
    </row>
    <row r="102" spans="1:7" x14ac:dyDescent="0.3">
      <c r="A102" s="15" t="s">
        <v>641</v>
      </c>
      <c r="B102" s="15" t="s">
        <v>122</v>
      </c>
    </row>
    <row r="103" spans="1:7" ht="14.5" x14ac:dyDescent="0.35">
      <c r="B103" s="2" t="s">
        <v>381</v>
      </c>
      <c r="C103" s="2" t="s">
        <v>382</v>
      </c>
      <c r="D103" s="2" t="s">
        <v>383</v>
      </c>
      <c r="E103" s="2" t="s">
        <v>384</v>
      </c>
      <c r="F103" s="2" t="s">
        <v>385</v>
      </c>
      <c r="G103" s="2" t="s">
        <v>386</v>
      </c>
    </row>
    <row r="104" spans="1:7" ht="17" x14ac:dyDescent="0.35">
      <c r="A104" s="8" t="s">
        <v>377</v>
      </c>
      <c r="B104" s="16">
        <v>0.79460729554394005</v>
      </c>
      <c r="C104" s="16">
        <v>1.3324209511757821</v>
      </c>
      <c r="D104" s="21">
        <v>1.1045832585268158</v>
      </c>
      <c r="E104" s="21">
        <v>0.78427647001656187</v>
      </c>
      <c r="F104" s="21">
        <v>0.78130462287164171</v>
      </c>
      <c r="G104" s="2">
        <v>0.83344203953943108</v>
      </c>
    </row>
    <row r="105" spans="1:7" ht="17" x14ac:dyDescent="0.35">
      <c r="A105" s="8" t="s">
        <v>377</v>
      </c>
      <c r="B105" s="16">
        <v>1.1991440235237152</v>
      </c>
      <c r="C105" s="16">
        <v>1.1688590300149384</v>
      </c>
      <c r="D105" s="21">
        <v>0.78008532228934746</v>
      </c>
      <c r="E105" s="21">
        <v>0.73539514417853169</v>
      </c>
      <c r="F105" s="21">
        <v>0.76583732952208883</v>
      </c>
      <c r="G105" s="2">
        <v>1.1227528968339588</v>
      </c>
    </row>
    <row r="106" spans="1:7" ht="17" x14ac:dyDescent="0.35">
      <c r="A106" s="8" t="s">
        <v>377</v>
      </c>
      <c r="B106" s="16">
        <v>1.0514262151550118</v>
      </c>
      <c r="C106" s="16">
        <v>0.71309537121560973</v>
      </c>
      <c r="D106" s="21">
        <v>1.0579106860876331</v>
      </c>
      <c r="E106" s="21">
        <v>1.221790749224529</v>
      </c>
      <c r="F106" s="21">
        <v>1.4108952577356557</v>
      </c>
      <c r="G106" s="2">
        <v>0.96468094701026008</v>
      </c>
    </row>
    <row r="107" spans="1:7" ht="17" x14ac:dyDescent="0.35">
      <c r="A107" s="8" t="s">
        <v>377</v>
      </c>
      <c r="B107" s="16">
        <v>1.2662587846876996</v>
      </c>
      <c r="C107" s="16">
        <v>1.012240622482443</v>
      </c>
      <c r="D107" s="21">
        <v>1.0907868149418085</v>
      </c>
      <c r="E107" s="21">
        <v>1.0895944215328204</v>
      </c>
      <c r="F107" s="21">
        <v>1.238908140642442</v>
      </c>
      <c r="G107" s="2">
        <v>0.72650322696354885</v>
      </c>
    </row>
    <row r="108" spans="1:7" ht="17" x14ac:dyDescent="0.35">
      <c r="A108" s="8" t="s">
        <v>377</v>
      </c>
      <c r="B108" s="16">
        <v>0.84075767245435518</v>
      </c>
      <c r="C108" s="16">
        <v>0.66379512740251345</v>
      </c>
      <c r="D108" s="21">
        <v>0.84753400965491332</v>
      </c>
      <c r="E108" s="21">
        <v>1.670507224804558</v>
      </c>
      <c r="F108" s="21">
        <v>1.586383476130131</v>
      </c>
      <c r="G108" s="2">
        <v>1.3831862613576278</v>
      </c>
    </row>
    <row r="109" spans="1:7" ht="17" x14ac:dyDescent="0.35">
      <c r="A109" s="8" t="s">
        <v>377</v>
      </c>
      <c r="B109" s="16">
        <v>0.93757062710323225</v>
      </c>
      <c r="C109" s="16">
        <v>1.3400807572963147</v>
      </c>
      <c r="D109" s="21">
        <v>1.1866247945209427</v>
      </c>
      <c r="E109" s="21">
        <v>0.77965055927959481</v>
      </c>
      <c r="F109" s="21">
        <v>1.1579547591537627</v>
      </c>
      <c r="G109" s="2">
        <v>1.1023982052920656</v>
      </c>
    </row>
    <row r="110" spans="1:7" ht="17" x14ac:dyDescent="0.35">
      <c r="A110" s="8" t="s">
        <v>378</v>
      </c>
      <c r="B110" s="16">
        <v>1.093588475331104</v>
      </c>
      <c r="C110" s="16">
        <v>0.87789843307392701</v>
      </c>
      <c r="D110" s="21">
        <v>1.0934888426455172</v>
      </c>
      <c r="E110" s="21">
        <v>1.2579462000410706</v>
      </c>
      <c r="F110" s="21">
        <v>1.5630152872914447</v>
      </c>
      <c r="G110" s="2">
        <v>0.97270761080496038</v>
      </c>
    </row>
    <row r="111" spans="1:7" ht="17" x14ac:dyDescent="0.35">
      <c r="A111" s="8" t="s">
        <v>378</v>
      </c>
      <c r="B111" s="16">
        <v>1.1888493787537189</v>
      </c>
      <c r="C111" s="16">
        <v>1.1951038135959839</v>
      </c>
      <c r="D111" s="21">
        <v>0.76740451954160815</v>
      </c>
      <c r="E111" s="21">
        <v>1.2787706662145062</v>
      </c>
      <c r="F111" s="21">
        <v>1.1835526528827722</v>
      </c>
      <c r="G111" s="2">
        <v>1.3546299307441301</v>
      </c>
    </row>
    <row r="112" spans="1:7" ht="17" x14ac:dyDescent="0.35">
      <c r="A112" s="8" t="s">
        <v>378</v>
      </c>
      <c r="B112" s="16">
        <v>0.73898344214405354</v>
      </c>
      <c r="C112" s="16">
        <v>1.3012756587745427</v>
      </c>
      <c r="D112" s="21">
        <v>0.92652137609592267</v>
      </c>
      <c r="E112" s="21">
        <v>1.364449395261403</v>
      </c>
      <c r="F112" s="21">
        <v>1.3643775190715006</v>
      </c>
      <c r="G112" s="2">
        <v>0.75747356413300149</v>
      </c>
    </row>
    <row r="113" spans="1:7" ht="17" x14ac:dyDescent="0.35">
      <c r="A113" s="8" t="s">
        <v>378</v>
      </c>
      <c r="B113" s="16">
        <v>1.1117136842944628</v>
      </c>
      <c r="C113" s="16">
        <v>0.84452533662137885</v>
      </c>
      <c r="D113" s="21">
        <v>0.94221519272130994</v>
      </c>
      <c r="E113" s="21">
        <v>0.96524598650002502</v>
      </c>
      <c r="F113" s="21">
        <v>0.91368338277804684</v>
      </c>
      <c r="G113" s="2">
        <v>0.84383711233715664</v>
      </c>
    </row>
    <row r="114" spans="1:7" ht="17" x14ac:dyDescent="0.35">
      <c r="A114" s="8" t="s">
        <v>378</v>
      </c>
      <c r="B114" s="16">
        <v>1.2475398883329762</v>
      </c>
      <c r="C114" s="16">
        <v>0.85532440556208011</v>
      </c>
      <c r="D114" s="21">
        <v>1.0052045918369095</v>
      </c>
      <c r="E114" s="21">
        <v>0.99147357170790296</v>
      </c>
      <c r="F114" s="21">
        <v>1.284984736089996</v>
      </c>
      <c r="G114" s="2">
        <v>0.90095488953758107</v>
      </c>
    </row>
    <row r="115" spans="1:7" ht="17" x14ac:dyDescent="0.35">
      <c r="A115" s="8" t="s">
        <v>378</v>
      </c>
      <c r="B115" s="16">
        <v>0.79251672002998119</v>
      </c>
      <c r="C115" s="16">
        <v>0.75339025516834046</v>
      </c>
      <c r="D115" s="21">
        <v>0.92812101615318843</v>
      </c>
      <c r="E115" s="21">
        <v>0.94240551621897717</v>
      </c>
      <c r="F115" s="21">
        <v>0.83203121270335323</v>
      </c>
      <c r="G115" s="2">
        <v>1.1840574741722174</v>
      </c>
    </row>
    <row r="116" spans="1:7" ht="17" x14ac:dyDescent="0.35">
      <c r="A116" s="8" t="s">
        <v>379</v>
      </c>
      <c r="B116" s="16">
        <v>0.45400736644742751</v>
      </c>
      <c r="C116" s="16">
        <v>0.23383416041335986</v>
      </c>
      <c r="D116" s="21">
        <v>0.26922255127661576</v>
      </c>
      <c r="E116" s="21">
        <v>4.1120692353739283</v>
      </c>
      <c r="F116" s="21">
        <v>4.8976665566378363</v>
      </c>
      <c r="G116" s="2">
        <v>5.0651855208848788</v>
      </c>
    </row>
    <row r="117" spans="1:7" ht="17" x14ac:dyDescent="0.35">
      <c r="A117" s="8" t="s">
        <v>379</v>
      </c>
      <c r="B117" s="16">
        <v>0.39690618369661435</v>
      </c>
      <c r="C117" s="16">
        <v>0.46059477311032765</v>
      </c>
      <c r="D117" s="21">
        <v>0.33169078416000175</v>
      </c>
      <c r="E117" s="21">
        <v>3.5367932570540019</v>
      </c>
      <c r="F117" s="21">
        <v>6.3981340630421517</v>
      </c>
      <c r="G117" s="2">
        <v>4.3646000071964774</v>
      </c>
    </row>
    <row r="118" spans="1:7" ht="17" x14ac:dyDescent="0.35">
      <c r="A118" s="8" t="s">
        <v>379</v>
      </c>
      <c r="B118" s="16">
        <v>0.37418464892861114</v>
      </c>
      <c r="C118" s="16">
        <v>0.43475884312074375</v>
      </c>
      <c r="D118" s="21">
        <v>0.2712891334999939</v>
      </c>
      <c r="E118" s="21">
        <v>3.0723584743072267</v>
      </c>
      <c r="F118" s="21">
        <v>5.2575653920653096</v>
      </c>
      <c r="G118" s="2">
        <v>5.3920820298862155</v>
      </c>
    </row>
    <row r="119" spans="1:7" ht="17" x14ac:dyDescent="0.35">
      <c r="A119" s="8" t="s">
        <v>379</v>
      </c>
      <c r="B119" s="16">
        <v>0.4340433200839266</v>
      </c>
      <c r="C119" s="16">
        <v>0.45772255116230159</v>
      </c>
      <c r="D119" s="21">
        <v>0.43257449192350689</v>
      </c>
      <c r="E119" s="21">
        <v>4.3147986038966213</v>
      </c>
      <c r="F119" s="21">
        <v>6.5757884597215224</v>
      </c>
      <c r="G119" s="2">
        <v>4.1927518451214274</v>
      </c>
    </row>
    <row r="120" spans="1:7" ht="17" x14ac:dyDescent="0.35">
      <c r="A120" s="8" t="s">
        <v>379</v>
      </c>
      <c r="B120" s="16">
        <v>0.27794235609975249</v>
      </c>
      <c r="C120" s="16">
        <v>0.205154676286563</v>
      </c>
      <c r="D120" s="21">
        <v>0.20331546100050912</v>
      </c>
      <c r="E120" s="21">
        <v>2.8590778205835079</v>
      </c>
      <c r="F120" s="21">
        <v>5.606942295522253</v>
      </c>
      <c r="G120" s="2">
        <v>4.685960450076406</v>
      </c>
    </row>
    <row r="121" spans="1:7" ht="17" x14ac:dyDescent="0.35">
      <c r="A121" s="8" t="s">
        <v>379</v>
      </c>
      <c r="B121" s="16">
        <v>0.20307951307119212</v>
      </c>
      <c r="C121" s="16">
        <v>0.35693763851268523</v>
      </c>
      <c r="D121" s="21">
        <v>0.16317905924120624</v>
      </c>
      <c r="E121" s="21">
        <v>4.1365735159463819</v>
      </c>
      <c r="F121" s="21">
        <v>3.919805008289786</v>
      </c>
      <c r="G121" s="2">
        <v>3.7900637393624668</v>
      </c>
    </row>
    <row r="122" spans="1:7" ht="17" x14ac:dyDescent="0.35">
      <c r="A122" s="8" t="s">
        <v>380</v>
      </c>
      <c r="B122" s="16">
        <v>0.8324962110239722</v>
      </c>
      <c r="C122" s="16">
        <v>0.62797829949049444</v>
      </c>
      <c r="D122" s="21">
        <v>0.69228988133562885</v>
      </c>
      <c r="E122" s="21">
        <v>1.6181749067898672</v>
      </c>
      <c r="F122" s="21">
        <v>2.1021431103579351</v>
      </c>
      <c r="G122" s="2">
        <v>1.6789083120175996</v>
      </c>
    </row>
    <row r="123" spans="1:7" ht="17" x14ac:dyDescent="0.35">
      <c r="A123" s="8" t="s">
        <v>380</v>
      </c>
      <c r="B123" s="16">
        <v>0.8019231792153102</v>
      </c>
      <c r="C123" s="16">
        <v>0.75219221382168666</v>
      </c>
      <c r="D123" s="21">
        <v>0.73812658965645972</v>
      </c>
      <c r="E123" s="21">
        <v>1.3673506122332784</v>
      </c>
      <c r="F123" s="21">
        <v>1.9056747233453657</v>
      </c>
      <c r="G123" s="2">
        <v>1.9076538910755698</v>
      </c>
    </row>
    <row r="124" spans="1:7" ht="17" x14ac:dyDescent="0.35">
      <c r="A124" s="8" t="s">
        <v>380</v>
      </c>
      <c r="B124" s="16">
        <v>0.74592902903480796</v>
      </c>
      <c r="C124" s="16">
        <v>0.77371328154496977</v>
      </c>
      <c r="D124" s="21">
        <v>0.81058637647911513</v>
      </c>
      <c r="E124" s="21">
        <v>1.4424695744528968</v>
      </c>
      <c r="F124" s="21">
        <v>1.4730535614218201</v>
      </c>
      <c r="G124" s="2">
        <v>2.0648592499507781</v>
      </c>
    </row>
    <row r="125" spans="1:7" ht="17" x14ac:dyDescent="0.35">
      <c r="A125" s="8" t="s">
        <v>380</v>
      </c>
      <c r="B125" s="16">
        <v>0.85262520596552571</v>
      </c>
      <c r="C125" s="16">
        <v>0.68891136224749461</v>
      </c>
      <c r="D125" s="21">
        <v>0.67971435652437318</v>
      </c>
      <c r="E125" s="21">
        <v>1.327833162778272</v>
      </c>
      <c r="F125" s="21">
        <v>2.0148799581249555</v>
      </c>
      <c r="G125" s="2">
        <v>1.4707911945565757</v>
      </c>
    </row>
    <row r="126" spans="1:7" ht="17" x14ac:dyDescent="0.35">
      <c r="A126" s="8" t="s">
        <v>380</v>
      </c>
      <c r="B126" s="16">
        <v>0.6949772277660855</v>
      </c>
      <c r="C126" s="16">
        <v>0.83348103506666638</v>
      </c>
      <c r="D126" s="21">
        <v>0.81280461574212959</v>
      </c>
      <c r="E126" s="21">
        <v>1.6046061393232076</v>
      </c>
      <c r="F126" s="21">
        <v>1.4063849679762599</v>
      </c>
      <c r="G126" s="2">
        <v>2.1072981454408186</v>
      </c>
    </row>
    <row r="127" spans="1:7" ht="17" x14ac:dyDescent="0.35">
      <c r="A127" s="8" t="s">
        <v>380</v>
      </c>
      <c r="B127" s="16">
        <v>0.75156403968205332</v>
      </c>
      <c r="C127" s="16">
        <v>0.80404878552089687</v>
      </c>
      <c r="D127" s="21">
        <v>0.66602604490146144</v>
      </c>
      <c r="E127" s="21">
        <v>1.89100243658389</v>
      </c>
      <c r="F127" s="21">
        <v>1.656898494325622</v>
      </c>
      <c r="G127" s="2">
        <v>1.7057632754902134</v>
      </c>
    </row>
    <row r="129" spans="1:6" ht="14.5" x14ac:dyDescent="0.35">
      <c r="B129" s="10"/>
      <c r="C129" s="10"/>
      <c r="D129" s="6"/>
      <c r="E129" s="6"/>
      <c r="F129" s="6"/>
    </row>
    <row r="130" spans="1:6" x14ac:dyDescent="0.3">
      <c r="A130" s="8"/>
      <c r="B130" s="16"/>
      <c r="C130" s="16"/>
      <c r="D130" s="21"/>
      <c r="E130" s="21"/>
      <c r="F130" s="21"/>
    </row>
    <row r="131" spans="1:6" x14ac:dyDescent="0.3">
      <c r="A131" s="8"/>
      <c r="B131" s="16"/>
      <c r="C131" s="16"/>
      <c r="D131" s="21"/>
      <c r="E131" s="21"/>
      <c r="F131" s="21"/>
    </row>
    <row r="132" spans="1:6" x14ac:dyDescent="0.3">
      <c r="A132" s="8"/>
      <c r="B132" s="16"/>
      <c r="C132" s="16"/>
      <c r="D132" s="21"/>
      <c r="E132" s="21"/>
      <c r="F132" s="21"/>
    </row>
    <row r="133" spans="1:6" x14ac:dyDescent="0.3">
      <c r="A133" s="8"/>
      <c r="B133" s="16"/>
      <c r="C133" s="16"/>
      <c r="D133" s="21"/>
      <c r="E133" s="21"/>
      <c r="F133" s="21"/>
    </row>
    <row r="134" spans="1:6" x14ac:dyDescent="0.3">
      <c r="A134" s="8"/>
      <c r="B134" s="16"/>
      <c r="C134" s="16"/>
      <c r="D134" s="21"/>
      <c r="E134" s="21"/>
      <c r="F134" s="21"/>
    </row>
    <row r="135" spans="1:6" x14ac:dyDescent="0.3">
      <c r="A135" s="8"/>
      <c r="B135" s="16"/>
      <c r="C135" s="16"/>
      <c r="D135" s="21"/>
      <c r="E135" s="21"/>
      <c r="F135" s="21"/>
    </row>
    <row r="136" spans="1:6" x14ac:dyDescent="0.3">
      <c r="A136" s="8"/>
      <c r="B136" s="16"/>
      <c r="C136" s="16"/>
      <c r="D136" s="21"/>
      <c r="E136" s="21"/>
      <c r="F136" s="21"/>
    </row>
    <row r="137" spans="1:6" x14ac:dyDescent="0.3">
      <c r="A137" s="8"/>
      <c r="B137" s="16"/>
      <c r="C137" s="16"/>
      <c r="D137" s="21"/>
      <c r="E137" s="21"/>
      <c r="F137" s="21"/>
    </row>
    <row r="138" spans="1:6" x14ac:dyDescent="0.3">
      <c r="A138" s="8"/>
      <c r="B138" s="16"/>
      <c r="C138" s="16"/>
      <c r="D138" s="21"/>
      <c r="E138" s="21"/>
      <c r="F138" s="21"/>
    </row>
    <row r="139" spans="1:6" x14ac:dyDescent="0.3">
      <c r="A139" s="8"/>
      <c r="B139" s="16"/>
      <c r="C139" s="16"/>
      <c r="D139" s="21"/>
      <c r="E139" s="21"/>
      <c r="F139" s="21"/>
    </row>
    <row r="140" spans="1:6" x14ac:dyDescent="0.3">
      <c r="A140" s="8"/>
      <c r="B140" s="16"/>
      <c r="C140" s="16"/>
      <c r="D140" s="21"/>
      <c r="E140" s="21"/>
      <c r="F140" s="21"/>
    </row>
    <row r="141" spans="1:6" x14ac:dyDescent="0.3">
      <c r="A141" s="8"/>
      <c r="B141" s="16"/>
      <c r="C141" s="16"/>
      <c r="D141" s="21"/>
      <c r="E141" s="21"/>
      <c r="F141" s="21"/>
    </row>
    <row r="142" spans="1:6" x14ac:dyDescent="0.3">
      <c r="A142" s="8"/>
      <c r="B142" s="16"/>
      <c r="C142" s="16"/>
      <c r="D142" s="21"/>
      <c r="E142" s="21"/>
      <c r="F142" s="21"/>
    </row>
    <row r="143" spans="1:6" x14ac:dyDescent="0.3">
      <c r="A143" s="8"/>
      <c r="B143" s="16"/>
      <c r="C143" s="16"/>
      <c r="D143" s="21"/>
      <c r="E143" s="21"/>
      <c r="F143" s="21"/>
    </row>
    <row r="144" spans="1:6" x14ac:dyDescent="0.3">
      <c r="A144" s="8"/>
      <c r="B144" s="16"/>
      <c r="C144" s="16"/>
      <c r="D144" s="21"/>
      <c r="E144" s="21"/>
      <c r="F144" s="21"/>
    </row>
    <row r="145" spans="1:6" x14ac:dyDescent="0.3">
      <c r="A145" s="8"/>
      <c r="B145" s="16"/>
      <c r="C145" s="16"/>
      <c r="D145" s="21"/>
      <c r="E145" s="21"/>
      <c r="F145" s="21"/>
    </row>
    <row r="146" spans="1:6" x14ac:dyDescent="0.3">
      <c r="A146" s="8"/>
      <c r="B146" s="16"/>
      <c r="C146" s="16"/>
      <c r="D146" s="21"/>
      <c r="E146" s="21"/>
      <c r="F146" s="21"/>
    </row>
    <row r="147" spans="1:6" x14ac:dyDescent="0.3">
      <c r="A147" s="8"/>
      <c r="B147" s="16"/>
      <c r="C147" s="16"/>
      <c r="D147" s="21"/>
      <c r="E147" s="21"/>
      <c r="F147" s="21"/>
    </row>
    <row r="148" spans="1:6" x14ac:dyDescent="0.3">
      <c r="A148" s="8"/>
      <c r="B148" s="16"/>
      <c r="C148" s="16"/>
      <c r="D148" s="21"/>
      <c r="E148" s="21"/>
      <c r="F148" s="21"/>
    </row>
    <row r="149" spans="1:6" x14ac:dyDescent="0.3">
      <c r="A149" s="8"/>
      <c r="B149" s="16"/>
      <c r="C149" s="16"/>
      <c r="D149" s="21"/>
      <c r="E149" s="21"/>
      <c r="F149" s="21"/>
    </row>
    <row r="150" spans="1:6" x14ac:dyDescent="0.3">
      <c r="A150" s="8"/>
      <c r="B150" s="16"/>
      <c r="C150" s="16"/>
      <c r="D150" s="21"/>
      <c r="E150" s="21"/>
      <c r="F150" s="21"/>
    </row>
    <row r="151" spans="1:6" x14ac:dyDescent="0.3">
      <c r="A151" s="8"/>
      <c r="B151" s="16"/>
      <c r="C151" s="16"/>
      <c r="D151" s="21"/>
      <c r="E151" s="21"/>
      <c r="F151" s="21"/>
    </row>
    <row r="152" spans="1:6" x14ac:dyDescent="0.3">
      <c r="A152" s="8"/>
      <c r="B152" s="16"/>
      <c r="C152" s="16"/>
      <c r="D152" s="21"/>
      <c r="E152" s="21"/>
      <c r="F152" s="21"/>
    </row>
    <row r="153" spans="1:6" x14ac:dyDescent="0.3">
      <c r="A153" s="8"/>
      <c r="B153" s="16"/>
      <c r="C153" s="16"/>
      <c r="D153" s="21"/>
      <c r="E153" s="21"/>
      <c r="F153" s="21"/>
    </row>
    <row r="155" spans="1:6" ht="14.5" x14ac:dyDescent="0.35">
      <c r="B155" s="10"/>
      <c r="C155" s="10"/>
      <c r="D155" s="6"/>
      <c r="E155" s="6"/>
      <c r="F155" s="6"/>
    </row>
    <row r="156" spans="1:6" x14ac:dyDescent="0.3">
      <c r="A156" s="8"/>
      <c r="B156" s="16"/>
      <c r="C156" s="16"/>
      <c r="D156" s="21"/>
      <c r="E156" s="21"/>
      <c r="F156" s="21"/>
    </row>
    <row r="157" spans="1:6" x14ac:dyDescent="0.3">
      <c r="A157" s="8"/>
      <c r="B157" s="16"/>
      <c r="C157" s="16"/>
      <c r="D157" s="21"/>
      <c r="E157" s="21"/>
      <c r="F157" s="21"/>
    </row>
    <row r="158" spans="1:6" x14ac:dyDescent="0.3">
      <c r="A158" s="8"/>
      <c r="B158" s="16"/>
      <c r="C158" s="16"/>
      <c r="D158" s="21"/>
      <c r="E158" s="21"/>
      <c r="F158" s="21"/>
    </row>
    <row r="159" spans="1:6" x14ac:dyDescent="0.3">
      <c r="A159" s="8"/>
      <c r="B159" s="16"/>
      <c r="C159" s="16"/>
      <c r="D159" s="21"/>
      <c r="E159" s="21"/>
      <c r="F159" s="21"/>
    </row>
    <row r="160" spans="1:6" x14ac:dyDescent="0.3">
      <c r="A160" s="8"/>
      <c r="B160" s="16"/>
      <c r="C160" s="16"/>
      <c r="D160" s="21"/>
      <c r="E160" s="21"/>
      <c r="F160" s="21"/>
    </row>
    <row r="161" spans="1:6" x14ac:dyDescent="0.3">
      <c r="A161" s="8"/>
      <c r="B161" s="16"/>
      <c r="C161" s="16"/>
      <c r="D161" s="21"/>
      <c r="E161" s="21"/>
      <c r="F161" s="21"/>
    </row>
    <row r="162" spans="1:6" x14ac:dyDescent="0.3">
      <c r="A162" s="8"/>
      <c r="B162" s="16"/>
      <c r="C162" s="16"/>
      <c r="D162" s="21"/>
      <c r="E162" s="21"/>
      <c r="F162" s="21"/>
    </row>
    <row r="163" spans="1:6" x14ac:dyDescent="0.3">
      <c r="A163" s="8"/>
      <c r="B163" s="16"/>
      <c r="C163" s="16"/>
      <c r="D163" s="21"/>
      <c r="E163" s="21"/>
      <c r="F163" s="21"/>
    </row>
    <row r="164" spans="1:6" x14ac:dyDescent="0.3">
      <c r="A164" s="8"/>
      <c r="B164" s="16"/>
      <c r="C164" s="16"/>
      <c r="D164" s="21"/>
      <c r="E164" s="21"/>
      <c r="F164" s="21"/>
    </row>
    <row r="165" spans="1:6" x14ac:dyDescent="0.3">
      <c r="A165" s="8"/>
      <c r="B165" s="16"/>
      <c r="C165" s="16"/>
      <c r="D165" s="21"/>
      <c r="E165" s="21"/>
      <c r="F165" s="21"/>
    </row>
    <row r="166" spans="1:6" x14ac:dyDescent="0.3">
      <c r="A166" s="8"/>
      <c r="B166" s="16"/>
      <c r="C166" s="16"/>
      <c r="D166" s="21"/>
      <c r="E166" s="21"/>
      <c r="F166" s="21"/>
    </row>
    <row r="167" spans="1:6" x14ac:dyDescent="0.3">
      <c r="A167" s="8"/>
      <c r="B167" s="16"/>
      <c r="C167" s="16"/>
      <c r="D167" s="21"/>
      <c r="E167" s="21"/>
      <c r="F167" s="21"/>
    </row>
    <row r="168" spans="1:6" x14ac:dyDescent="0.3">
      <c r="A168" s="8"/>
      <c r="B168" s="16"/>
      <c r="C168" s="16"/>
      <c r="D168" s="21"/>
      <c r="E168" s="21"/>
      <c r="F168" s="21"/>
    </row>
    <row r="169" spans="1:6" x14ac:dyDescent="0.3">
      <c r="A169" s="8"/>
      <c r="B169" s="16"/>
      <c r="C169" s="16"/>
      <c r="D169" s="21"/>
      <c r="E169" s="21"/>
      <c r="F169" s="21"/>
    </row>
    <row r="170" spans="1:6" x14ac:dyDescent="0.3">
      <c r="A170" s="8"/>
      <c r="B170" s="16"/>
      <c r="C170" s="16"/>
      <c r="D170" s="21"/>
      <c r="E170" s="21"/>
      <c r="F170" s="21"/>
    </row>
    <row r="171" spans="1:6" x14ac:dyDescent="0.3">
      <c r="A171" s="8"/>
      <c r="B171" s="16"/>
      <c r="C171" s="16"/>
      <c r="D171" s="21"/>
      <c r="E171" s="21"/>
      <c r="F171" s="21"/>
    </row>
    <row r="172" spans="1:6" x14ac:dyDescent="0.3">
      <c r="A172" s="8"/>
      <c r="B172" s="16"/>
      <c r="C172" s="16"/>
      <c r="D172" s="21"/>
      <c r="E172" s="21"/>
      <c r="F172" s="21"/>
    </row>
    <row r="173" spans="1:6" x14ac:dyDescent="0.3">
      <c r="A173" s="8"/>
      <c r="B173" s="16"/>
      <c r="C173" s="16"/>
      <c r="D173" s="21"/>
      <c r="E173" s="21"/>
      <c r="F173" s="21"/>
    </row>
    <row r="174" spans="1:6" x14ac:dyDescent="0.3">
      <c r="A174" s="8"/>
      <c r="B174" s="16"/>
      <c r="C174" s="16"/>
      <c r="D174" s="21"/>
      <c r="E174" s="21"/>
      <c r="F174" s="21"/>
    </row>
    <row r="175" spans="1:6" x14ac:dyDescent="0.3">
      <c r="A175" s="8"/>
      <c r="B175" s="16"/>
      <c r="C175" s="16"/>
      <c r="D175" s="21"/>
      <c r="E175" s="21"/>
      <c r="F175" s="21"/>
    </row>
    <row r="176" spans="1:6" x14ac:dyDescent="0.3">
      <c r="A176" s="8"/>
      <c r="B176" s="16"/>
      <c r="C176" s="16"/>
      <c r="D176" s="21"/>
      <c r="E176" s="21"/>
      <c r="F176" s="21"/>
    </row>
    <row r="177" spans="1:6" x14ac:dyDescent="0.3">
      <c r="A177" s="8"/>
      <c r="B177" s="16"/>
      <c r="C177" s="16"/>
      <c r="D177" s="21"/>
      <c r="E177" s="21"/>
      <c r="F177" s="21"/>
    </row>
    <row r="178" spans="1:6" x14ac:dyDescent="0.3">
      <c r="A178" s="8"/>
      <c r="B178" s="16"/>
      <c r="C178" s="16"/>
      <c r="D178" s="21"/>
      <c r="E178" s="21"/>
      <c r="F178" s="21"/>
    </row>
    <row r="179" spans="1:6" x14ac:dyDescent="0.3">
      <c r="A179" s="8"/>
      <c r="B179" s="16"/>
      <c r="C179" s="16"/>
      <c r="D179" s="21"/>
      <c r="E179" s="21"/>
      <c r="F179" s="21"/>
    </row>
    <row r="181" spans="1:6" ht="14.5" x14ac:dyDescent="0.35">
      <c r="B181" s="10"/>
      <c r="C181" s="10"/>
      <c r="D181" s="6"/>
      <c r="E181" s="6"/>
      <c r="F181" s="6"/>
    </row>
    <row r="182" spans="1:6" x14ac:dyDescent="0.3">
      <c r="A182" s="8"/>
      <c r="B182" s="16"/>
      <c r="C182" s="16"/>
      <c r="D182" s="21"/>
      <c r="E182" s="21"/>
      <c r="F182" s="21"/>
    </row>
    <row r="183" spans="1:6" x14ac:dyDescent="0.3">
      <c r="A183" s="8"/>
      <c r="B183" s="16"/>
      <c r="C183" s="16"/>
      <c r="D183" s="21"/>
      <c r="E183" s="21"/>
      <c r="F183" s="21"/>
    </row>
    <row r="184" spans="1:6" x14ac:dyDescent="0.3">
      <c r="A184" s="8"/>
      <c r="B184" s="16"/>
      <c r="C184" s="16"/>
      <c r="D184" s="21"/>
      <c r="E184" s="21"/>
      <c r="F184" s="21"/>
    </row>
    <row r="185" spans="1:6" x14ac:dyDescent="0.3">
      <c r="A185" s="8"/>
      <c r="B185" s="16"/>
      <c r="C185" s="16"/>
      <c r="D185" s="21"/>
      <c r="E185" s="21"/>
      <c r="F185" s="21"/>
    </row>
    <row r="186" spans="1:6" x14ac:dyDescent="0.3">
      <c r="A186" s="8"/>
      <c r="B186" s="16"/>
      <c r="C186" s="16"/>
      <c r="D186" s="21"/>
      <c r="E186" s="21"/>
      <c r="F186" s="21"/>
    </row>
    <row r="187" spans="1:6" x14ac:dyDescent="0.3">
      <c r="A187" s="8"/>
      <c r="B187" s="16"/>
      <c r="C187" s="16"/>
      <c r="D187" s="21"/>
      <c r="E187" s="21"/>
      <c r="F187" s="21"/>
    </row>
    <row r="188" spans="1:6" x14ac:dyDescent="0.3">
      <c r="A188" s="8"/>
      <c r="B188" s="16"/>
      <c r="C188" s="16"/>
      <c r="D188" s="21"/>
      <c r="E188" s="21"/>
      <c r="F188" s="21"/>
    </row>
    <row r="189" spans="1:6" x14ac:dyDescent="0.3">
      <c r="A189" s="8"/>
      <c r="B189" s="16"/>
      <c r="C189" s="16"/>
      <c r="D189" s="21"/>
      <c r="E189" s="21"/>
      <c r="F189" s="21"/>
    </row>
    <row r="190" spans="1:6" x14ac:dyDescent="0.3">
      <c r="A190" s="8"/>
      <c r="B190" s="16"/>
      <c r="C190" s="16"/>
      <c r="D190" s="21"/>
      <c r="E190" s="21"/>
      <c r="F190" s="21"/>
    </row>
    <row r="191" spans="1:6" x14ac:dyDescent="0.3">
      <c r="A191" s="8"/>
      <c r="B191" s="16"/>
      <c r="C191" s="16"/>
      <c r="D191" s="21"/>
      <c r="E191" s="21"/>
      <c r="F191" s="21"/>
    </row>
    <row r="192" spans="1:6" x14ac:dyDescent="0.3">
      <c r="A192" s="8"/>
      <c r="B192" s="16"/>
      <c r="C192" s="16"/>
      <c r="D192" s="21"/>
      <c r="E192" s="21"/>
      <c r="F192" s="21"/>
    </row>
    <row r="193" spans="1:6" x14ac:dyDescent="0.3">
      <c r="A193" s="8"/>
      <c r="B193" s="16"/>
      <c r="C193" s="16"/>
      <c r="D193" s="21"/>
      <c r="E193" s="21"/>
      <c r="F193" s="21"/>
    </row>
    <row r="194" spans="1:6" x14ac:dyDescent="0.3">
      <c r="A194" s="8"/>
      <c r="B194" s="16"/>
      <c r="C194" s="16"/>
      <c r="D194" s="21"/>
      <c r="E194" s="21"/>
      <c r="F194" s="21"/>
    </row>
    <row r="195" spans="1:6" x14ac:dyDescent="0.3">
      <c r="A195" s="8"/>
      <c r="B195" s="16"/>
      <c r="C195" s="16"/>
      <c r="D195" s="21"/>
      <c r="E195" s="21"/>
      <c r="F195" s="21"/>
    </row>
    <row r="196" spans="1:6" x14ac:dyDescent="0.3">
      <c r="A196" s="8"/>
      <c r="B196" s="16"/>
      <c r="C196" s="16"/>
      <c r="D196" s="21"/>
      <c r="E196" s="21"/>
      <c r="F196" s="21"/>
    </row>
    <row r="197" spans="1:6" x14ac:dyDescent="0.3">
      <c r="A197" s="8"/>
      <c r="B197" s="16"/>
      <c r="C197" s="16"/>
      <c r="D197" s="21"/>
      <c r="E197" s="21"/>
      <c r="F197" s="21"/>
    </row>
    <row r="198" spans="1:6" x14ac:dyDescent="0.3">
      <c r="A198" s="8"/>
      <c r="B198" s="16"/>
      <c r="C198" s="16"/>
      <c r="D198" s="21"/>
      <c r="E198" s="21"/>
      <c r="F198" s="21"/>
    </row>
    <row r="199" spans="1:6" x14ac:dyDescent="0.3">
      <c r="A199" s="8"/>
      <c r="B199" s="16"/>
      <c r="C199" s="16"/>
      <c r="D199" s="21"/>
      <c r="E199" s="21"/>
      <c r="F199" s="21"/>
    </row>
    <row r="200" spans="1:6" x14ac:dyDescent="0.3">
      <c r="A200" s="8"/>
      <c r="B200" s="16"/>
      <c r="C200" s="16"/>
      <c r="D200" s="21"/>
      <c r="E200" s="21"/>
      <c r="F200" s="21"/>
    </row>
    <row r="201" spans="1:6" x14ac:dyDescent="0.3">
      <c r="A201" s="8"/>
      <c r="B201" s="16"/>
      <c r="C201" s="16"/>
      <c r="D201" s="21"/>
      <c r="E201" s="21"/>
      <c r="F201" s="21"/>
    </row>
    <row r="202" spans="1:6" x14ac:dyDescent="0.3">
      <c r="A202" s="8"/>
      <c r="B202" s="16"/>
      <c r="C202" s="16"/>
      <c r="D202" s="21"/>
      <c r="E202" s="21"/>
      <c r="F202" s="21"/>
    </row>
    <row r="203" spans="1:6" x14ac:dyDescent="0.3">
      <c r="A203" s="8"/>
      <c r="B203" s="16"/>
      <c r="C203" s="16"/>
      <c r="D203" s="21"/>
      <c r="E203" s="21"/>
      <c r="F203" s="21"/>
    </row>
    <row r="204" spans="1:6" x14ac:dyDescent="0.3">
      <c r="A204" s="8"/>
      <c r="B204" s="16"/>
      <c r="C204" s="16"/>
      <c r="D204" s="21"/>
      <c r="E204" s="21"/>
      <c r="F204" s="21"/>
    </row>
    <row r="205" spans="1:6" x14ac:dyDescent="0.3">
      <c r="A205" s="8"/>
      <c r="B205" s="16"/>
      <c r="C205" s="16"/>
      <c r="D205" s="21"/>
      <c r="E205" s="21"/>
      <c r="F205" s="21"/>
    </row>
    <row r="207" spans="1:6" ht="14.5" x14ac:dyDescent="0.35">
      <c r="B207" s="10"/>
      <c r="C207" s="10"/>
      <c r="D207" s="6"/>
      <c r="E207" s="6"/>
      <c r="F207" s="6"/>
    </row>
    <row r="208" spans="1:6" x14ac:dyDescent="0.3">
      <c r="A208" s="8"/>
      <c r="B208" s="16"/>
      <c r="C208" s="16"/>
      <c r="D208" s="21"/>
      <c r="E208" s="21"/>
      <c r="F208" s="21"/>
    </row>
    <row r="209" spans="1:6" x14ac:dyDescent="0.3">
      <c r="A209" s="8"/>
      <c r="B209" s="16"/>
      <c r="C209" s="16"/>
      <c r="D209" s="21"/>
      <c r="E209" s="21"/>
      <c r="F209" s="21"/>
    </row>
    <row r="210" spans="1:6" x14ac:dyDescent="0.3">
      <c r="A210" s="8"/>
      <c r="B210" s="16"/>
      <c r="C210" s="16"/>
      <c r="D210" s="21"/>
      <c r="E210" s="21"/>
      <c r="F210" s="21"/>
    </row>
    <row r="211" spans="1:6" x14ac:dyDescent="0.3">
      <c r="A211" s="8"/>
      <c r="B211" s="16"/>
      <c r="C211" s="16"/>
      <c r="D211" s="21"/>
      <c r="E211" s="21"/>
      <c r="F211" s="21"/>
    </row>
    <row r="212" spans="1:6" x14ac:dyDescent="0.3">
      <c r="A212" s="8"/>
      <c r="B212" s="16"/>
      <c r="C212" s="16"/>
      <c r="D212" s="21"/>
      <c r="E212" s="21"/>
      <c r="F212" s="21"/>
    </row>
    <row r="213" spans="1:6" x14ac:dyDescent="0.3">
      <c r="A213" s="8"/>
      <c r="B213" s="16"/>
      <c r="C213" s="16"/>
      <c r="D213" s="21"/>
      <c r="E213" s="21"/>
      <c r="F213" s="21"/>
    </row>
    <row r="214" spans="1:6" x14ac:dyDescent="0.3">
      <c r="A214" s="8"/>
      <c r="B214" s="16"/>
      <c r="C214" s="16"/>
      <c r="D214" s="21"/>
      <c r="E214" s="21"/>
      <c r="F214" s="21"/>
    </row>
    <row r="215" spans="1:6" x14ac:dyDescent="0.3">
      <c r="A215" s="8"/>
      <c r="B215" s="16"/>
      <c r="C215" s="16"/>
      <c r="D215" s="21"/>
      <c r="E215" s="21"/>
      <c r="F215" s="21"/>
    </row>
    <row r="216" spans="1:6" x14ac:dyDescent="0.3">
      <c r="A216" s="8"/>
      <c r="B216" s="16"/>
      <c r="C216" s="16"/>
      <c r="D216" s="21"/>
      <c r="E216" s="21"/>
      <c r="F216" s="21"/>
    </row>
    <row r="217" spans="1:6" x14ac:dyDescent="0.3">
      <c r="A217" s="8"/>
      <c r="B217" s="16"/>
      <c r="C217" s="16"/>
      <c r="D217" s="21"/>
      <c r="E217" s="21"/>
      <c r="F217" s="21"/>
    </row>
    <row r="218" spans="1:6" x14ac:dyDescent="0.3">
      <c r="A218" s="8"/>
      <c r="B218" s="16"/>
      <c r="C218" s="16"/>
      <c r="D218" s="21"/>
      <c r="E218" s="21"/>
      <c r="F218" s="21"/>
    </row>
    <row r="219" spans="1:6" x14ac:dyDescent="0.3">
      <c r="A219" s="8"/>
      <c r="B219" s="16"/>
      <c r="C219" s="16"/>
      <c r="D219" s="21"/>
      <c r="E219" s="21"/>
      <c r="F219" s="21"/>
    </row>
    <row r="220" spans="1:6" x14ac:dyDescent="0.3">
      <c r="A220" s="8"/>
      <c r="B220" s="16"/>
      <c r="C220" s="16"/>
      <c r="D220" s="21"/>
      <c r="E220" s="21"/>
      <c r="F220" s="21"/>
    </row>
    <row r="221" spans="1:6" x14ac:dyDescent="0.3">
      <c r="A221" s="8"/>
      <c r="B221" s="16"/>
      <c r="C221" s="16"/>
      <c r="D221" s="21"/>
      <c r="E221" s="21"/>
      <c r="F221" s="21"/>
    </row>
    <row r="222" spans="1:6" x14ac:dyDescent="0.3">
      <c r="A222" s="8"/>
      <c r="B222" s="16"/>
      <c r="C222" s="16"/>
      <c r="D222" s="21"/>
      <c r="E222" s="21"/>
      <c r="F222" s="21"/>
    </row>
    <row r="223" spans="1:6" x14ac:dyDescent="0.3">
      <c r="A223" s="8"/>
      <c r="B223" s="16"/>
      <c r="C223" s="16"/>
      <c r="D223" s="21"/>
      <c r="E223" s="21"/>
      <c r="F223" s="21"/>
    </row>
    <row r="224" spans="1:6" x14ac:dyDescent="0.3">
      <c r="A224" s="8"/>
      <c r="B224" s="16"/>
      <c r="C224" s="16"/>
      <c r="D224" s="21"/>
      <c r="E224" s="21"/>
      <c r="F224" s="21"/>
    </row>
    <row r="225" spans="1:6" x14ac:dyDescent="0.3">
      <c r="A225" s="8"/>
      <c r="B225" s="16"/>
      <c r="C225" s="16"/>
      <c r="D225" s="21"/>
      <c r="E225" s="21"/>
      <c r="F225" s="21"/>
    </row>
    <row r="226" spans="1:6" x14ac:dyDescent="0.3">
      <c r="A226" s="8"/>
      <c r="B226" s="16"/>
      <c r="C226" s="16"/>
      <c r="D226" s="21"/>
      <c r="E226" s="21"/>
      <c r="F226" s="21"/>
    </row>
    <row r="227" spans="1:6" x14ac:dyDescent="0.3">
      <c r="A227" s="8"/>
      <c r="B227" s="16"/>
      <c r="C227" s="16"/>
      <c r="D227" s="21"/>
      <c r="E227" s="21"/>
      <c r="F227" s="21"/>
    </row>
    <row r="228" spans="1:6" x14ac:dyDescent="0.3">
      <c r="A228" s="8"/>
      <c r="B228" s="16"/>
      <c r="C228" s="16"/>
      <c r="D228" s="21"/>
      <c r="E228" s="21"/>
      <c r="F228" s="21"/>
    </row>
    <row r="229" spans="1:6" x14ac:dyDescent="0.3">
      <c r="A229" s="8"/>
      <c r="B229" s="16"/>
      <c r="C229" s="16"/>
      <c r="D229" s="21"/>
      <c r="E229" s="21"/>
      <c r="F229" s="21"/>
    </row>
    <row r="230" spans="1:6" x14ac:dyDescent="0.3">
      <c r="A230" s="8"/>
      <c r="B230" s="16"/>
      <c r="C230" s="16"/>
      <c r="D230" s="21"/>
      <c r="E230" s="21"/>
      <c r="F230" s="21"/>
    </row>
    <row r="231" spans="1:6" x14ac:dyDescent="0.3">
      <c r="A231" s="8"/>
      <c r="B231" s="16"/>
      <c r="C231" s="16"/>
      <c r="D231" s="21"/>
      <c r="E231" s="21"/>
      <c r="F231" s="21"/>
    </row>
    <row r="233" spans="1:6" ht="14.5" x14ac:dyDescent="0.35">
      <c r="B233" s="10"/>
      <c r="C233" s="10"/>
      <c r="D233" s="6"/>
      <c r="E233" s="6"/>
      <c r="F233" s="6"/>
    </row>
    <row r="234" spans="1:6" x14ac:dyDescent="0.3">
      <c r="A234" s="8"/>
      <c r="B234" s="16"/>
      <c r="C234" s="16"/>
      <c r="D234" s="21"/>
      <c r="E234" s="21"/>
      <c r="F234" s="21"/>
    </row>
    <row r="235" spans="1:6" x14ac:dyDescent="0.3">
      <c r="A235" s="8"/>
      <c r="B235" s="16"/>
      <c r="C235" s="16"/>
      <c r="D235" s="21"/>
      <c r="E235" s="21"/>
      <c r="F235" s="21"/>
    </row>
    <row r="236" spans="1:6" x14ac:dyDescent="0.3">
      <c r="A236" s="8"/>
      <c r="B236" s="16"/>
      <c r="C236" s="16"/>
      <c r="D236" s="21"/>
      <c r="E236" s="21"/>
      <c r="F236" s="21"/>
    </row>
    <row r="237" spans="1:6" x14ac:dyDescent="0.3">
      <c r="A237" s="8"/>
      <c r="B237" s="16"/>
      <c r="C237" s="16"/>
      <c r="D237" s="21"/>
      <c r="E237" s="21"/>
      <c r="F237" s="21"/>
    </row>
    <row r="238" spans="1:6" x14ac:dyDescent="0.3">
      <c r="A238" s="8"/>
      <c r="B238" s="16"/>
      <c r="C238" s="16"/>
      <c r="D238" s="21"/>
      <c r="E238" s="21"/>
      <c r="F238" s="21"/>
    </row>
    <row r="239" spans="1:6" x14ac:dyDescent="0.3">
      <c r="A239" s="8"/>
      <c r="B239" s="16"/>
      <c r="C239" s="16"/>
      <c r="D239" s="21"/>
      <c r="E239" s="21"/>
      <c r="F239" s="21"/>
    </row>
    <row r="240" spans="1:6" x14ac:dyDescent="0.3">
      <c r="A240" s="8"/>
      <c r="B240" s="16"/>
      <c r="C240" s="16"/>
      <c r="D240" s="21"/>
      <c r="E240" s="21"/>
      <c r="F240" s="21"/>
    </row>
    <row r="241" spans="1:6" x14ac:dyDescent="0.3">
      <c r="A241" s="8"/>
      <c r="B241" s="16"/>
      <c r="C241" s="16"/>
      <c r="D241" s="21"/>
      <c r="E241" s="21"/>
      <c r="F241" s="21"/>
    </row>
    <row r="242" spans="1:6" x14ac:dyDescent="0.3">
      <c r="A242" s="8"/>
      <c r="B242" s="16"/>
      <c r="C242" s="16"/>
      <c r="D242" s="21"/>
      <c r="E242" s="21"/>
      <c r="F242" s="21"/>
    </row>
    <row r="243" spans="1:6" x14ac:dyDescent="0.3">
      <c r="A243" s="8"/>
      <c r="B243" s="16"/>
      <c r="C243" s="16"/>
      <c r="D243" s="21"/>
      <c r="E243" s="21"/>
      <c r="F243" s="21"/>
    </row>
    <row r="244" spans="1:6" x14ac:dyDescent="0.3">
      <c r="A244" s="8"/>
      <c r="B244" s="16"/>
      <c r="C244" s="16"/>
      <c r="D244" s="21"/>
      <c r="E244" s="21"/>
      <c r="F244" s="21"/>
    </row>
    <row r="245" spans="1:6" x14ac:dyDescent="0.3">
      <c r="A245" s="8"/>
      <c r="B245" s="16"/>
      <c r="C245" s="16"/>
      <c r="D245" s="21"/>
      <c r="E245" s="21"/>
      <c r="F245" s="21"/>
    </row>
    <row r="246" spans="1:6" x14ac:dyDescent="0.3">
      <c r="A246" s="8"/>
      <c r="B246" s="16"/>
      <c r="C246" s="16"/>
      <c r="D246" s="21"/>
      <c r="E246" s="21"/>
      <c r="F246" s="21"/>
    </row>
    <row r="247" spans="1:6" x14ac:dyDescent="0.3">
      <c r="A247" s="8"/>
      <c r="B247" s="16"/>
      <c r="C247" s="16"/>
      <c r="D247" s="21"/>
      <c r="E247" s="21"/>
      <c r="F247" s="21"/>
    </row>
    <row r="248" spans="1:6" x14ac:dyDescent="0.3">
      <c r="A248" s="8"/>
      <c r="B248" s="16"/>
      <c r="C248" s="16"/>
      <c r="D248" s="21"/>
      <c r="E248" s="21"/>
      <c r="F248" s="21"/>
    </row>
    <row r="249" spans="1:6" x14ac:dyDescent="0.3">
      <c r="A249" s="8"/>
      <c r="B249" s="16"/>
      <c r="C249" s="16"/>
      <c r="D249" s="21"/>
      <c r="E249" s="21"/>
      <c r="F249" s="21"/>
    </row>
    <row r="250" spans="1:6" x14ac:dyDescent="0.3">
      <c r="A250" s="8"/>
      <c r="B250" s="16"/>
      <c r="C250" s="16"/>
      <c r="D250" s="21"/>
      <c r="E250" s="21"/>
      <c r="F250" s="21"/>
    </row>
    <row r="251" spans="1:6" x14ac:dyDescent="0.3">
      <c r="A251" s="8"/>
      <c r="B251" s="16"/>
      <c r="C251" s="16"/>
      <c r="D251" s="21"/>
      <c r="E251" s="21"/>
      <c r="F251" s="21"/>
    </row>
    <row r="252" spans="1:6" x14ac:dyDescent="0.3">
      <c r="A252" s="8"/>
      <c r="B252" s="16"/>
      <c r="C252" s="16"/>
      <c r="D252" s="21"/>
      <c r="E252" s="21"/>
      <c r="F252" s="21"/>
    </row>
    <row r="253" spans="1:6" x14ac:dyDescent="0.3">
      <c r="A253" s="8"/>
      <c r="B253" s="16"/>
      <c r="C253" s="16"/>
      <c r="D253" s="21"/>
      <c r="E253" s="21"/>
      <c r="F253" s="21"/>
    </row>
    <row r="254" spans="1:6" x14ac:dyDescent="0.3">
      <c r="A254" s="8"/>
      <c r="B254" s="16"/>
      <c r="C254" s="16"/>
      <c r="D254" s="21"/>
      <c r="E254" s="21"/>
      <c r="F254" s="21"/>
    </row>
    <row r="255" spans="1:6" x14ac:dyDescent="0.3">
      <c r="A255" s="8"/>
      <c r="B255" s="16"/>
      <c r="C255" s="16"/>
      <c r="D255" s="21"/>
      <c r="E255" s="21"/>
      <c r="F255" s="21"/>
    </row>
    <row r="256" spans="1:6" x14ac:dyDescent="0.3">
      <c r="A256" s="8"/>
      <c r="B256" s="16"/>
      <c r="C256" s="16"/>
      <c r="D256" s="21"/>
      <c r="E256" s="21"/>
      <c r="F256" s="21"/>
    </row>
    <row r="257" spans="1:6" x14ac:dyDescent="0.3">
      <c r="A257" s="8"/>
      <c r="B257" s="16"/>
      <c r="C257" s="16"/>
      <c r="D257" s="21"/>
      <c r="E257" s="21"/>
      <c r="F257" s="21"/>
    </row>
  </sheetData>
  <mergeCells count="1">
    <mergeCell ref="B17:F17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T371"/>
  <sheetViews>
    <sheetView topLeftCell="A309" zoomScale="70" zoomScaleNormal="70" workbookViewId="0">
      <selection activeCell="C320" sqref="C320"/>
    </sheetView>
  </sheetViews>
  <sheetFormatPr defaultColWidth="8.9140625" defaultRowHeight="14" x14ac:dyDescent="0.3"/>
  <cols>
    <col min="1" max="1" width="37.9140625" style="2" bestFit="1" customWidth="1"/>
    <col min="2" max="2" width="35.4140625" style="2" bestFit="1" customWidth="1"/>
    <col min="3" max="3" width="36.6640625" style="2" bestFit="1" customWidth="1"/>
    <col min="4" max="4" width="35.4140625" style="2" bestFit="1" customWidth="1"/>
    <col min="5" max="5" width="34.4140625" style="2" bestFit="1" customWidth="1"/>
    <col min="6" max="6" width="33.9140625" style="2" bestFit="1" customWidth="1"/>
    <col min="7" max="7" width="37.33203125" style="2" bestFit="1" customWidth="1"/>
    <col min="8" max="16384" width="8.9140625" style="2"/>
  </cols>
  <sheetData>
    <row r="1" spans="1:8" x14ac:dyDescent="0.3">
      <c r="A1" s="15" t="s">
        <v>577</v>
      </c>
      <c r="B1" s="15" t="s">
        <v>54</v>
      </c>
    </row>
    <row r="2" spans="1:8" x14ac:dyDescent="0.3">
      <c r="A2" s="15"/>
      <c r="B2" s="35" t="s">
        <v>120</v>
      </c>
      <c r="C2" s="35"/>
      <c r="D2" s="35"/>
      <c r="E2" s="35"/>
      <c r="F2" s="35"/>
    </row>
    <row r="3" spans="1:8" x14ac:dyDescent="0.3">
      <c r="B3" s="8" t="s">
        <v>140</v>
      </c>
      <c r="C3" s="8" t="s">
        <v>136</v>
      </c>
      <c r="D3" s="8" t="s">
        <v>137</v>
      </c>
      <c r="E3" s="8" t="s">
        <v>138</v>
      </c>
      <c r="F3" s="8" t="s">
        <v>139</v>
      </c>
    </row>
    <row r="4" spans="1:8" ht="17" x14ac:dyDescent="0.35">
      <c r="A4" s="8" t="s">
        <v>50</v>
      </c>
      <c r="B4" s="31">
        <v>96.5</v>
      </c>
      <c r="C4" s="31">
        <v>102.33329999999999</v>
      </c>
      <c r="D4" s="31">
        <v>98.4</v>
      </c>
      <c r="E4" s="31">
        <v>103</v>
      </c>
      <c r="F4" s="31">
        <v>109</v>
      </c>
      <c r="G4" s="20"/>
      <c r="H4" s="20"/>
    </row>
    <row r="5" spans="1:8" ht="17" x14ac:dyDescent="0.35">
      <c r="A5" s="8" t="s">
        <v>141</v>
      </c>
      <c r="B5" s="31">
        <v>88</v>
      </c>
      <c r="C5" s="31">
        <v>104</v>
      </c>
      <c r="D5" s="31">
        <v>98.285709999999995</v>
      </c>
      <c r="E5" s="31">
        <v>99</v>
      </c>
      <c r="F5" s="31">
        <v>103</v>
      </c>
      <c r="G5" s="20"/>
      <c r="H5" s="20"/>
    </row>
    <row r="6" spans="1:8" ht="17" x14ac:dyDescent="0.35">
      <c r="A6" s="8" t="s">
        <v>141</v>
      </c>
      <c r="B6" s="31">
        <v>96.5</v>
      </c>
      <c r="C6" s="31">
        <v>106</v>
      </c>
      <c r="D6" s="31">
        <v>111.5</v>
      </c>
      <c r="E6" s="31">
        <v>106</v>
      </c>
      <c r="F6" s="31">
        <v>101</v>
      </c>
      <c r="G6" s="20"/>
      <c r="H6" s="20"/>
    </row>
    <row r="7" spans="1:8" ht="17" x14ac:dyDescent="0.35">
      <c r="A7" s="8" t="s">
        <v>141</v>
      </c>
      <c r="B7" s="31">
        <v>92</v>
      </c>
      <c r="C7" s="31">
        <v>102.25</v>
      </c>
      <c r="D7" s="31">
        <v>107</v>
      </c>
      <c r="E7" s="31">
        <v>101.4</v>
      </c>
      <c r="F7" s="31">
        <v>108.6</v>
      </c>
      <c r="G7" s="20"/>
      <c r="H7" s="20"/>
    </row>
    <row r="8" spans="1:8" ht="17" x14ac:dyDescent="0.35">
      <c r="A8" s="8" t="s">
        <v>141</v>
      </c>
      <c r="B8" s="31">
        <v>95.6</v>
      </c>
      <c r="C8" s="31">
        <v>97.333330000000004</v>
      </c>
      <c r="D8" s="31">
        <v>103.6</v>
      </c>
      <c r="E8" s="31">
        <v>94.857140000000001</v>
      </c>
      <c r="F8" s="31">
        <v>98.714290000000005</v>
      </c>
      <c r="G8" s="20"/>
      <c r="H8" s="20"/>
    </row>
    <row r="9" spans="1:8" ht="17" x14ac:dyDescent="0.35">
      <c r="A9" s="8" t="s">
        <v>141</v>
      </c>
      <c r="B9" s="31">
        <v>106.33329999999999</v>
      </c>
      <c r="C9" s="31">
        <v>114</v>
      </c>
      <c r="D9" s="31">
        <v>101.16670000000001</v>
      </c>
      <c r="E9" s="31">
        <v>104.5</v>
      </c>
      <c r="F9" s="31">
        <v>99.833330000000004</v>
      </c>
    </row>
    <row r="10" spans="1:8" x14ac:dyDescent="0.3">
      <c r="A10" s="8"/>
      <c r="B10" s="32"/>
      <c r="C10" s="32"/>
      <c r="D10" s="32"/>
      <c r="E10" s="32"/>
      <c r="F10" s="32"/>
    </row>
    <row r="11" spans="1:8" ht="17" x14ac:dyDescent="0.35">
      <c r="A11" s="8" t="s">
        <v>155</v>
      </c>
      <c r="B11" s="31">
        <v>100.88890000000001</v>
      </c>
      <c r="C11" s="31">
        <v>109.25</v>
      </c>
      <c r="D11" s="31">
        <v>105</v>
      </c>
      <c r="E11" s="31">
        <v>92.2</v>
      </c>
      <c r="F11" s="31">
        <v>101.25</v>
      </c>
      <c r="G11" s="20"/>
    </row>
    <row r="12" spans="1:8" ht="17" x14ac:dyDescent="0.35">
      <c r="A12" s="8" t="s">
        <v>155</v>
      </c>
      <c r="B12" s="31">
        <v>108.1429</v>
      </c>
      <c r="C12" s="31">
        <v>103</v>
      </c>
      <c r="D12" s="31">
        <v>101.16670000000001</v>
      </c>
      <c r="E12" s="31">
        <v>99</v>
      </c>
      <c r="F12" s="31">
        <v>114.33329999999999</v>
      </c>
      <c r="G12" s="20"/>
    </row>
    <row r="13" spans="1:8" ht="17" x14ac:dyDescent="0.35">
      <c r="A13" s="8" t="s">
        <v>155</v>
      </c>
      <c r="B13" s="31">
        <v>93</v>
      </c>
      <c r="C13" s="31">
        <v>95.333330000000004</v>
      </c>
      <c r="D13" s="31">
        <v>100.875</v>
      </c>
      <c r="E13" s="31">
        <v>101.1429</v>
      </c>
      <c r="F13" s="31">
        <v>103</v>
      </c>
      <c r="G13" s="20"/>
    </row>
    <row r="14" spans="1:8" ht="17" x14ac:dyDescent="0.35">
      <c r="A14" s="8" t="s">
        <v>142</v>
      </c>
      <c r="B14" s="31">
        <v>112</v>
      </c>
      <c r="C14" s="31">
        <v>111.75</v>
      </c>
      <c r="D14" s="31">
        <v>101</v>
      </c>
      <c r="E14" s="31">
        <v>98.5</v>
      </c>
      <c r="F14" s="31">
        <v>96.666669999999996</v>
      </c>
      <c r="G14" s="20"/>
    </row>
    <row r="15" spans="1:8" ht="17" x14ac:dyDescent="0.35">
      <c r="A15" s="8" t="s">
        <v>51</v>
      </c>
      <c r="B15" s="31">
        <v>105.83329999999999</v>
      </c>
      <c r="C15" s="31">
        <v>102</v>
      </c>
      <c r="D15" s="31">
        <v>104</v>
      </c>
      <c r="E15" s="31">
        <v>108.375</v>
      </c>
      <c r="F15" s="31">
        <v>102.75</v>
      </c>
      <c r="G15" s="20"/>
    </row>
    <row r="16" spans="1:8" ht="17" x14ac:dyDescent="0.35">
      <c r="A16" s="8" t="s">
        <v>155</v>
      </c>
      <c r="B16" s="31">
        <v>99</v>
      </c>
      <c r="C16" s="31">
        <v>109.66670000000001</v>
      </c>
      <c r="D16" s="31">
        <v>96.333330000000004</v>
      </c>
      <c r="E16" s="31">
        <v>102</v>
      </c>
      <c r="F16" s="31">
        <v>109.66670000000001</v>
      </c>
    </row>
    <row r="17" spans="1:17" x14ac:dyDescent="0.3">
      <c r="A17" s="8"/>
      <c r="B17" s="32"/>
      <c r="C17" s="32"/>
      <c r="D17" s="32"/>
      <c r="E17" s="32"/>
      <c r="F17" s="32"/>
    </row>
    <row r="18" spans="1:17" ht="17" x14ac:dyDescent="0.35">
      <c r="A18" s="8" t="s">
        <v>143</v>
      </c>
      <c r="B18" s="31">
        <v>98</v>
      </c>
      <c r="C18" s="31">
        <v>97</v>
      </c>
      <c r="D18" s="31">
        <v>101</v>
      </c>
      <c r="E18" s="31">
        <v>101</v>
      </c>
      <c r="F18" s="31">
        <v>116</v>
      </c>
      <c r="G18" s="20"/>
    </row>
    <row r="19" spans="1:17" ht="17" x14ac:dyDescent="0.35">
      <c r="A19" s="8" t="s">
        <v>143</v>
      </c>
      <c r="B19" s="31">
        <v>105.8571</v>
      </c>
      <c r="C19" s="31">
        <v>114</v>
      </c>
      <c r="D19" s="31">
        <v>107.5</v>
      </c>
      <c r="E19" s="31">
        <v>115</v>
      </c>
      <c r="F19" s="31">
        <v>105</v>
      </c>
      <c r="G19" s="20"/>
    </row>
    <row r="20" spans="1:17" ht="17" x14ac:dyDescent="0.35">
      <c r="A20" s="8" t="s">
        <v>143</v>
      </c>
      <c r="B20" s="31">
        <v>106.5</v>
      </c>
      <c r="C20" s="31">
        <v>102</v>
      </c>
      <c r="D20" s="31">
        <v>101.5</v>
      </c>
      <c r="E20" s="31">
        <v>116</v>
      </c>
      <c r="F20" s="31">
        <v>117</v>
      </c>
      <c r="G20" s="20"/>
    </row>
    <row r="21" spans="1:17" ht="17" x14ac:dyDescent="0.35">
      <c r="A21" s="8" t="s">
        <v>143</v>
      </c>
      <c r="B21" s="31">
        <v>105.5</v>
      </c>
      <c r="C21" s="31">
        <v>111</v>
      </c>
      <c r="D21" s="31">
        <v>91.875</v>
      </c>
      <c r="E21" s="31">
        <v>105</v>
      </c>
      <c r="F21" s="31">
        <v>112</v>
      </c>
      <c r="G21" s="20"/>
    </row>
    <row r="22" spans="1:17" ht="17" x14ac:dyDescent="0.35">
      <c r="A22" s="8" t="s">
        <v>143</v>
      </c>
      <c r="B22" s="31">
        <v>100</v>
      </c>
      <c r="C22" s="31">
        <v>100.66670000000001</v>
      </c>
      <c r="D22" s="31">
        <v>109</v>
      </c>
      <c r="E22" s="31">
        <v>95</v>
      </c>
      <c r="F22" s="31">
        <v>115</v>
      </c>
      <c r="G22" s="20"/>
    </row>
    <row r="23" spans="1:17" ht="17" x14ac:dyDescent="0.35">
      <c r="A23" s="8" t="s">
        <v>143</v>
      </c>
      <c r="B23" s="31">
        <v>98</v>
      </c>
      <c r="C23" s="31">
        <v>105.2</v>
      </c>
      <c r="D23" s="31">
        <v>91.333330000000004</v>
      </c>
      <c r="E23" s="31">
        <v>94</v>
      </c>
      <c r="F23" s="31">
        <v>84.5</v>
      </c>
    </row>
    <row r="24" spans="1:17" x14ac:dyDescent="0.3">
      <c r="A24" s="8"/>
      <c r="B24" s="32"/>
      <c r="C24" s="32"/>
      <c r="D24" s="32"/>
      <c r="E24" s="32"/>
      <c r="F24" s="32"/>
    </row>
    <row r="25" spans="1:17" ht="17" x14ac:dyDescent="0.35">
      <c r="A25" s="8" t="s">
        <v>156</v>
      </c>
      <c r="B25" s="31">
        <v>90.4</v>
      </c>
      <c r="C25" s="31">
        <v>98.125</v>
      </c>
      <c r="D25" s="31">
        <v>107</v>
      </c>
      <c r="E25" s="31">
        <v>118</v>
      </c>
      <c r="F25" s="31">
        <v>123</v>
      </c>
      <c r="G25" s="20"/>
    </row>
    <row r="26" spans="1:17" ht="17" x14ac:dyDescent="0.35">
      <c r="A26" s="8" t="s">
        <v>144</v>
      </c>
      <c r="B26" s="31">
        <v>97</v>
      </c>
      <c r="C26" s="31">
        <v>105.28570000000001</v>
      </c>
      <c r="D26" s="31">
        <v>97.166669999999996</v>
      </c>
      <c r="E26" s="31">
        <v>103</v>
      </c>
      <c r="F26" s="31">
        <v>102</v>
      </c>
      <c r="G26" s="20"/>
    </row>
    <row r="27" spans="1:17" ht="17" x14ac:dyDescent="0.35">
      <c r="A27" s="8" t="s">
        <v>144</v>
      </c>
      <c r="B27" s="31">
        <v>100.75</v>
      </c>
      <c r="C27" s="31">
        <v>106.5</v>
      </c>
      <c r="D27" s="31">
        <v>106</v>
      </c>
      <c r="E27" s="31">
        <v>108</v>
      </c>
      <c r="F27" s="31">
        <v>106</v>
      </c>
      <c r="G27" s="20"/>
    </row>
    <row r="28" spans="1:17" ht="17" x14ac:dyDescent="0.35">
      <c r="A28" s="8" t="s">
        <v>156</v>
      </c>
      <c r="B28" s="31">
        <v>82.333330000000004</v>
      </c>
      <c r="C28" s="31">
        <v>107</v>
      </c>
      <c r="D28" s="31">
        <v>110.83329999999999</v>
      </c>
      <c r="E28" s="31">
        <v>101</v>
      </c>
      <c r="F28" s="31">
        <v>113</v>
      </c>
      <c r="G28" s="20"/>
    </row>
    <row r="29" spans="1:17" ht="17" x14ac:dyDescent="0.35">
      <c r="A29" s="8" t="s">
        <v>144</v>
      </c>
      <c r="B29" s="31">
        <v>99.714290000000005</v>
      </c>
      <c r="C29" s="31">
        <v>98.333330000000004</v>
      </c>
      <c r="D29" s="31">
        <v>98</v>
      </c>
      <c r="E29" s="31">
        <v>97</v>
      </c>
      <c r="F29" s="31">
        <v>99</v>
      </c>
      <c r="G29" s="20"/>
    </row>
    <row r="30" spans="1:17" ht="17" x14ac:dyDescent="0.35">
      <c r="A30" s="8" t="s">
        <v>144</v>
      </c>
      <c r="B30" s="31">
        <v>108</v>
      </c>
      <c r="C30" s="31">
        <v>113</v>
      </c>
      <c r="D30" s="31">
        <v>104.8</v>
      </c>
      <c r="E30" s="31">
        <v>103</v>
      </c>
      <c r="F30" s="31">
        <v>85.2</v>
      </c>
    </row>
    <row r="31" spans="1:17" x14ac:dyDescent="0.3">
      <c r="A31" s="8"/>
      <c r="B31" s="32"/>
      <c r="C31" s="32"/>
      <c r="D31" s="32"/>
      <c r="E31" s="32"/>
      <c r="F31" s="32"/>
    </row>
    <row r="32" spans="1:17" ht="17" x14ac:dyDescent="0.35">
      <c r="A32" s="8" t="s">
        <v>145</v>
      </c>
      <c r="B32" s="31">
        <v>105.16670000000001</v>
      </c>
      <c r="C32" s="31">
        <v>113.2</v>
      </c>
      <c r="D32" s="31">
        <v>132.75</v>
      </c>
      <c r="E32" s="31">
        <v>149.1429</v>
      </c>
      <c r="F32" s="31">
        <v>156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ht="17" x14ac:dyDescent="0.35">
      <c r="A33" s="8" t="s">
        <v>157</v>
      </c>
      <c r="B33" s="31">
        <v>90.5</v>
      </c>
      <c r="C33" s="31">
        <v>113.5</v>
      </c>
      <c r="D33" s="31">
        <v>129</v>
      </c>
      <c r="E33" s="31">
        <v>130</v>
      </c>
      <c r="F33" s="31">
        <v>151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ht="17" x14ac:dyDescent="0.35">
      <c r="A34" s="8" t="s">
        <v>145</v>
      </c>
      <c r="B34" s="31">
        <v>90</v>
      </c>
      <c r="C34" s="31">
        <v>145.25</v>
      </c>
      <c r="D34" s="31">
        <v>161.33330000000001</v>
      </c>
      <c r="E34" s="31">
        <v>134</v>
      </c>
      <c r="F34" s="31">
        <v>144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ht="17" x14ac:dyDescent="0.35">
      <c r="A35" s="8" t="s">
        <v>46</v>
      </c>
      <c r="B35" s="31">
        <v>97.666669999999996</v>
      </c>
      <c r="C35" s="31">
        <v>146.5</v>
      </c>
      <c r="D35" s="31">
        <v>153</v>
      </c>
      <c r="E35" s="31">
        <v>141</v>
      </c>
      <c r="F35" s="31">
        <v>168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ht="17" x14ac:dyDescent="0.35">
      <c r="A36" s="8" t="s">
        <v>145</v>
      </c>
      <c r="B36" s="31">
        <v>117</v>
      </c>
      <c r="C36" s="31">
        <v>160</v>
      </c>
      <c r="D36" s="31">
        <v>134.33330000000001</v>
      </c>
      <c r="E36" s="31">
        <v>134</v>
      </c>
      <c r="F36" s="31">
        <v>149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7" x14ac:dyDescent="0.35">
      <c r="A37" s="8" t="s">
        <v>145</v>
      </c>
      <c r="B37" s="31">
        <v>116.5</v>
      </c>
      <c r="C37" s="31">
        <v>130.8571</v>
      </c>
      <c r="D37" s="31">
        <v>148.11109999999999</v>
      </c>
      <c r="E37" s="31">
        <v>155</v>
      </c>
      <c r="F37" s="31">
        <v>173</v>
      </c>
    </row>
    <row r="38" spans="1:17" ht="17" x14ac:dyDescent="0.35">
      <c r="A38" s="8" t="s">
        <v>145</v>
      </c>
      <c r="B38" s="31">
        <v>114.33329999999999</v>
      </c>
      <c r="C38" s="31">
        <v>146.28569999999999</v>
      </c>
      <c r="D38" s="31">
        <v>142.28569999999999</v>
      </c>
      <c r="E38" s="31">
        <v>170.66669999999999</v>
      </c>
      <c r="F38" s="31">
        <v>162.33330000000001</v>
      </c>
    </row>
    <row r="39" spans="1:17" ht="17" x14ac:dyDescent="0.35">
      <c r="A39" s="8" t="s">
        <v>145</v>
      </c>
      <c r="B39" s="31">
        <v>122</v>
      </c>
      <c r="C39" s="31">
        <v>112</v>
      </c>
      <c r="D39" s="31">
        <v>161.25</v>
      </c>
      <c r="E39" s="31">
        <v>150.66669999999999</v>
      </c>
      <c r="F39" s="31">
        <v>156</v>
      </c>
    </row>
    <row r="40" spans="1:17" ht="17" x14ac:dyDescent="0.35">
      <c r="A40" s="8" t="s">
        <v>145</v>
      </c>
      <c r="B40" s="31">
        <v>122.2</v>
      </c>
      <c r="C40" s="31">
        <v>164.5</v>
      </c>
      <c r="D40" s="31">
        <v>131.6</v>
      </c>
      <c r="E40" s="31">
        <v>128.75</v>
      </c>
      <c r="F40" s="31">
        <v>147.9</v>
      </c>
    </row>
    <row r="41" spans="1:17" ht="17" x14ac:dyDescent="0.35">
      <c r="A41" s="8" t="s">
        <v>46</v>
      </c>
      <c r="B41" s="31">
        <v>107.4</v>
      </c>
      <c r="C41" s="31">
        <v>131</v>
      </c>
      <c r="D41" s="31">
        <v>143.9091</v>
      </c>
      <c r="E41" s="31">
        <v>155</v>
      </c>
      <c r="F41" s="31">
        <v>159.75</v>
      </c>
    </row>
    <row r="42" spans="1:17" ht="17" x14ac:dyDescent="0.35">
      <c r="A42" s="8" t="s">
        <v>145</v>
      </c>
      <c r="B42" s="31">
        <v>113.1429</v>
      </c>
      <c r="C42" s="31">
        <v>147.5</v>
      </c>
      <c r="D42" s="31">
        <v>153.4</v>
      </c>
      <c r="E42" s="31">
        <v>151.25</v>
      </c>
      <c r="F42" s="31">
        <v>149.25</v>
      </c>
    </row>
    <row r="43" spans="1:17" ht="17" x14ac:dyDescent="0.35">
      <c r="A43" s="8" t="s">
        <v>145</v>
      </c>
      <c r="B43" s="31">
        <v>117</v>
      </c>
      <c r="C43" s="31">
        <v>132.57140000000001</v>
      </c>
      <c r="D43" s="31">
        <v>169.4545</v>
      </c>
      <c r="E43" s="31">
        <v>156.33330000000001</v>
      </c>
      <c r="F43" s="31">
        <v>178</v>
      </c>
    </row>
    <row r="44" spans="1:17" ht="17" x14ac:dyDescent="0.35">
      <c r="A44" s="8" t="s">
        <v>157</v>
      </c>
      <c r="B44" s="31">
        <v>112.33329999999999</v>
      </c>
      <c r="C44" s="31">
        <v>193</v>
      </c>
      <c r="D44" s="31">
        <v>179.2</v>
      </c>
      <c r="E44" s="31">
        <v>168.6</v>
      </c>
      <c r="F44" s="31">
        <v>176.33330000000001</v>
      </c>
    </row>
    <row r="45" spans="1:17" ht="17" x14ac:dyDescent="0.35">
      <c r="A45" s="8" t="s">
        <v>145</v>
      </c>
      <c r="B45" s="31">
        <v>111.7778</v>
      </c>
      <c r="C45" s="31">
        <v>114</v>
      </c>
      <c r="D45" s="31"/>
      <c r="E45" s="31"/>
      <c r="F45" s="32"/>
    </row>
    <row r="46" spans="1:17" ht="17" x14ac:dyDescent="0.35">
      <c r="A46" s="8" t="s">
        <v>46</v>
      </c>
      <c r="B46" s="31">
        <v>114</v>
      </c>
      <c r="C46" s="31">
        <v>157</v>
      </c>
      <c r="D46" s="31">
        <v>145.41669999999999</v>
      </c>
      <c r="E46" s="31">
        <v>167.5</v>
      </c>
      <c r="F46" s="32"/>
    </row>
    <row r="47" spans="1:17" ht="17" x14ac:dyDescent="0.35">
      <c r="A47" s="8" t="s">
        <v>145</v>
      </c>
      <c r="B47" s="31">
        <v>102.66670000000001</v>
      </c>
      <c r="C47" s="31">
        <v>194</v>
      </c>
      <c r="D47" s="31">
        <v>138.66669999999999</v>
      </c>
      <c r="E47" s="31">
        <v>133</v>
      </c>
      <c r="F47" s="32"/>
    </row>
    <row r="48" spans="1:17" x14ac:dyDescent="0.3">
      <c r="A48" s="8"/>
      <c r="B48" s="32"/>
      <c r="C48" s="32"/>
      <c r="D48" s="32"/>
      <c r="E48" s="32"/>
      <c r="F48" s="32"/>
    </row>
    <row r="49" spans="1:17" x14ac:dyDescent="0.3">
      <c r="A49" s="8"/>
      <c r="B49" s="32"/>
      <c r="C49" s="32"/>
      <c r="D49" s="32"/>
      <c r="E49" s="32"/>
      <c r="F49" s="32"/>
    </row>
    <row r="50" spans="1:17" ht="17" x14ac:dyDescent="0.35">
      <c r="A50" s="8" t="s">
        <v>48</v>
      </c>
      <c r="B50" s="31">
        <v>103.75</v>
      </c>
      <c r="C50" s="31">
        <v>149</v>
      </c>
      <c r="D50" s="31">
        <v>131</v>
      </c>
      <c r="E50" s="31">
        <v>134</v>
      </c>
      <c r="F50" s="31">
        <v>164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ht="17" x14ac:dyDescent="0.35">
      <c r="A51" s="8" t="s">
        <v>146</v>
      </c>
      <c r="B51" s="31">
        <v>107.125</v>
      </c>
      <c r="C51" s="31">
        <v>128.66669999999999</v>
      </c>
      <c r="D51" s="31">
        <v>146</v>
      </c>
      <c r="E51" s="31">
        <v>164</v>
      </c>
      <c r="F51" s="31">
        <v>168.5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ht="17" x14ac:dyDescent="0.35">
      <c r="A52" s="8" t="s">
        <v>146</v>
      </c>
      <c r="B52" s="31">
        <v>100.88890000000001</v>
      </c>
      <c r="C52" s="31">
        <v>129.25</v>
      </c>
      <c r="D52" s="31">
        <v>155</v>
      </c>
      <c r="E52" s="31">
        <v>142.19999999999999</v>
      </c>
      <c r="F52" s="31">
        <v>171.25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7" x14ac:dyDescent="0.35">
      <c r="A53" s="8" t="s">
        <v>146</v>
      </c>
      <c r="B53" s="31">
        <v>108.1429</v>
      </c>
      <c r="C53" s="31">
        <v>133</v>
      </c>
      <c r="D53" s="31">
        <v>161.16669999999999</v>
      </c>
      <c r="E53" s="31">
        <v>169</v>
      </c>
      <c r="F53" s="31">
        <v>174.33330000000001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ht="17" x14ac:dyDescent="0.35">
      <c r="A54" s="8" t="s">
        <v>146</v>
      </c>
      <c r="B54" s="31">
        <v>123</v>
      </c>
      <c r="C54" s="31">
        <v>135.33330000000001</v>
      </c>
      <c r="D54" s="31">
        <v>170.875</v>
      </c>
      <c r="E54" s="31">
        <v>171.1429</v>
      </c>
      <c r="F54" s="31">
        <v>173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ht="17" x14ac:dyDescent="0.35">
      <c r="A55" s="8" t="s">
        <v>146</v>
      </c>
      <c r="B55" s="31">
        <v>112</v>
      </c>
      <c r="C55" s="31">
        <v>111.75</v>
      </c>
      <c r="D55" s="31">
        <v>121</v>
      </c>
      <c r="E55" s="31">
        <v>138.5</v>
      </c>
      <c r="F55" s="31">
        <v>156.66669999999999</v>
      </c>
    </row>
    <row r="56" spans="1:17" ht="17" x14ac:dyDescent="0.35">
      <c r="A56" s="8" t="s">
        <v>158</v>
      </c>
      <c r="B56" s="31">
        <v>105.83329999999999</v>
      </c>
      <c r="C56" s="31">
        <v>142</v>
      </c>
      <c r="D56" s="31">
        <v>174</v>
      </c>
      <c r="E56" s="31">
        <v>168.375</v>
      </c>
      <c r="F56" s="31">
        <v>142.75</v>
      </c>
    </row>
    <row r="57" spans="1:17" ht="17" x14ac:dyDescent="0.35">
      <c r="A57" s="8" t="s">
        <v>146</v>
      </c>
      <c r="B57" s="31">
        <v>114.4286</v>
      </c>
      <c r="C57" s="31">
        <v>194.4</v>
      </c>
      <c r="D57" s="31">
        <v>149.80000000000001</v>
      </c>
      <c r="E57" s="31">
        <v>153.4</v>
      </c>
      <c r="F57" s="31">
        <v>166.08330000000001</v>
      </c>
    </row>
    <row r="58" spans="1:17" ht="17" x14ac:dyDescent="0.35">
      <c r="A58" s="8" t="s">
        <v>158</v>
      </c>
      <c r="B58" s="31">
        <v>104.4</v>
      </c>
      <c r="C58" s="31">
        <v>134</v>
      </c>
      <c r="D58" s="31">
        <v>156.19999999999999</v>
      </c>
      <c r="E58" s="31">
        <v>169.77780000000001</v>
      </c>
      <c r="F58" s="31">
        <v>165</v>
      </c>
    </row>
    <row r="59" spans="1:17" ht="17" x14ac:dyDescent="0.35">
      <c r="A59" s="8" t="s">
        <v>146</v>
      </c>
      <c r="B59" s="31">
        <v>88.4</v>
      </c>
      <c r="C59" s="31">
        <v>148</v>
      </c>
      <c r="D59" s="31">
        <v>148.16669999999999</v>
      </c>
      <c r="E59" s="31">
        <v>139.5</v>
      </c>
      <c r="F59" s="31">
        <v>152</v>
      </c>
    </row>
    <row r="60" spans="1:17" ht="17" x14ac:dyDescent="0.35">
      <c r="A60" s="8" t="s">
        <v>158</v>
      </c>
      <c r="B60" s="31">
        <v>100.25</v>
      </c>
      <c r="C60" s="31">
        <v>100.5</v>
      </c>
      <c r="D60" s="31">
        <v>103.25</v>
      </c>
      <c r="E60" s="31">
        <v>144.66669999999999</v>
      </c>
      <c r="F60" s="31">
        <v>158.33330000000001</v>
      </c>
    </row>
    <row r="61" spans="1:17" ht="17" x14ac:dyDescent="0.35">
      <c r="A61" s="8" t="s">
        <v>48</v>
      </c>
      <c r="B61" s="31">
        <v>120</v>
      </c>
      <c r="C61" s="31">
        <v>129</v>
      </c>
      <c r="D61" s="31">
        <v>153.5</v>
      </c>
      <c r="E61" s="31">
        <v>156.25</v>
      </c>
      <c r="F61" s="31">
        <v>177.66669999999999</v>
      </c>
    </row>
    <row r="62" spans="1:17" ht="17" x14ac:dyDescent="0.35">
      <c r="A62" s="8" t="s">
        <v>158</v>
      </c>
      <c r="B62" s="31">
        <v>98.875</v>
      </c>
      <c r="C62" s="31">
        <v>125.28570000000001</v>
      </c>
      <c r="D62" s="31">
        <v>140</v>
      </c>
      <c r="E62" s="31">
        <v>179.4</v>
      </c>
      <c r="F62" s="31">
        <v>181.5</v>
      </c>
    </row>
    <row r="63" spans="1:17" ht="17" x14ac:dyDescent="0.35">
      <c r="A63" s="8" t="s">
        <v>48</v>
      </c>
      <c r="B63" s="31">
        <v>112.11109999999999</v>
      </c>
      <c r="C63" s="31">
        <v>145.5</v>
      </c>
      <c r="D63" s="31">
        <v>119</v>
      </c>
      <c r="E63" s="31">
        <v>160.375</v>
      </c>
      <c r="F63" s="31">
        <v>157</v>
      </c>
    </row>
    <row r="64" spans="1:17" ht="17" x14ac:dyDescent="0.35">
      <c r="A64" s="8" t="s">
        <v>48</v>
      </c>
      <c r="B64" s="31">
        <v>115.8571</v>
      </c>
      <c r="C64" s="31">
        <v>120</v>
      </c>
      <c r="D64" s="31">
        <v>112.33329999999999</v>
      </c>
      <c r="E64" s="31">
        <v>151.19999999999999</v>
      </c>
      <c r="F64" s="31">
        <v>172</v>
      </c>
    </row>
    <row r="65" spans="1:17" ht="17" x14ac:dyDescent="0.35">
      <c r="A65" s="8" t="s">
        <v>146</v>
      </c>
      <c r="B65" s="31">
        <v>106.33329999999999</v>
      </c>
      <c r="C65" s="31">
        <v>126</v>
      </c>
      <c r="D65" s="31">
        <v>136.42859999999999</v>
      </c>
      <c r="E65" s="31">
        <v>124.33329999999999</v>
      </c>
      <c r="F65" s="31">
        <v>146.33330000000001</v>
      </c>
    </row>
    <row r="66" spans="1:17" x14ac:dyDescent="0.3">
      <c r="A66" s="8"/>
      <c r="B66" s="32"/>
      <c r="C66" s="32"/>
      <c r="D66" s="32"/>
      <c r="E66" s="32"/>
      <c r="F66" s="32"/>
    </row>
    <row r="67" spans="1:17" ht="17" x14ac:dyDescent="0.35">
      <c r="A67" s="8" t="s">
        <v>147</v>
      </c>
      <c r="B67" s="31">
        <v>87.75</v>
      </c>
      <c r="C67" s="31">
        <v>122</v>
      </c>
      <c r="D67" s="31">
        <v>143.33330000000001</v>
      </c>
      <c r="E67" s="31">
        <v>161</v>
      </c>
      <c r="F67" s="31">
        <v>170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7" x14ac:dyDescent="0.35">
      <c r="A68" s="8" t="s">
        <v>147</v>
      </c>
      <c r="B68" s="31">
        <v>113</v>
      </c>
      <c r="C68" s="31">
        <v>136.75</v>
      </c>
      <c r="D68" s="31">
        <v>146</v>
      </c>
      <c r="E68" s="31">
        <v>172</v>
      </c>
      <c r="F68" s="31">
        <v>174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7" x14ac:dyDescent="0.35">
      <c r="A69" s="8" t="s">
        <v>147</v>
      </c>
      <c r="B69" s="31">
        <v>92.5</v>
      </c>
      <c r="C69" s="31">
        <v>158.33330000000001</v>
      </c>
      <c r="D69" s="31">
        <v>144</v>
      </c>
      <c r="E69" s="31">
        <v>162</v>
      </c>
      <c r="F69" s="31">
        <v>197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7" x14ac:dyDescent="0.35">
      <c r="A70" s="8" t="s">
        <v>159</v>
      </c>
      <c r="B70" s="31">
        <v>106.11109999999999</v>
      </c>
      <c r="C70" s="31">
        <v>158.33330000000001</v>
      </c>
      <c r="D70" s="31">
        <v>161.71430000000001</v>
      </c>
      <c r="E70" s="31">
        <v>159</v>
      </c>
      <c r="F70" s="31">
        <v>217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7" x14ac:dyDescent="0.35">
      <c r="A71" s="8" t="s">
        <v>147</v>
      </c>
      <c r="B71" s="31">
        <v>104</v>
      </c>
      <c r="C71" s="31">
        <v>143</v>
      </c>
      <c r="D71" s="31">
        <v>141.5</v>
      </c>
      <c r="E71" s="31">
        <v>182.6</v>
      </c>
      <c r="F71" s="31">
        <v>176.33330000000001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7" x14ac:dyDescent="0.35">
      <c r="A72" s="8" t="s">
        <v>159</v>
      </c>
      <c r="B72" s="31">
        <v>110.4</v>
      </c>
      <c r="C72" s="31">
        <v>135</v>
      </c>
      <c r="D72" s="31">
        <v>134.33330000000001</v>
      </c>
      <c r="E72" s="31">
        <v>150</v>
      </c>
      <c r="F72" s="31">
        <v>145</v>
      </c>
    </row>
    <row r="73" spans="1:17" ht="17" x14ac:dyDescent="0.35">
      <c r="A73" s="8" t="s">
        <v>147</v>
      </c>
      <c r="B73" s="31">
        <v>110.28570000000001</v>
      </c>
      <c r="C73" s="31">
        <v>103.125</v>
      </c>
      <c r="D73" s="31">
        <v>127.0556</v>
      </c>
      <c r="E73" s="31">
        <v>136</v>
      </c>
      <c r="F73" s="31">
        <v>142</v>
      </c>
    </row>
    <row r="74" spans="1:17" ht="17" x14ac:dyDescent="0.35">
      <c r="A74" s="8" t="s">
        <v>147</v>
      </c>
      <c r="B74" s="31">
        <v>94.8</v>
      </c>
      <c r="C74" s="31">
        <v>153.75</v>
      </c>
      <c r="D74" s="31">
        <v>143.5455</v>
      </c>
      <c r="E74" s="31">
        <v>152.80000000000001</v>
      </c>
      <c r="F74" s="31">
        <v>170.1</v>
      </c>
    </row>
    <row r="75" spans="1:17" ht="17" x14ac:dyDescent="0.35">
      <c r="A75" s="8" t="s">
        <v>147</v>
      </c>
      <c r="B75" s="31">
        <v>115.33329999999999</v>
      </c>
      <c r="C75" s="31">
        <v>109.66670000000001</v>
      </c>
      <c r="D75" s="31">
        <v>139.25</v>
      </c>
      <c r="E75" s="31">
        <v>153.33330000000001</v>
      </c>
      <c r="F75" s="31">
        <v>170.83330000000001</v>
      </c>
    </row>
    <row r="76" spans="1:17" ht="17" x14ac:dyDescent="0.35">
      <c r="A76" s="8" t="s">
        <v>147</v>
      </c>
      <c r="B76" s="31">
        <v>101.2</v>
      </c>
      <c r="C76" s="31">
        <v>122</v>
      </c>
      <c r="D76" s="31">
        <v>133.66669999999999</v>
      </c>
      <c r="E76" s="31">
        <v>182.8</v>
      </c>
      <c r="F76" s="31">
        <v>175.25</v>
      </c>
    </row>
    <row r="77" spans="1:17" ht="17" x14ac:dyDescent="0.35">
      <c r="A77" s="8" t="s">
        <v>147</v>
      </c>
      <c r="B77" s="31">
        <v>124</v>
      </c>
      <c r="C77" s="31"/>
      <c r="D77" s="31"/>
      <c r="E77" s="31"/>
      <c r="F77" s="32"/>
    </row>
    <row r="78" spans="1:17" ht="17" x14ac:dyDescent="0.35">
      <c r="A78" s="8" t="s">
        <v>147</v>
      </c>
      <c r="B78" s="31">
        <v>103.125</v>
      </c>
      <c r="C78" s="31">
        <v>128.5</v>
      </c>
      <c r="D78" s="31">
        <v>126</v>
      </c>
      <c r="E78" s="31"/>
      <c r="F78" s="31"/>
    </row>
    <row r="79" spans="1:17" ht="17" x14ac:dyDescent="0.35">
      <c r="A79" s="8" t="s">
        <v>159</v>
      </c>
      <c r="B79" s="31">
        <v>122.25</v>
      </c>
      <c r="C79" s="31">
        <v>155.83330000000001</v>
      </c>
      <c r="D79" s="31">
        <v>138</v>
      </c>
      <c r="E79" s="31">
        <v>148.75</v>
      </c>
      <c r="F79" s="32"/>
    </row>
    <row r="80" spans="1:17" ht="17" x14ac:dyDescent="0.35">
      <c r="A80" s="8" t="s">
        <v>147</v>
      </c>
      <c r="B80" s="31">
        <v>115.25</v>
      </c>
      <c r="C80" s="31">
        <v>120.4286</v>
      </c>
      <c r="D80" s="32"/>
      <c r="E80" s="32"/>
      <c r="F80" s="32"/>
    </row>
    <row r="81" spans="1:17" ht="17" x14ac:dyDescent="0.35">
      <c r="A81" s="8" t="s">
        <v>47</v>
      </c>
      <c r="B81" s="31">
        <v>114.2</v>
      </c>
      <c r="C81" s="31">
        <v>144.25</v>
      </c>
      <c r="D81" s="31">
        <v>143.2105</v>
      </c>
      <c r="E81" s="31">
        <v>155.66669999999999</v>
      </c>
      <c r="F81" s="31"/>
    </row>
    <row r="82" spans="1:17" ht="17" x14ac:dyDescent="0.35">
      <c r="A82" s="8" t="s">
        <v>47</v>
      </c>
      <c r="B82" s="31">
        <v>103.4286</v>
      </c>
      <c r="C82" s="31">
        <v>138.5</v>
      </c>
      <c r="D82" s="31">
        <v>168.66669999999999</v>
      </c>
      <c r="E82" s="32"/>
      <c r="F82" s="32"/>
    </row>
    <row r="83" spans="1:17" x14ac:dyDescent="0.3">
      <c r="A83" s="8"/>
      <c r="B83" s="32"/>
      <c r="C83" s="32"/>
      <c r="D83" s="32"/>
      <c r="E83" s="32"/>
      <c r="F83" s="31"/>
    </row>
    <row r="84" spans="1:17" ht="17" x14ac:dyDescent="0.35">
      <c r="A84" s="8" t="s">
        <v>148</v>
      </c>
      <c r="B84" s="31">
        <v>104.1429</v>
      </c>
      <c r="C84" s="31">
        <v>146.625</v>
      </c>
      <c r="D84" s="31">
        <v>151</v>
      </c>
      <c r="E84" s="31">
        <v>161.42859999999999</v>
      </c>
      <c r="F84" s="31">
        <v>185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7" x14ac:dyDescent="0.35">
      <c r="A85" s="8" t="s">
        <v>49</v>
      </c>
      <c r="B85" s="31">
        <v>89.375</v>
      </c>
      <c r="C85" s="31">
        <v>134</v>
      </c>
      <c r="D85" s="31">
        <v>173.66669999999999</v>
      </c>
      <c r="E85" s="31">
        <v>148</v>
      </c>
      <c r="F85" s="31">
        <v>159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7" x14ac:dyDescent="0.35">
      <c r="A86" s="8" t="s">
        <v>148</v>
      </c>
      <c r="B86" s="31">
        <v>104.66670000000001</v>
      </c>
      <c r="C86" s="31">
        <v>161.33330000000001</v>
      </c>
      <c r="D86" s="31">
        <v>148</v>
      </c>
      <c r="E86" s="31">
        <v>130</v>
      </c>
      <c r="F86" s="31">
        <v>136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7" x14ac:dyDescent="0.35">
      <c r="A87" s="8" t="s">
        <v>148</v>
      </c>
      <c r="B87" s="31">
        <v>114</v>
      </c>
      <c r="C87" s="31">
        <v>138</v>
      </c>
      <c r="D87" s="31">
        <v>146.25</v>
      </c>
      <c r="E87" s="31">
        <v>171.66669999999999</v>
      </c>
      <c r="F87" s="31">
        <v>179</v>
      </c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7" x14ac:dyDescent="0.35">
      <c r="A88" s="8" t="s">
        <v>148</v>
      </c>
      <c r="B88" s="31">
        <v>97.777780000000007</v>
      </c>
      <c r="C88" s="31">
        <v>108</v>
      </c>
      <c r="D88" s="31">
        <v>140</v>
      </c>
      <c r="E88" s="31">
        <v>158</v>
      </c>
      <c r="F88" s="31">
        <v>182</v>
      </c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7" x14ac:dyDescent="0.35">
      <c r="A89" s="8" t="s">
        <v>148</v>
      </c>
      <c r="B89" s="31">
        <v>109.8</v>
      </c>
      <c r="C89" s="31">
        <v>144.33330000000001</v>
      </c>
      <c r="D89" s="31">
        <v>146</v>
      </c>
      <c r="E89" s="31">
        <v>174.4</v>
      </c>
      <c r="F89" s="31">
        <v>179</v>
      </c>
    </row>
    <row r="90" spans="1:17" ht="17" x14ac:dyDescent="0.35">
      <c r="A90" s="8" t="s">
        <v>49</v>
      </c>
      <c r="B90" s="31">
        <v>98</v>
      </c>
      <c r="C90" s="31">
        <v>156</v>
      </c>
      <c r="D90" s="31">
        <v>150.5</v>
      </c>
      <c r="E90" s="31">
        <v>144.75</v>
      </c>
      <c r="F90" s="31">
        <v>147</v>
      </c>
    </row>
    <row r="91" spans="1:17" ht="17" x14ac:dyDescent="0.35">
      <c r="A91" s="8" t="s">
        <v>160</v>
      </c>
      <c r="B91" s="31">
        <v>107</v>
      </c>
      <c r="C91" s="31">
        <v>151.28569999999999</v>
      </c>
      <c r="D91" s="31">
        <v>167.16669999999999</v>
      </c>
      <c r="E91" s="31">
        <v>145</v>
      </c>
      <c r="F91" s="31">
        <v>175</v>
      </c>
    </row>
    <row r="92" spans="1:17" ht="17" x14ac:dyDescent="0.35">
      <c r="A92" s="8" t="s">
        <v>49</v>
      </c>
      <c r="B92" s="31">
        <v>112.4444</v>
      </c>
      <c r="C92" s="31">
        <v>162.28569999999999</v>
      </c>
      <c r="D92" s="31">
        <v>161.42859999999999</v>
      </c>
      <c r="E92" s="31">
        <v>175.2</v>
      </c>
      <c r="F92" s="31">
        <v>160</v>
      </c>
    </row>
    <row r="93" spans="1:17" ht="17" x14ac:dyDescent="0.35">
      <c r="A93" s="8" t="s">
        <v>148</v>
      </c>
      <c r="B93" s="31">
        <v>105.5</v>
      </c>
      <c r="C93" s="31"/>
      <c r="D93" s="31"/>
      <c r="E93" s="32"/>
      <c r="F93" s="31"/>
    </row>
    <row r="94" spans="1:17" ht="17" x14ac:dyDescent="0.35">
      <c r="A94" s="8" t="s">
        <v>49</v>
      </c>
      <c r="B94" s="31">
        <v>85.6</v>
      </c>
      <c r="C94" s="31">
        <v>124</v>
      </c>
      <c r="D94" s="31">
        <v>169</v>
      </c>
      <c r="E94" s="32"/>
      <c r="F94" s="32"/>
    </row>
    <row r="95" spans="1:17" ht="17" x14ac:dyDescent="0.35">
      <c r="A95" s="8" t="s">
        <v>148</v>
      </c>
      <c r="B95" s="31">
        <v>109</v>
      </c>
      <c r="C95" s="31">
        <v>170.1429</v>
      </c>
      <c r="D95" s="32"/>
      <c r="E95" s="32"/>
      <c r="F95" s="32"/>
    </row>
    <row r="96" spans="1:17" ht="17" x14ac:dyDescent="0.35">
      <c r="A96" s="8" t="s">
        <v>148</v>
      </c>
      <c r="B96" s="31">
        <v>109.5</v>
      </c>
      <c r="C96" s="31">
        <v>146.33330000000001</v>
      </c>
      <c r="D96" s="31">
        <v>168</v>
      </c>
      <c r="E96" s="31">
        <v>161</v>
      </c>
      <c r="F96" s="31"/>
    </row>
    <row r="97" spans="1:72" ht="17" x14ac:dyDescent="0.35">
      <c r="A97" s="8" t="s">
        <v>160</v>
      </c>
      <c r="B97" s="31">
        <v>97.333330000000004</v>
      </c>
      <c r="C97" s="31">
        <v>116</v>
      </c>
      <c r="D97" s="31">
        <v>147.66669999999999</v>
      </c>
      <c r="E97" s="32"/>
      <c r="F97" s="31"/>
    </row>
    <row r="98" spans="1:72" ht="17" x14ac:dyDescent="0.35">
      <c r="A98" s="8" t="s">
        <v>160</v>
      </c>
      <c r="B98" s="31">
        <v>96.25</v>
      </c>
      <c r="C98" s="31">
        <v>124</v>
      </c>
      <c r="D98" s="31">
        <v>150.5</v>
      </c>
      <c r="E98" s="32"/>
      <c r="F98" s="31"/>
    </row>
    <row r="99" spans="1:72" ht="17" x14ac:dyDescent="0.35">
      <c r="A99" s="8" t="s">
        <v>148</v>
      </c>
      <c r="B99" s="31">
        <v>115.6</v>
      </c>
      <c r="C99" s="31">
        <v>142</v>
      </c>
      <c r="D99" s="31">
        <v>180.4</v>
      </c>
      <c r="E99" s="31">
        <v>182</v>
      </c>
      <c r="F99" s="31"/>
    </row>
    <row r="100" spans="1:72" x14ac:dyDescent="0.3">
      <c r="A100" s="8"/>
      <c r="B100" s="31"/>
      <c r="C100" s="31"/>
      <c r="D100" s="31"/>
      <c r="E100" s="31"/>
      <c r="F100" s="31"/>
    </row>
    <row r="101" spans="1:72" x14ac:dyDescent="0.3">
      <c r="A101" s="26" t="s">
        <v>578</v>
      </c>
      <c r="B101" s="26" t="s">
        <v>54</v>
      </c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</row>
    <row r="102" spans="1:72" x14ac:dyDescent="0.3">
      <c r="B102" s="8" t="s">
        <v>389</v>
      </c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</row>
    <row r="103" spans="1:72" ht="17" x14ac:dyDescent="0.35">
      <c r="A103" s="8" t="s">
        <v>50</v>
      </c>
      <c r="B103" s="20">
        <v>0.96</v>
      </c>
      <c r="F103" s="20"/>
      <c r="G103" s="20"/>
    </row>
    <row r="104" spans="1:72" ht="17" x14ac:dyDescent="0.35">
      <c r="A104" s="8" t="s">
        <v>50</v>
      </c>
      <c r="B104" s="20">
        <v>1.08</v>
      </c>
      <c r="F104" s="20"/>
      <c r="G104" s="20"/>
    </row>
    <row r="105" spans="1:72" ht="17" x14ac:dyDescent="0.35">
      <c r="A105" s="8" t="s">
        <v>50</v>
      </c>
      <c r="B105" s="20">
        <v>1.1200000000000001</v>
      </c>
      <c r="F105" s="20"/>
      <c r="G105" s="20"/>
    </row>
    <row r="106" spans="1:72" ht="17" x14ac:dyDescent="0.35">
      <c r="A106" s="8" t="s">
        <v>50</v>
      </c>
      <c r="B106" s="20">
        <v>0.98</v>
      </c>
      <c r="F106" s="20"/>
      <c r="G106" s="20"/>
    </row>
    <row r="107" spans="1:72" ht="17" x14ac:dyDescent="0.35">
      <c r="A107" s="8" t="s">
        <v>50</v>
      </c>
      <c r="B107" s="20">
        <v>1</v>
      </c>
      <c r="F107" s="20"/>
      <c r="G107" s="20"/>
    </row>
    <row r="108" spans="1:72" ht="17" x14ac:dyDescent="0.35">
      <c r="A108" s="8" t="s">
        <v>50</v>
      </c>
      <c r="B108" s="20">
        <v>1.1599999999999999</v>
      </c>
      <c r="F108" s="20"/>
      <c r="G108" s="20"/>
    </row>
    <row r="109" spans="1:72" x14ac:dyDescent="0.3">
      <c r="A109" s="8"/>
      <c r="F109" s="20"/>
      <c r="G109" s="20"/>
    </row>
    <row r="110" spans="1:72" ht="17" x14ac:dyDescent="0.35">
      <c r="A110" s="8" t="s">
        <v>51</v>
      </c>
      <c r="B110" s="20">
        <v>0.92</v>
      </c>
      <c r="F110" s="20"/>
      <c r="G110" s="20"/>
    </row>
    <row r="111" spans="1:72" ht="17" x14ac:dyDescent="0.35">
      <c r="A111" s="8" t="s">
        <v>51</v>
      </c>
      <c r="B111" s="20">
        <v>1.1000000000000001</v>
      </c>
      <c r="F111" s="20"/>
      <c r="G111" s="20"/>
    </row>
    <row r="112" spans="1:72" ht="17" x14ac:dyDescent="0.35">
      <c r="A112" s="8" t="s">
        <v>51</v>
      </c>
      <c r="B112" s="20">
        <v>1.02</v>
      </c>
      <c r="F112" s="20"/>
      <c r="G112" s="20"/>
    </row>
    <row r="113" spans="1:7" ht="17" x14ac:dyDescent="0.35">
      <c r="A113" s="8" t="s">
        <v>51</v>
      </c>
      <c r="B113" s="20">
        <v>0.9</v>
      </c>
      <c r="F113" s="20"/>
      <c r="G113" s="20"/>
    </row>
    <row r="114" spans="1:7" ht="17" x14ac:dyDescent="0.35">
      <c r="A114" s="8" t="s">
        <v>51</v>
      </c>
      <c r="B114" s="20">
        <v>0.98</v>
      </c>
      <c r="F114" s="20"/>
      <c r="G114" s="20"/>
    </row>
    <row r="115" spans="1:7" ht="17" x14ac:dyDescent="0.35">
      <c r="A115" s="8" t="s">
        <v>51</v>
      </c>
      <c r="B115" s="20">
        <v>1.04</v>
      </c>
      <c r="F115" s="20"/>
      <c r="G115" s="20"/>
    </row>
    <row r="116" spans="1:7" x14ac:dyDescent="0.3">
      <c r="A116" s="8"/>
      <c r="F116" s="20"/>
      <c r="G116" s="20"/>
    </row>
    <row r="117" spans="1:7" ht="17" x14ac:dyDescent="0.35">
      <c r="A117" s="8" t="s">
        <v>52</v>
      </c>
      <c r="B117" s="20">
        <v>0.92</v>
      </c>
      <c r="F117" s="20"/>
      <c r="G117" s="20"/>
    </row>
    <row r="118" spans="1:7" ht="17" x14ac:dyDescent="0.35">
      <c r="A118" s="8" t="s">
        <v>52</v>
      </c>
      <c r="B118" s="20">
        <v>0.96</v>
      </c>
      <c r="F118" s="20"/>
      <c r="G118" s="20"/>
    </row>
    <row r="119" spans="1:7" ht="17" x14ac:dyDescent="0.35">
      <c r="A119" s="8" t="s">
        <v>52</v>
      </c>
      <c r="B119" s="20">
        <v>1.1399999999999999</v>
      </c>
      <c r="F119" s="20"/>
      <c r="G119" s="20"/>
    </row>
    <row r="120" spans="1:7" ht="17" x14ac:dyDescent="0.35">
      <c r="A120" s="8" t="s">
        <v>52</v>
      </c>
      <c r="B120" s="20">
        <v>0.98</v>
      </c>
      <c r="F120" s="20"/>
      <c r="G120" s="20"/>
    </row>
    <row r="121" spans="1:7" ht="17" x14ac:dyDescent="0.35">
      <c r="A121" s="8" t="s">
        <v>52</v>
      </c>
      <c r="B121" s="20">
        <v>1</v>
      </c>
      <c r="F121" s="20"/>
      <c r="G121" s="20"/>
    </row>
    <row r="122" spans="1:7" ht="17" x14ac:dyDescent="0.35">
      <c r="A122" s="8" t="s">
        <v>52</v>
      </c>
      <c r="B122" s="20">
        <v>1.04</v>
      </c>
      <c r="F122" s="20"/>
      <c r="G122" s="20"/>
    </row>
    <row r="123" spans="1:7" x14ac:dyDescent="0.3">
      <c r="A123" s="8"/>
      <c r="F123" s="20"/>
      <c r="G123" s="20"/>
    </row>
    <row r="124" spans="1:7" ht="17" x14ac:dyDescent="0.35">
      <c r="A124" s="8" t="s">
        <v>53</v>
      </c>
      <c r="B124" s="20">
        <v>0.96</v>
      </c>
      <c r="F124" s="20"/>
      <c r="G124" s="20"/>
    </row>
    <row r="125" spans="1:7" ht="17" x14ac:dyDescent="0.35">
      <c r="A125" s="8" t="s">
        <v>53</v>
      </c>
      <c r="B125" s="20">
        <v>1.08</v>
      </c>
      <c r="F125" s="20"/>
      <c r="G125" s="20"/>
    </row>
    <row r="126" spans="1:7" ht="17" x14ac:dyDescent="0.35">
      <c r="A126" s="8" t="s">
        <v>53</v>
      </c>
      <c r="B126" s="20">
        <v>1.1399999999999999</v>
      </c>
      <c r="F126" s="20"/>
      <c r="G126" s="20"/>
    </row>
    <row r="127" spans="1:7" ht="17" x14ac:dyDescent="0.35">
      <c r="A127" s="8" t="s">
        <v>53</v>
      </c>
      <c r="B127" s="20">
        <v>1.02</v>
      </c>
      <c r="F127" s="20"/>
      <c r="G127" s="20"/>
    </row>
    <row r="128" spans="1:7" ht="17" x14ac:dyDescent="0.35">
      <c r="A128" s="8" t="s">
        <v>53</v>
      </c>
      <c r="B128" s="20">
        <v>0.9</v>
      </c>
      <c r="F128" s="20"/>
      <c r="G128" s="20"/>
    </row>
    <row r="129" spans="1:7" ht="17" x14ac:dyDescent="0.35">
      <c r="A129" s="8" t="s">
        <v>53</v>
      </c>
      <c r="B129" s="20">
        <v>1.1599999999999999</v>
      </c>
      <c r="F129" s="20"/>
      <c r="G129" s="20"/>
    </row>
    <row r="130" spans="1:7" x14ac:dyDescent="0.3">
      <c r="A130" s="8"/>
      <c r="F130" s="20"/>
      <c r="G130" s="20"/>
    </row>
    <row r="131" spans="1:7" ht="17" x14ac:dyDescent="0.35">
      <c r="A131" s="8" t="s">
        <v>46</v>
      </c>
      <c r="B131" s="20">
        <v>1.64</v>
      </c>
      <c r="F131" s="20"/>
      <c r="G131" s="20"/>
    </row>
    <row r="132" spans="1:7" ht="17" x14ac:dyDescent="0.35">
      <c r="A132" s="8" t="s">
        <v>46</v>
      </c>
      <c r="B132" s="20">
        <v>1.2</v>
      </c>
      <c r="F132" s="20"/>
      <c r="G132" s="20"/>
    </row>
    <row r="133" spans="1:7" ht="17" x14ac:dyDescent="0.35">
      <c r="A133" s="8" t="s">
        <v>46</v>
      </c>
      <c r="B133" s="20">
        <v>1.56</v>
      </c>
      <c r="F133" s="20"/>
      <c r="G133" s="20"/>
    </row>
    <row r="134" spans="1:7" ht="17" x14ac:dyDescent="0.35">
      <c r="A134" s="8" t="s">
        <v>46</v>
      </c>
      <c r="B134" s="20">
        <v>1.82</v>
      </c>
      <c r="F134" s="20"/>
      <c r="G134" s="20"/>
    </row>
    <row r="135" spans="1:7" ht="17" x14ac:dyDescent="0.35">
      <c r="A135" s="8" t="s">
        <v>46</v>
      </c>
      <c r="B135" s="20">
        <v>1.76</v>
      </c>
      <c r="F135" s="20"/>
      <c r="G135" s="20"/>
    </row>
    <row r="136" spans="1:7" ht="17" x14ac:dyDescent="0.35">
      <c r="A136" s="8" t="s">
        <v>46</v>
      </c>
      <c r="B136" s="20">
        <v>1.42</v>
      </c>
      <c r="F136" s="20"/>
      <c r="G136" s="20"/>
    </row>
    <row r="137" spans="1:7" ht="17" x14ac:dyDescent="0.35">
      <c r="A137" s="8" t="s">
        <v>46</v>
      </c>
      <c r="B137" s="20">
        <v>1.46</v>
      </c>
      <c r="F137" s="20"/>
      <c r="G137" s="20"/>
    </row>
    <row r="138" spans="1:7" ht="17" x14ac:dyDescent="0.35">
      <c r="A138" s="8" t="s">
        <v>46</v>
      </c>
      <c r="B138" s="20">
        <v>1.44</v>
      </c>
      <c r="F138" s="20"/>
      <c r="G138" s="20"/>
    </row>
    <row r="139" spans="1:7" ht="17" x14ac:dyDescent="0.35">
      <c r="A139" s="8" t="s">
        <v>46</v>
      </c>
      <c r="B139" s="20">
        <v>1.9</v>
      </c>
      <c r="F139" s="20"/>
      <c r="G139" s="20"/>
    </row>
    <row r="140" spans="1:7" ht="17" x14ac:dyDescent="0.35">
      <c r="A140" s="8" t="s">
        <v>46</v>
      </c>
      <c r="B140" s="20">
        <v>1.82</v>
      </c>
      <c r="F140" s="20"/>
      <c r="G140" s="20"/>
    </row>
    <row r="141" spans="1:7" ht="17" x14ac:dyDescent="0.35">
      <c r="A141" s="8" t="s">
        <v>46</v>
      </c>
      <c r="B141" s="20">
        <v>1.68</v>
      </c>
      <c r="F141" s="20"/>
      <c r="G141" s="20"/>
    </row>
    <row r="142" spans="1:7" ht="17" x14ac:dyDescent="0.35">
      <c r="A142" s="8" t="s">
        <v>46</v>
      </c>
      <c r="B142" s="20">
        <v>1.66</v>
      </c>
      <c r="F142" s="20"/>
      <c r="G142" s="20"/>
    </row>
    <row r="143" spans="1:7" ht="17" x14ac:dyDescent="0.35">
      <c r="A143" s="8" t="s">
        <v>46</v>
      </c>
      <c r="B143" s="20">
        <v>1.84</v>
      </c>
      <c r="F143" s="20"/>
      <c r="G143" s="20"/>
    </row>
    <row r="144" spans="1:7" ht="17" x14ac:dyDescent="0.35">
      <c r="A144" s="8" t="s">
        <v>46</v>
      </c>
      <c r="B144" s="20">
        <v>2.02</v>
      </c>
      <c r="F144" s="20"/>
      <c r="G144" s="20"/>
    </row>
    <row r="145" spans="1:7" ht="17" x14ac:dyDescent="0.35">
      <c r="A145" s="8" t="s">
        <v>46</v>
      </c>
      <c r="B145" s="20">
        <v>2.1</v>
      </c>
      <c r="F145" s="20"/>
      <c r="G145" s="20"/>
    </row>
    <row r="146" spans="1:7" ht="17" x14ac:dyDescent="0.35">
      <c r="A146" s="8" t="s">
        <v>46</v>
      </c>
      <c r="B146" s="20">
        <v>1.96</v>
      </c>
      <c r="F146" s="20"/>
      <c r="G146" s="20"/>
    </row>
    <row r="147" spans="1:7" x14ac:dyDescent="0.3">
      <c r="A147" s="8"/>
      <c r="F147" s="20"/>
      <c r="G147" s="20"/>
    </row>
    <row r="148" spans="1:7" ht="17" x14ac:dyDescent="0.35">
      <c r="A148" s="8" t="s">
        <v>48</v>
      </c>
      <c r="B148" s="20">
        <v>1.62</v>
      </c>
      <c r="F148" s="20"/>
      <c r="G148" s="20"/>
    </row>
    <row r="149" spans="1:7" ht="17" x14ac:dyDescent="0.35">
      <c r="A149" s="8" t="s">
        <v>48</v>
      </c>
      <c r="B149" s="20">
        <v>1.36</v>
      </c>
      <c r="F149" s="20"/>
      <c r="G149" s="20"/>
    </row>
    <row r="150" spans="1:7" ht="17" x14ac:dyDescent="0.35">
      <c r="A150" s="8" t="s">
        <v>48</v>
      </c>
      <c r="B150" s="20">
        <v>1.54</v>
      </c>
      <c r="F150" s="20"/>
      <c r="G150" s="20"/>
    </row>
    <row r="151" spans="1:7" ht="17" x14ac:dyDescent="0.35">
      <c r="A151" s="8" t="s">
        <v>48</v>
      </c>
      <c r="B151" s="20">
        <v>1.4</v>
      </c>
      <c r="F151" s="20"/>
      <c r="G151" s="20"/>
    </row>
    <row r="152" spans="1:7" ht="17" x14ac:dyDescent="0.35">
      <c r="A152" s="8" t="s">
        <v>48</v>
      </c>
      <c r="B152" s="20">
        <v>1.26</v>
      </c>
      <c r="F152" s="20"/>
      <c r="G152" s="20"/>
    </row>
    <row r="153" spans="1:7" ht="17" x14ac:dyDescent="0.35">
      <c r="A153" s="8" t="s">
        <v>48</v>
      </c>
      <c r="B153" s="20">
        <v>1.24</v>
      </c>
      <c r="F153" s="20"/>
      <c r="G153" s="20"/>
    </row>
    <row r="154" spans="1:7" ht="17" x14ac:dyDescent="0.35">
      <c r="A154" s="8" t="s">
        <v>48</v>
      </c>
      <c r="B154" s="20">
        <v>1.24</v>
      </c>
      <c r="F154" s="20"/>
      <c r="G154" s="20"/>
    </row>
    <row r="155" spans="1:7" ht="17" x14ac:dyDescent="0.35">
      <c r="A155" s="8" t="s">
        <v>48</v>
      </c>
      <c r="B155" s="20">
        <v>1.3</v>
      </c>
      <c r="F155" s="20"/>
      <c r="G155" s="20"/>
    </row>
    <row r="156" spans="1:7" ht="17" x14ac:dyDescent="0.35">
      <c r="A156" s="8" t="s">
        <v>48</v>
      </c>
      <c r="B156" s="20">
        <v>1.1599999999999999</v>
      </c>
      <c r="F156" s="20"/>
      <c r="G156" s="20"/>
    </row>
    <row r="157" spans="1:7" ht="17" x14ac:dyDescent="0.35">
      <c r="A157" s="8" t="s">
        <v>48</v>
      </c>
      <c r="B157" s="20">
        <v>1.42</v>
      </c>
      <c r="F157" s="20"/>
      <c r="G157" s="20"/>
    </row>
    <row r="158" spans="1:7" ht="17" x14ac:dyDescent="0.35">
      <c r="A158" s="8" t="s">
        <v>48</v>
      </c>
      <c r="B158" s="20">
        <v>1.26</v>
      </c>
      <c r="F158" s="20"/>
      <c r="G158" s="20"/>
    </row>
    <row r="159" spans="1:7" ht="17" x14ac:dyDescent="0.35">
      <c r="A159" s="8" t="s">
        <v>48</v>
      </c>
      <c r="B159" s="20">
        <v>1.18</v>
      </c>
      <c r="F159" s="20"/>
      <c r="G159" s="20"/>
    </row>
    <row r="160" spans="1:7" ht="17" x14ac:dyDescent="0.35">
      <c r="A160" s="8" t="s">
        <v>48</v>
      </c>
      <c r="B160" s="20">
        <v>1.1399999999999999</v>
      </c>
      <c r="F160" s="20"/>
      <c r="G160" s="20"/>
    </row>
    <row r="161" spans="1:7" ht="17" x14ac:dyDescent="0.35">
      <c r="A161" s="8" t="s">
        <v>48</v>
      </c>
      <c r="B161" s="20">
        <v>1.58</v>
      </c>
      <c r="F161" s="20"/>
      <c r="G161" s="20"/>
    </row>
    <row r="162" spans="1:7" ht="17" x14ac:dyDescent="0.35">
      <c r="A162" s="8" t="s">
        <v>48</v>
      </c>
      <c r="B162" s="20">
        <v>1.86</v>
      </c>
      <c r="F162" s="20"/>
      <c r="G162" s="20"/>
    </row>
    <row r="163" spans="1:7" ht="17" x14ac:dyDescent="0.35">
      <c r="A163" s="8" t="s">
        <v>48</v>
      </c>
      <c r="B163" s="20">
        <v>1</v>
      </c>
      <c r="F163" s="20"/>
      <c r="G163" s="20"/>
    </row>
    <row r="164" spans="1:7" x14ac:dyDescent="0.3">
      <c r="A164" s="8"/>
      <c r="F164" s="20"/>
      <c r="G164" s="20"/>
    </row>
    <row r="165" spans="1:7" ht="17" x14ac:dyDescent="0.35">
      <c r="A165" s="8" t="s">
        <v>47</v>
      </c>
      <c r="B165" s="20">
        <v>1.72</v>
      </c>
      <c r="F165" s="20"/>
      <c r="G165" s="20"/>
    </row>
    <row r="166" spans="1:7" ht="17" x14ac:dyDescent="0.35">
      <c r="A166" s="8" t="s">
        <v>47</v>
      </c>
      <c r="B166" s="20">
        <v>1.84</v>
      </c>
      <c r="F166" s="20"/>
      <c r="G166" s="20"/>
    </row>
    <row r="167" spans="1:7" ht="17" x14ac:dyDescent="0.35">
      <c r="A167" s="8" t="s">
        <v>47</v>
      </c>
      <c r="B167" s="20">
        <v>2.2400000000000002</v>
      </c>
      <c r="F167" s="20"/>
      <c r="G167" s="20"/>
    </row>
    <row r="168" spans="1:7" ht="17" x14ac:dyDescent="0.35">
      <c r="A168" s="8" t="s">
        <v>47</v>
      </c>
      <c r="B168" s="20">
        <v>3.02</v>
      </c>
    </row>
    <row r="169" spans="1:7" ht="17" x14ac:dyDescent="0.35">
      <c r="A169" s="8" t="s">
        <v>47</v>
      </c>
      <c r="B169" s="20">
        <v>1.78</v>
      </c>
    </row>
    <row r="170" spans="1:7" ht="17" x14ac:dyDescent="0.35">
      <c r="A170" s="8" t="s">
        <v>47</v>
      </c>
      <c r="B170" s="20">
        <v>2.52</v>
      </c>
    </row>
    <row r="171" spans="1:7" ht="17" x14ac:dyDescent="0.35">
      <c r="A171" s="8" t="s">
        <v>47</v>
      </c>
      <c r="B171" s="20">
        <v>1.86</v>
      </c>
    </row>
    <row r="172" spans="1:7" ht="17" x14ac:dyDescent="0.35">
      <c r="A172" s="8" t="s">
        <v>47</v>
      </c>
      <c r="B172" s="20">
        <v>1.64</v>
      </c>
    </row>
    <row r="173" spans="1:7" ht="17" x14ac:dyDescent="0.35">
      <c r="A173" s="8" t="s">
        <v>47</v>
      </c>
      <c r="B173" s="20">
        <v>1.9</v>
      </c>
    </row>
    <row r="174" spans="1:7" ht="17" x14ac:dyDescent="0.35">
      <c r="A174" s="8" t="s">
        <v>47</v>
      </c>
      <c r="B174" s="20">
        <v>2.78</v>
      </c>
    </row>
    <row r="175" spans="1:7" ht="17" x14ac:dyDescent="0.35">
      <c r="A175" s="8" t="s">
        <v>47</v>
      </c>
      <c r="B175" s="20">
        <v>3.24</v>
      </c>
    </row>
    <row r="176" spans="1:7" ht="17" x14ac:dyDescent="0.35">
      <c r="A176" s="8" t="s">
        <v>47</v>
      </c>
      <c r="B176" s="20">
        <v>2.52</v>
      </c>
    </row>
    <row r="177" spans="1:2" ht="17" x14ac:dyDescent="0.35">
      <c r="A177" s="8" t="s">
        <v>47</v>
      </c>
      <c r="B177" s="20">
        <v>2.68</v>
      </c>
    </row>
    <row r="178" spans="1:2" ht="17" x14ac:dyDescent="0.35">
      <c r="A178" s="8" t="s">
        <v>47</v>
      </c>
      <c r="B178" s="20">
        <v>2.12</v>
      </c>
    </row>
    <row r="179" spans="1:2" ht="17" x14ac:dyDescent="0.35">
      <c r="A179" s="8" t="s">
        <v>47</v>
      </c>
      <c r="B179" s="20">
        <v>1.92</v>
      </c>
    </row>
    <row r="180" spans="1:2" ht="17" x14ac:dyDescent="0.35">
      <c r="A180" s="8" t="s">
        <v>47</v>
      </c>
      <c r="B180" s="20">
        <v>1.88</v>
      </c>
    </row>
    <row r="181" spans="1:2" x14ac:dyDescent="0.3">
      <c r="A181" s="8"/>
    </row>
    <row r="182" spans="1:2" ht="17" x14ac:dyDescent="0.35">
      <c r="A182" s="8" t="s">
        <v>49</v>
      </c>
      <c r="B182" s="20">
        <v>2.14</v>
      </c>
    </row>
    <row r="183" spans="1:2" ht="17" x14ac:dyDescent="0.35">
      <c r="A183" s="8" t="s">
        <v>49</v>
      </c>
      <c r="B183" s="20">
        <v>2.56</v>
      </c>
    </row>
    <row r="184" spans="1:2" ht="17" x14ac:dyDescent="0.35">
      <c r="A184" s="8" t="s">
        <v>49</v>
      </c>
      <c r="B184" s="20">
        <v>1.68</v>
      </c>
    </row>
    <row r="185" spans="1:2" ht="17" x14ac:dyDescent="0.35">
      <c r="A185" s="8" t="s">
        <v>49</v>
      </c>
      <c r="B185" s="20">
        <v>1.96</v>
      </c>
    </row>
    <row r="186" spans="1:2" ht="17" x14ac:dyDescent="0.35">
      <c r="A186" s="8" t="s">
        <v>49</v>
      </c>
      <c r="B186" s="20">
        <v>1.9</v>
      </c>
    </row>
    <row r="187" spans="1:2" ht="17" x14ac:dyDescent="0.35">
      <c r="A187" s="8" t="s">
        <v>49</v>
      </c>
      <c r="B187" s="20">
        <v>2.34</v>
      </c>
    </row>
    <row r="188" spans="1:2" ht="17" x14ac:dyDescent="0.35">
      <c r="A188" s="8" t="s">
        <v>49</v>
      </c>
      <c r="B188" s="20">
        <v>1.98</v>
      </c>
    </row>
    <row r="189" spans="1:2" ht="17" x14ac:dyDescent="0.35">
      <c r="A189" s="8" t="s">
        <v>49</v>
      </c>
      <c r="B189" s="20">
        <v>2.52</v>
      </c>
    </row>
    <row r="190" spans="1:2" ht="17" x14ac:dyDescent="0.35">
      <c r="A190" s="8" t="s">
        <v>49</v>
      </c>
      <c r="B190" s="20">
        <v>1.98</v>
      </c>
    </row>
    <row r="191" spans="1:2" ht="17" x14ac:dyDescent="0.35">
      <c r="A191" s="8" t="s">
        <v>49</v>
      </c>
      <c r="B191" s="20">
        <v>3.32</v>
      </c>
    </row>
    <row r="192" spans="1:2" ht="17" x14ac:dyDescent="0.35">
      <c r="A192" s="8" t="s">
        <v>49</v>
      </c>
      <c r="B192" s="20">
        <v>3.16</v>
      </c>
    </row>
    <row r="193" spans="1:6" ht="17" x14ac:dyDescent="0.35">
      <c r="A193" s="8" t="s">
        <v>49</v>
      </c>
      <c r="B193" s="20">
        <v>3.04</v>
      </c>
    </row>
    <row r="194" spans="1:6" ht="17" x14ac:dyDescent="0.35">
      <c r="A194" s="8" t="s">
        <v>49</v>
      </c>
      <c r="B194" s="20">
        <v>2.88</v>
      </c>
    </row>
    <row r="195" spans="1:6" ht="17" x14ac:dyDescent="0.35">
      <c r="A195" s="8" t="s">
        <v>49</v>
      </c>
      <c r="B195" s="20">
        <v>2.96</v>
      </c>
    </row>
    <row r="196" spans="1:6" ht="17" x14ac:dyDescent="0.35">
      <c r="A196" s="8" t="s">
        <v>49</v>
      </c>
      <c r="B196" s="20">
        <v>2.42</v>
      </c>
    </row>
    <row r="197" spans="1:6" ht="17" x14ac:dyDescent="0.35">
      <c r="A197" s="8" t="s">
        <v>49</v>
      </c>
      <c r="B197" s="20">
        <v>2.08</v>
      </c>
    </row>
    <row r="198" spans="1:6" x14ac:dyDescent="0.3">
      <c r="A198" s="8"/>
      <c r="B198" s="20"/>
    </row>
    <row r="199" spans="1:6" x14ac:dyDescent="0.3">
      <c r="A199" s="15" t="s">
        <v>579</v>
      </c>
      <c r="B199" s="15" t="s">
        <v>330</v>
      </c>
      <c r="C199" s="32"/>
      <c r="D199" s="32"/>
      <c r="E199" s="32"/>
      <c r="F199" s="32"/>
    </row>
    <row r="200" spans="1:6" x14ac:dyDescent="0.3">
      <c r="B200" s="2" t="s">
        <v>328</v>
      </c>
      <c r="C200" s="2" t="s">
        <v>329</v>
      </c>
      <c r="D200" s="32"/>
      <c r="E200" s="32"/>
      <c r="F200" s="32"/>
    </row>
    <row r="201" spans="1:6" ht="17" x14ac:dyDescent="0.35">
      <c r="A201" s="8" t="s">
        <v>167</v>
      </c>
      <c r="B201" s="32">
        <v>3</v>
      </c>
      <c r="C201" s="32">
        <v>18.75</v>
      </c>
      <c r="D201" s="32"/>
      <c r="E201" s="32"/>
      <c r="F201" s="32"/>
    </row>
    <row r="202" spans="1:6" ht="17" x14ac:dyDescent="0.35">
      <c r="A202" s="8" t="s">
        <v>168</v>
      </c>
      <c r="B202" s="32">
        <v>0</v>
      </c>
      <c r="C202" s="32">
        <v>0</v>
      </c>
      <c r="D202" s="32"/>
      <c r="E202" s="32"/>
      <c r="F202" s="32"/>
    </row>
    <row r="203" spans="1:6" ht="17" x14ac:dyDescent="0.35">
      <c r="A203" s="8" t="s">
        <v>153</v>
      </c>
      <c r="B203" s="32">
        <v>6</v>
      </c>
      <c r="C203" s="32">
        <v>37.5</v>
      </c>
      <c r="D203" s="32"/>
      <c r="E203" s="32"/>
      <c r="F203" s="32"/>
    </row>
    <row r="204" spans="1:6" ht="17" x14ac:dyDescent="0.35">
      <c r="A204" s="8" t="s">
        <v>170</v>
      </c>
      <c r="B204" s="32">
        <v>7</v>
      </c>
      <c r="C204" s="32">
        <v>43.75</v>
      </c>
      <c r="D204" s="32"/>
      <c r="E204" s="32"/>
      <c r="F204" s="32"/>
    </row>
    <row r="205" spans="1:6" x14ac:dyDescent="0.3">
      <c r="B205" s="32"/>
      <c r="C205" s="32"/>
      <c r="D205" s="32"/>
      <c r="E205" s="32"/>
      <c r="F205" s="32"/>
    </row>
    <row r="206" spans="1:6" x14ac:dyDescent="0.3">
      <c r="A206" s="15" t="s">
        <v>642</v>
      </c>
      <c r="B206" s="15" t="s">
        <v>1</v>
      </c>
    </row>
    <row r="207" spans="1:6" ht="14.5" x14ac:dyDescent="0.35">
      <c r="B207" s="2" t="s">
        <v>287</v>
      </c>
      <c r="C207" s="2" t="s">
        <v>288</v>
      </c>
      <c r="D207" s="2" t="s">
        <v>245</v>
      </c>
    </row>
    <row r="208" spans="1:6" ht="17" x14ac:dyDescent="0.35">
      <c r="A208" s="8" t="s">
        <v>161</v>
      </c>
      <c r="B208" s="2">
        <v>0.93439872782138811</v>
      </c>
      <c r="C208" s="16">
        <v>1.2705798943924589</v>
      </c>
      <c r="D208" s="21">
        <v>1.144029888436785</v>
      </c>
      <c r="E208" s="21"/>
      <c r="F208" s="19"/>
    </row>
    <row r="209" spans="1:6" ht="17" x14ac:dyDescent="0.35">
      <c r="A209" s="8" t="s">
        <v>162</v>
      </c>
      <c r="B209" s="2">
        <v>0.80435128333097572</v>
      </c>
      <c r="C209" s="16">
        <v>0.91057176216258595</v>
      </c>
      <c r="D209" s="21">
        <v>0.78575830600091934</v>
      </c>
      <c r="E209" s="21"/>
      <c r="F209" s="19"/>
    </row>
    <row r="210" spans="1:6" ht="17" x14ac:dyDescent="0.35">
      <c r="A210" s="8" t="s">
        <v>162</v>
      </c>
      <c r="B210" s="2">
        <v>1.3305218238713559</v>
      </c>
      <c r="C210" s="16">
        <v>0.86433846991248908</v>
      </c>
      <c r="D210" s="21">
        <v>1.1124324495339086</v>
      </c>
      <c r="E210" s="21"/>
      <c r="F210" s="19"/>
    </row>
    <row r="211" spans="1:6" ht="17" x14ac:dyDescent="0.35">
      <c r="A211" s="8" t="s">
        <v>163</v>
      </c>
      <c r="B211" s="2">
        <v>1.2076852917836587</v>
      </c>
      <c r="C211" s="16">
        <v>0.72300188292149703</v>
      </c>
      <c r="D211" s="21">
        <v>0.87728691910024259</v>
      </c>
      <c r="E211" s="21"/>
      <c r="F211" s="19"/>
    </row>
    <row r="212" spans="1:6" ht="17" x14ac:dyDescent="0.35">
      <c r="A212" s="8" t="s">
        <v>163</v>
      </c>
      <c r="B212" s="2">
        <v>0.87885958609187698</v>
      </c>
      <c r="C212" s="16">
        <v>0.91313868793040009</v>
      </c>
      <c r="D212" s="21">
        <v>0.8565383626895483</v>
      </c>
      <c r="E212" s="21"/>
      <c r="F212" s="19"/>
    </row>
    <row r="213" spans="1:6" ht="17" x14ac:dyDescent="0.35">
      <c r="A213" s="8" t="s">
        <v>163</v>
      </c>
      <c r="B213" s="2">
        <v>1.0166706888604764</v>
      </c>
      <c r="C213" s="16">
        <v>0.93911031428250535</v>
      </c>
      <c r="D213" s="21">
        <v>1.0408821309171372</v>
      </c>
      <c r="E213" s="21"/>
      <c r="F213" s="19"/>
    </row>
    <row r="214" spans="1:6" ht="17" x14ac:dyDescent="0.35">
      <c r="A214" s="8" t="s">
        <v>164</v>
      </c>
      <c r="B214" s="2">
        <v>0.87859176635037806</v>
      </c>
      <c r="C214" s="16">
        <v>1.2083950236341114</v>
      </c>
      <c r="D214" s="21">
        <v>1.3825761692021823</v>
      </c>
      <c r="E214" s="21"/>
      <c r="F214" s="19"/>
    </row>
    <row r="215" spans="1:6" ht="17" x14ac:dyDescent="0.35">
      <c r="A215" s="8" t="s">
        <v>165</v>
      </c>
      <c r="B215" s="2">
        <v>0.79333707200221137</v>
      </c>
      <c r="C215" s="16">
        <v>0.98696528587666554</v>
      </c>
      <c r="D215" s="21">
        <v>0.84311452126349373</v>
      </c>
      <c r="E215" s="21"/>
      <c r="F215" s="19"/>
    </row>
    <row r="216" spans="1:6" ht="17" x14ac:dyDescent="0.35">
      <c r="A216" s="8" t="s">
        <v>165</v>
      </c>
      <c r="B216" s="2">
        <v>1.0258871297747389</v>
      </c>
      <c r="C216" s="16">
        <v>0.94511086277658896</v>
      </c>
      <c r="D216" s="21">
        <v>0.98287157355678179</v>
      </c>
      <c r="E216" s="21"/>
      <c r="F216" s="19"/>
    </row>
    <row r="217" spans="1:6" ht="17" x14ac:dyDescent="0.35">
      <c r="A217" s="8" t="s">
        <v>166</v>
      </c>
      <c r="B217" s="2">
        <v>0.76816874764718523</v>
      </c>
      <c r="C217" s="16">
        <v>1.1250004415931816</v>
      </c>
      <c r="D217" s="21">
        <v>1.1357780290943016</v>
      </c>
      <c r="E217" s="21"/>
      <c r="F217" s="19"/>
    </row>
    <row r="218" spans="1:6" ht="17" x14ac:dyDescent="0.35">
      <c r="A218" s="8" t="s">
        <v>166</v>
      </c>
      <c r="B218" s="2">
        <v>0.92380765458308045</v>
      </c>
      <c r="C218" s="16">
        <v>0.97357454466163429</v>
      </c>
      <c r="D218" s="21">
        <v>0.89534087913455185</v>
      </c>
      <c r="E218" s="21"/>
      <c r="F218" s="19"/>
    </row>
    <row r="219" spans="1:6" ht="17" x14ac:dyDescent="0.35">
      <c r="A219" s="8" t="s">
        <v>166</v>
      </c>
      <c r="B219" s="2">
        <v>1.0583078113609825</v>
      </c>
      <c r="C219" s="16">
        <v>1.1663977457394032</v>
      </c>
      <c r="D219" s="21">
        <v>0.84093647151750595</v>
      </c>
      <c r="E219" s="21"/>
      <c r="F219" s="19"/>
    </row>
    <row r="220" spans="1:6" ht="17" x14ac:dyDescent="0.35">
      <c r="A220" s="8" t="s">
        <v>167</v>
      </c>
      <c r="B220" s="2">
        <v>0.33957451441933706</v>
      </c>
      <c r="C220" s="16">
        <v>0.62139015928328811</v>
      </c>
      <c r="D220" s="21">
        <v>0.43218433458732247</v>
      </c>
      <c r="E220" s="21"/>
      <c r="F220" s="19"/>
    </row>
    <row r="221" spans="1:6" ht="17" x14ac:dyDescent="0.35">
      <c r="A221" s="8" t="s">
        <v>167</v>
      </c>
      <c r="B221" s="2">
        <v>0.50484827458941794</v>
      </c>
      <c r="C221" s="16">
        <v>0.50090149801353756</v>
      </c>
      <c r="D221" s="21">
        <v>0.59892140304196417</v>
      </c>
      <c r="E221" s="21"/>
      <c r="F221" s="19"/>
    </row>
    <row r="222" spans="1:6" ht="17" x14ac:dyDescent="0.35">
      <c r="A222" s="8" t="s">
        <v>167</v>
      </c>
      <c r="B222" s="2">
        <v>0.40481889169833235</v>
      </c>
      <c r="C222" s="16">
        <v>0.45162488520107119</v>
      </c>
      <c r="D222" s="21">
        <v>0.40232916200984103</v>
      </c>
      <c r="E222" s="21"/>
      <c r="F222" s="19"/>
    </row>
    <row r="223" spans="1:6" ht="17" x14ac:dyDescent="0.35">
      <c r="A223" s="8" t="s">
        <v>152</v>
      </c>
      <c r="B223" s="2">
        <v>0.82692438482073249</v>
      </c>
      <c r="C223" s="16">
        <v>0.86295998501302018</v>
      </c>
      <c r="D223" s="21">
        <v>0.81947930418234127</v>
      </c>
      <c r="E223" s="21"/>
      <c r="F223" s="19"/>
    </row>
    <row r="224" spans="1:6" ht="17" x14ac:dyDescent="0.35">
      <c r="A224" s="8" t="s">
        <v>168</v>
      </c>
      <c r="B224" s="2">
        <v>0.78943804123766304</v>
      </c>
      <c r="C224" s="16">
        <v>1.0023504995207246</v>
      </c>
      <c r="D224" s="21">
        <v>0.76498450562564702</v>
      </c>
      <c r="E224" s="21"/>
      <c r="F224" s="19"/>
    </row>
    <row r="225" spans="1:6" ht="17" x14ac:dyDescent="0.35">
      <c r="A225" s="8" t="s">
        <v>168</v>
      </c>
      <c r="B225" s="2">
        <v>0.69585625892919134</v>
      </c>
      <c r="C225" s="16">
        <v>0.67332915286925843</v>
      </c>
      <c r="D225" s="21">
        <v>0.65376460028054739</v>
      </c>
      <c r="E225" s="21"/>
      <c r="F225" s="19"/>
    </row>
    <row r="226" spans="1:6" ht="17" x14ac:dyDescent="0.35">
      <c r="A226" s="8" t="s">
        <v>169</v>
      </c>
      <c r="B226" s="2">
        <v>0.25898343232047777</v>
      </c>
      <c r="C226" s="16">
        <v>0.31900410584051442</v>
      </c>
      <c r="D226" s="21">
        <v>0.29411870118773681</v>
      </c>
      <c r="E226" s="21"/>
      <c r="F226" s="19"/>
    </row>
    <row r="227" spans="1:6" ht="17" x14ac:dyDescent="0.35">
      <c r="A227" s="8" t="s">
        <v>153</v>
      </c>
      <c r="B227" s="2">
        <v>9.5197527149251088E-2</v>
      </c>
      <c r="C227" s="16">
        <v>0.14275056083933238</v>
      </c>
      <c r="D227" s="21">
        <v>0.12926062503347419</v>
      </c>
      <c r="E227" s="21"/>
      <c r="F227" s="19"/>
    </row>
    <row r="228" spans="1:6" ht="17" x14ac:dyDescent="0.35">
      <c r="A228" s="8" t="s">
        <v>169</v>
      </c>
      <c r="B228" s="2">
        <v>0.14776495184697755</v>
      </c>
      <c r="C228" s="16">
        <v>0.11967803567549967</v>
      </c>
      <c r="D228" s="21">
        <v>0.10389437479851246</v>
      </c>
      <c r="E228" s="21"/>
      <c r="F228" s="19"/>
    </row>
    <row r="229" spans="1:6" ht="17" x14ac:dyDescent="0.35">
      <c r="A229" s="8" t="s">
        <v>170</v>
      </c>
      <c r="B229" s="2">
        <v>0.13468520215298738</v>
      </c>
      <c r="C229" s="16">
        <v>9.2444470595986136E-2</v>
      </c>
      <c r="D229" s="21">
        <v>0.10900124665626991</v>
      </c>
      <c r="E229" s="21"/>
      <c r="F229" s="19"/>
    </row>
    <row r="230" spans="1:6" ht="17" x14ac:dyDescent="0.35">
      <c r="A230" s="8" t="s">
        <v>170</v>
      </c>
      <c r="B230" s="2">
        <v>0.22290296287161646</v>
      </c>
      <c r="C230" s="16">
        <v>0.22512040715550102</v>
      </c>
      <c r="D230" s="21">
        <v>0.21582787562302405</v>
      </c>
      <c r="E230" s="21"/>
      <c r="F230" s="19"/>
    </row>
    <row r="231" spans="1:6" ht="17" x14ac:dyDescent="0.35">
      <c r="A231" s="8" t="s">
        <v>154</v>
      </c>
      <c r="B231" s="2">
        <v>9.6630034089068409E-2</v>
      </c>
      <c r="C231" s="16">
        <v>0.28623627586003647</v>
      </c>
      <c r="D231" s="21">
        <v>0.29844951899206901</v>
      </c>
      <c r="E231" s="21"/>
      <c r="F231" s="19"/>
    </row>
    <row r="233" spans="1:6" ht="14.5" x14ac:dyDescent="0.35">
      <c r="B233" s="2" t="s">
        <v>287</v>
      </c>
      <c r="C233" s="2" t="s">
        <v>288</v>
      </c>
      <c r="D233" s="2" t="s">
        <v>245</v>
      </c>
      <c r="E233" s="6"/>
      <c r="F233" s="6"/>
    </row>
    <row r="234" spans="1:6" ht="17" x14ac:dyDescent="0.35">
      <c r="A234" s="8" t="s">
        <v>162</v>
      </c>
      <c r="B234" s="16">
        <v>0.91546229293017889</v>
      </c>
      <c r="C234" s="2">
        <v>0.8546210489766688</v>
      </c>
      <c r="D234" s="21">
        <v>0.85649471980363412</v>
      </c>
      <c r="E234" s="21"/>
      <c r="F234" s="19"/>
    </row>
    <row r="235" spans="1:6" ht="17" x14ac:dyDescent="0.35">
      <c r="A235" s="8" t="s">
        <v>162</v>
      </c>
      <c r="B235" s="16">
        <v>1.3614741163071622</v>
      </c>
      <c r="C235" s="2">
        <v>1.1188393355929476</v>
      </c>
      <c r="D235" s="21">
        <v>1.1089565452558536</v>
      </c>
      <c r="E235" s="21"/>
      <c r="F235" s="19"/>
    </row>
    <row r="236" spans="1:6" ht="17" x14ac:dyDescent="0.35">
      <c r="A236" s="8" t="s">
        <v>162</v>
      </c>
      <c r="B236" s="16">
        <v>0.80232467716335221</v>
      </c>
      <c r="C236" s="2">
        <v>1.0458242028443436</v>
      </c>
      <c r="D236" s="21">
        <v>1.052836133367794</v>
      </c>
      <c r="E236" s="21"/>
      <c r="F236" s="19"/>
    </row>
    <row r="237" spans="1:6" ht="17" x14ac:dyDescent="0.35">
      <c r="A237" s="8" t="s">
        <v>163</v>
      </c>
      <c r="B237" s="16">
        <v>0.96056204774788534</v>
      </c>
      <c r="C237" s="2">
        <v>1.1983359518204031</v>
      </c>
      <c r="D237" s="21">
        <v>1.2651208566427941</v>
      </c>
      <c r="E237" s="21"/>
      <c r="F237" s="19"/>
    </row>
    <row r="238" spans="1:6" ht="17" x14ac:dyDescent="0.35">
      <c r="A238" s="8" t="s">
        <v>163</v>
      </c>
      <c r="B238" s="16">
        <v>0.91231667207170908</v>
      </c>
      <c r="C238" s="2">
        <v>0.97423313435321368</v>
      </c>
      <c r="D238" s="21">
        <v>1.0082562079288455</v>
      </c>
      <c r="E238" s="21"/>
      <c r="F238" s="19"/>
    </row>
    <row r="239" spans="1:6" ht="17" x14ac:dyDescent="0.35">
      <c r="A239" s="8" t="s">
        <v>149</v>
      </c>
      <c r="B239" s="16">
        <v>0.94382455166892754</v>
      </c>
      <c r="C239" s="2">
        <v>0.95785546323153647</v>
      </c>
      <c r="D239" s="21">
        <v>0.86203248181930281</v>
      </c>
      <c r="E239" s="21"/>
      <c r="F239" s="19"/>
    </row>
    <row r="240" spans="1:6" ht="17" x14ac:dyDescent="0.35">
      <c r="A240" s="8" t="s">
        <v>165</v>
      </c>
      <c r="B240" s="16">
        <v>1.2880890356798023</v>
      </c>
      <c r="C240" s="2">
        <v>1.0293482785141546</v>
      </c>
      <c r="D240" s="21">
        <v>0.87925732558046343</v>
      </c>
      <c r="E240" s="21"/>
      <c r="F240" s="19"/>
    </row>
    <row r="241" spans="1:6" ht="17" x14ac:dyDescent="0.35">
      <c r="A241" s="8" t="s">
        <v>165</v>
      </c>
      <c r="B241" s="16">
        <v>1.1039150021562938</v>
      </c>
      <c r="C241" s="2">
        <v>0.94162396835376039</v>
      </c>
      <c r="D241" s="21">
        <v>0.97910081431915452</v>
      </c>
      <c r="E241" s="21"/>
      <c r="F241" s="19"/>
    </row>
    <row r="242" spans="1:6" ht="17" x14ac:dyDescent="0.35">
      <c r="A242" s="8" t="s">
        <v>165</v>
      </c>
      <c r="B242" s="16">
        <v>0.92941054797464784</v>
      </c>
      <c r="C242" s="2">
        <v>1.3141776125788474</v>
      </c>
      <c r="D242" s="21">
        <v>1.0281619479648336</v>
      </c>
      <c r="E242" s="21"/>
      <c r="F242" s="19"/>
    </row>
    <row r="243" spans="1:6" ht="17" x14ac:dyDescent="0.35">
      <c r="A243" s="8" t="s">
        <v>166</v>
      </c>
      <c r="B243" s="16">
        <v>0.92183863598201365</v>
      </c>
      <c r="C243" s="2">
        <v>0.98529557046396676</v>
      </c>
      <c r="D243" s="21">
        <v>0.97768218418322095</v>
      </c>
      <c r="E243" s="21"/>
      <c r="F243" s="19"/>
    </row>
    <row r="244" spans="1:6" ht="17" x14ac:dyDescent="0.35">
      <c r="A244" s="8" t="s">
        <v>150</v>
      </c>
      <c r="B244" s="16">
        <v>1.1224268126498316</v>
      </c>
      <c r="C244" s="2">
        <v>1.0031870781213137</v>
      </c>
      <c r="D244" s="21">
        <v>1.0904600444442034</v>
      </c>
      <c r="E244" s="21"/>
      <c r="F244" s="19"/>
    </row>
    <row r="245" spans="1:6" ht="17" x14ac:dyDescent="0.35">
      <c r="A245" s="8" t="s">
        <v>166</v>
      </c>
      <c r="B245" s="16">
        <v>1.0694153841469114</v>
      </c>
      <c r="C245" s="2">
        <v>0.96763317153988049</v>
      </c>
      <c r="D245" s="21">
        <v>1.2493312405004156</v>
      </c>
      <c r="E245" s="21"/>
      <c r="F245" s="19"/>
    </row>
    <row r="246" spans="1:6" ht="17" x14ac:dyDescent="0.35">
      <c r="A246" s="8" t="s">
        <v>167</v>
      </c>
      <c r="B246" s="16">
        <v>0.50552897387729956</v>
      </c>
      <c r="C246" s="2">
        <v>0.60164281957118715</v>
      </c>
      <c r="D246" s="21">
        <v>0.63659412331487375</v>
      </c>
      <c r="E246" s="21"/>
      <c r="F246" s="19"/>
    </row>
    <row r="247" spans="1:6" ht="17" x14ac:dyDescent="0.35">
      <c r="A247" s="8" t="s">
        <v>151</v>
      </c>
      <c r="B247" s="16">
        <v>0.37962017175643042</v>
      </c>
      <c r="C247" s="2">
        <v>0.51449838972530748</v>
      </c>
      <c r="D247" s="21">
        <v>0.45548660377107159</v>
      </c>
      <c r="E247" s="21"/>
      <c r="F247" s="19"/>
    </row>
    <row r="248" spans="1:6" ht="17" x14ac:dyDescent="0.35">
      <c r="A248" s="8" t="s">
        <v>167</v>
      </c>
      <c r="B248" s="16">
        <v>0.60349662024395889</v>
      </c>
      <c r="C248" s="2">
        <v>0.34350053699887528</v>
      </c>
      <c r="D248" s="21">
        <v>0.37029892521064328</v>
      </c>
      <c r="E248" s="21"/>
      <c r="F248" s="19"/>
    </row>
    <row r="249" spans="1:6" ht="17" x14ac:dyDescent="0.35">
      <c r="A249" s="8" t="s">
        <v>168</v>
      </c>
      <c r="B249" s="16">
        <v>0.69855740981820424</v>
      </c>
      <c r="C249" s="2">
        <v>0.66467020497796392</v>
      </c>
      <c r="D249" s="21">
        <v>1.1064479202217732</v>
      </c>
      <c r="E249" s="21"/>
      <c r="F249" s="19"/>
    </row>
    <row r="250" spans="1:6" ht="17" x14ac:dyDescent="0.35">
      <c r="A250" s="8" t="s">
        <v>168</v>
      </c>
      <c r="B250" s="16">
        <v>0.88544341886659239</v>
      </c>
      <c r="C250" s="2">
        <v>0.8466703342922336</v>
      </c>
      <c r="D250" s="21">
        <v>0.6843145636376492</v>
      </c>
      <c r="E250" s="21"/>
      <c r="F250" s="19"/>
    </row>
    <row r="251" spans="1:6" ht="17" x14ac:dyDescent="0.35">
      <c r="A251" s="8" t="s">
        <v>152</v>
      </c>
      <c r="B251" s="16">
        <v>0.74516394991405266</v>
      </c>
      <c r="C251" s="2">
        <v>0.74323688702346746</v>
      </c>
      <c r="D251" s="21">
        <v>0.90313207208381929</v>
      </c>
      <c r="E251" s="21"/>
      <c r="F251" s="19"/>
    </row>
    <row r="252" spans="1:6" ht="17" x14ac:dyDescent="0.35">
      <c r="A252" s="8" t="s">
        <v>169</v>
      </c>
      <c r="B252" s="16">
        <v>0.21181016966931424</v>
      </c>
      <c r="C252" s="2">
        <v>0.11554023969580778</v>
      </c>
      <c r="D252" s="21">
        <v>0.10965296267735092</v>
      </c>
      <c r="E252" s="21"/>
      <c r="F252" s="19"/>
    </row>
    <row r="253" spans="1:6" ht="17" x14ac:dyDescent="0.35">
      <c r="A253" s="8" t="s">
        <v>153</v>
      </c>
      <c r="B253" s="16">
        <v>0.19701771014607472</v>
      </c>
      <c r="C253" s="2">
        <v>0.20257255500209348</v>
      </c>
      <c r="D253" s="21">
        <v>0.19750549956793464</v>
      </c>
      <c r="E253" s="21"/>
      <c r="F253" s="19"/>
    </row>
    <row r="254" spans="1:6" ht="17" x14ac:dyDescent="0.35">
      <c r="A254" s="8" t="s">
        <v>169</v>
      </c>
      <c r="B254" s="16">
        <v>0.10178281889480413</v>
      </c>
      <c r="C254" s="2">
        <v>0.12751242430349188</v>
      </c>
      <c r="D254" s="21">
        <v>0.31882365211290697</v>
      </c>
      <c r="E254" s="21"/>
      <c r="F254" s="19"/>
    </row>
    <row r="255" spans="1:6" ht="17" x14ac:dyDescent="0.35">
      <c r="A255" s="8" t="s">
        <v>170</v>
      </c>
      <c r="B255" s="16">
        <v>0.19074172327067007</v>
      </c>
      <c r="C255" s="2">
        <v>0.1644353846712984</v>
      </c>
      <c r="D255" s="21">
        <v>9.5783620541498513E-2</v>
      </c>
      <c r="E255" s="21"/>
      <c r="F255" s="19"/>
    </row>
    <row r="256" spans="1:6" ht="17" x14ac:dyDescent="0.35">
      <c r="A256" s="8" t="s">
        <v>170</v>
      </c>
      <c r="B256" s="16">
        <v>0.13316888291250259</v>
      </c>
      <c r="C256" s="2">
        <v>0.3040270594938656</v>
      </c>
      <c r="D256" s="21">
        <v>0.15476736790151055</v>
      </c>
      <c r="E256" s="21"/>
      <c r="F256" s="19"/>
    </row>
    <row r="257" spans="1:6" ht="17" x14ac:dyDescent="0.35">
      <c r="A257" s="8" t="s">
        <v>170</v>
      </c>
      <c r="B257" s="16">
        <v>0.21994336163738978</v>
      </c>
      <c r="C257" s="2">
        <v>7.5025922149783583E-2</v>
      </c>
      <c r="D257" s="21">
        <v>0.30834720397405574</v>
      </c>
      <c r="E257" s="21"/>
      <c r="F257" s="19"/>
    </row>
    <row r="259" spans="1:6" x14ac:dyDescent="0.3">
      <c r="A259" s="15" t="s">
        <v>605</v>
      </c>
      <c r="B259" s="15" t="s">
        <v>1</v>
      </c>
    </row>
    <row r="260" spans="1:6" x14ac:dyDescent="0.3">
      <c r="B260" s="2" t="s">
        <v>390</v>
      </c>
      <c r="C260" s="2" t="s">
        <v>391</v>
      </c>
      <c r="D260" s="2" t="s">
        <v>392</v>
      </c>
      <c r="E260" s="3"/>
      <c r="F260" s="3"/>
    </row>
    <row r="261" spans="1:6" ht="14.5" x14ac:dyDescent="0.35">
      <c r="A261" s="2" t="s">
        <v>308</v>
      </c>
      <c r="B261" s="2">
        <v>0.98619407086279565</v>
      </c>
      <c r="C261" s="2">
        <v>0.96784711023967473</v>
      </c>
      <c r="D261" s="2">
        <v>1.1686051155686124</v>
      </c>
    </row>
    <row r="262" spans="1:6" ht="14.5" x14ac:dyDescent="0.35">
      <c r="A262" s="2" t="s">
        <v>309</v>
      </c>
      <c r="B262" s="2">
        <v>0.89670540255438469</v>
      </c>
      <c r="C262" s="2">
        <v>0.91792470741353471</v>
      </c>
      <c r="D262" s="2">
        <v>1.0084453805350688</v>
      </c>
    </row>
    <row r="263" spans="1:6" ht="14.5" x14ac:dyDescent="0.35">
      <c r="A263" s="2" t="s">
        <v>171</v>
      </c>
      <c r="B263" s="2">
        <v>0.80905120806049957</v>
      </c>
      <c r="C263" s="2">
        <v>0.85773372529231939</v>
      </c>
      <c r="D263" s="2">
        <v>1.0661353471089634</v>
      </c>
    </row>
    <row r="264" spans="1:6" ht="14.5" x14ac:dyDescent="0.35">
      <c r="A264" s="2" t="s">
        <v>172</v>
      </c>
      <c r="B264" s="2">
        <v>0.81979821806780273</v>
      </c>
      <c r="C264" s="2">
        <v>0.88642440692654112</v>
      </c>
      <c r="D264" s="2">
        <v>1.1553037514747497</v>
      </c>
    </row>
    <row r="265" spans="1:6" ht="14.5" x14ac:dyDescent="0.35">
      <c r="A265" s="2" t="s">
        <v>310</v>
      </c>
      <c r="B265" s="2">
        <v>0.44079842431924449</v>
      </c>
      <c r="C265" s="2">
        <v>0.45229111629067564</v>
      </c>
      <c r="D265" s="2">
        <v>3.931534628752356</v>
      </c>
    </row>
    <row r="266" spans="1:6" ht="14.5" x14ac:dyDescent="0.35">
      <c r="A266" s="2" t="s">
        <v>311</v>
      </c>
      <c r="B266" s="2">
        <v>0.78436099829478312</v>
      </c>
      <c r="C266" s="2">
        <v>0.70610332634532957</v>
      </c>
      <c r="D266" s="2">
        <v>2.0544799948036934</v>
      </c>
    </row>
    <row r="267" spans="1:6" ht="14.5" x14ac:dyDescent="0.35">
      <c r="A267" s="2" t="s">
        <v>173</v>
      </c>
      <c r="B267" s="2">
        <v>0.21839870543698361</v>
      </c>
      <c r="C267" s="2">
        <v>0.26900992894417136</v>
      </c>
      <c r="D267" s="2">
        <v>6.9008838525463734</v>
      </c>
    </row>
    <row r="268" spans="1:6" ht="14.5" x14ac:dyDescent="0.35">
      <c r="A268" s="2" t="s">
        <v>174</v>
      </c>
      <c r="B268" s="2">
        <v>0.16931072762421759</v>
      </c>
      <c r="C268" s="2">
        <v>0.27969616211791321</v>
      </c>
      <c r="D268" s="2">
        <v>6.7692613221518636</v>
      </c>
    </row>
    <row r="270" spans="1:6" x14ac:dyDescent="0.3">
      <c r="B270" s="2" t="s">
        <v>390</v>
      </c>
      <c r="C270" s="2" t="s">
        <v>391</v>
      </c>
      <c r="D270" s="2" t="s">
        <v>392</v>
      </c>
    </row>
    <row r="271" spans="1:6" ht="14.5" x14ac:dyDescent="0.35">
      <c r="A271" s="2" t="s">
        <v>308</v>
      </c>
      <c r="B271" s="2">
        <v>1.0704749390489565</v>
      </c>
      <c r="C271" s="2">
        <v>1.0202169584448957</v>
      </c>
      <c r="D271" s="2">
        <v>1.0294209988054921</v>
      </c>
    </row>
    <row r="272" spans="1:6" ht="14.5" x14ac:dyDescent="0.35">
      <c r="A272" s="2" t="s">
        <v>309</v>
      </c>
      <c r="B272" s="2">
        <v>0.97437257046124104</v>
      </c>
      <c r="C272" s="2">
        <v>0.87140594939233373</v>
      </c>
      <c r="D272" s="2">
        <v>0.95776270206659209</v>
      </c>
    </row>
    <row r="273" spans="1:4" ht="14.5" x14ac:dyDescent="0.35">
      <c r="A273" s="2" t="s">
        <v>171</v>
      </c>
      <c r="B273" s="2">
        <v>1.0559276043944228</v>
      </c>
      <c r="C273" s="2">
        <v>0.97987772518129646</v>
      </c>
      <c r="D273" s="2">
        <v>1.3472510631354309</v>
      </c>
    </row>
    <row r="274" spans="1:4" ht="14.5" x14ac:dyDescent="0.35">
      <c r="A274" s="2" t="s">
        <v>172</v>
      </c>
      <c r="B274" s="2">
        <v>0.91188946468343879</v>
      </c>
      <c r="C274" s="2">
        <v>0.88496057060374755</v>
      </c>
      <c r="D274" s="2">
        <v>1.3006866762254372</v>
      </c>
    </row>
    <row r="275" spans="1:4" ht="14.5" x14ac:dyDescent="0.35">
      <c r="A275" s="2" t="s">
        <v>310</v>
      </c>
      <c r="B275" s="2">
        <v>0.45948286394317939</v>
      </c>
      <c r="C275" s="2">
        <v>0.47104879424655566</v>
      </c>
      <c r="D275" s="2">
        <v>3.7464432530524845</v>
      </c>
    </row>
    <row r="276" spans="1:4" ht="14.5" x14ac:dyDescent="0.35">
      <c r="A276" s="2" t="s">
        <v>311</v>
      </c>
      <c r="B276" s="2">
        <v>0.8103150626153407</v>
      </c>
      <c r="C276" s="2">
        <v>0.71473521296283249</v>
      </c>
      <c r="D276" s="2">
        <v>1.628847598725544</v>
      </c>
    </row>
    <row r="277" spans="1:4" ht="14.5" x14ac:dyDescent="0.35">
      <c r="A277" s="2" t="s">
        <v>173</v>
      </c>
      <c r="B277" s="2">
        <v>0.18150573726252678</v>
      </c>
      <c r="C277" s="2">
        <v>0.18874305641914693</v>
      </c>
      <c r="D277" s="2">
        <v>6.1614410561621042</v>
      </c>
    </row>
    <row r="278" spans="1:4" ht="14.5" x14ac:dyDescent="0.35">
      <c r="A278" s="2" t="s">
        <v>174</v>
      </c>
      <c r="B278" s="2">
        <v>0.13921124333783755</v>
      </c>
      <c r="C278" s="2">
        <v>0.12664663365776094</v>
      </c>
      <c r="D278" s="2">
        <v>6.7550899837126881</v>
      </c>
    </row>
    <row r="280" spans="1:4" x14ac:dyDescent="0.3">
      <c r="B280" s="2" t="s">
        <v>390</v>
      </c>
      <c r="C280" s="2" t="s">
        <v>391</v>
      </c>
      <c r="D280" s="2" t="s">
        <v>392</v>
      </c>
    </row>
    <row r="281" spans="1:4" ht="14.5" x14ac:dyDescent="0.35">
      <c r="A281" s="2" t="s">
        <v>308</v>
      </c>
      <c r="B281" s="2">
        <v>1.0639441182140219</v>
      </c>
      <c r="C281" s="2">
        <v>1.0727356795986376</v>
      </c>
      <c r="D281" s="2">
        <v>0.79195353869320317</v>
      </c>
    </row>
    <row r="282" spans="1:4" ht="14.5" x14ac:dyDescent="0.35">
      <c r="A282" s="2" t="s">
        <v>309</v>
      </c>
      <c r="B282" s="2">
        <v>1.1460319399765748</v>
      </c>
      <c r="C282" s="2">
        <v>1.1292912697203683</v>
      </c>
      <c r="D282" s="2">
        <v>0.98425809374740802</v>
      </c>
    </row>
    <row r="283" spans="1:4" ht="14.5" x14ac:dyDescent="0.35">
      <c r="A283" s="2" t="s">
        <v>171</v>
      </c>
      <c r="B283" s="2">
        <v>1.0214376657771076</v>
      </c>
      <c r="C283" s="2">
        <v>0.91052244153804118</v>
      </c>
      <c r="D283" s="2">
        <v>0.7965178732122471</v>
      </c>
    </row>
    <row r="284" spans="1:4" ht="14.5" x14ac:dyDescent="0.35">
      <c r="A284" s="2" t="s">
        <v>172</v>
      </c>
      <c r="B284" s="2">
        <v>0.98265184570694231</v>
      </c>
      <c r="C284" s="2">
        <v>0.98131872737424186</v>
      </c>
      <c r="D284" s="2">
        <v>0.84845026293168457</v>
      </c>
    </row>
    <row r="285" spans="1:4" ht="14.5" x14ac:dyDescent="0.35">
      <c r="A285" s="2" t="s">
        <v>310</v>
      </c>
      <c r="B285" s="2">
        <v>0.5393820040485432</v>
      </c>
      <c r="C285" s="2">
        <v>0.48702619060612995</v>
      </c>
      <c r="D285" s="2">
        <v>3.6148173631072722</v>
      </c>
    </row>
    <row r="286" spans="1:4" ht="14.5" x14ac:dyDescent="0.35">
      <c r="A286" s="2" t="s">
        <v>311</v>
      </c>
      <c r="B286" s="2">
        <v>0.83787191877733502</v>
      </c>
      <c r="C286" s="2">
        <v>0.80988680920965406</v>
      </c>
      <c r="D286" s="2">
        <v>1.6900889434722461</v>
      </c>
    </row>
    <row r="287" spans="1:4" ht="14.5" x14ac:dyDescent="0.35">
      <c r="A287" s="2" t="s">
        <v>173</v>
      </c>
      <c r="B287" s="2">
        <v>0.2292863597223222</v>
      </c>
      <c r="C287" s="2">
        <v>0.28488947835463624</v>
      </c>
      <c r="D287" s="2">
        <v>6.699388397016838</v>
      </c>
    </row>
    <row r="288" spans="1:4" ht="14.5" x14ac:dyDescent="0.35">
      <c r="A288" s="2" t="s">
        <v>174</v>
      </c>
      <c r="B288" s="2">
        <v>0.21448761448464726</v>
      </c>
      <c r="C288" s="2">
        <v>0.20827914785386709</v>
      </c>
      <c r="D288" s="2">
        <v>7.478961974818505</v>
      </c>
    </row>
    <row r="290" spans="1:4" x14ac:dyDescent="0.3">
      <c r="B290" s="2" t="s">
        <v>390</v>
      </c>
      <c r="C290" s="2" t="s">
        <v>391</v>
      </c>
      <c r="D290" s="2" t="s">
        <v>392</v>
      </c>
    </row>
    <row r="291" spans="1:4" ht="14.5" x14ac:dyDescent="0.35">
      <c r="A291" s="2" t="s">
        <v>308</v>
      </c>
      <c r="B291" s="2">
        <v>0.93282356079959061</v>
      </c>
      <c r="C291" s="2">
        <v>0.86930611547094649</v>
      </c>
      <c r="D291" s="2">
        <v>1.1264594266435735</v>
      </c>
    </row>
    <row r="292" spans="1:4" ht="14.5" x14ac:dyDescent="0.35">
      <c r="A292" s="2" t="s">
        <v>309</v>
      </c>
      <c r="B292" s="2">
        <v>0.84253938116290472</v>
      </c>
      <c r="C292" s="2">
        <v>0.75508675060475094</v>
      </c>
      <c r="D292" s="2">
        <v>0.93107006844857243</v>
      </c>
    </row>
    <row r="293" spans="1:4" ht="14.5" x14ac:dyDescent="0.35">
      <c r="A293" s="2" t="s">
        <v>171</v>
      </c>
      <c r="B293" s="2">
        <v>0.87708063801881786</v>
      </c>
      <c r="C293" s="2">
        <v>0.741579390584438</v>
      </c>
      <c r="D293" s="2">
        <v>0.87533075158560558</v>
      </c>
    </row>
    <row r="294" spans="1:4" ht="14.5" x14ac:dyDescent="0.35">
      <c r="A294" s="2" t="s">
        <v>172</v>
      </c>
      <c r="B294" s="2">
        <v>0.79630757319333645</v>
      </c>
      <c r="C294" s="2">
        <v>0.93085312305765078</v>
      </c>
      <c r="D294" s="2">
        <v>1.3923629075970709</v>
      </c>
    </row>
    <row r="295" spans="1:4" ht="14.5" x14ac:dyDescent="0.35">
      <c r="A295" s="2" t="s">
        <v>310</v>
      </c>
      <c r="B295" s="2">
        <v>0.42849419748662138</v>
      </c>
      <c r="C295" s="2">
        <v>0.43195377237974319</v>
      </c>
      <c r="D295" s="2">
        <v>3.6765559777927912</v>
      </c>
    </row>
    <row r="296" spans="1:4" ht="14.5" x14ac:dyDescent="0.35">
      <c r="A296" s="2" t="s">
        <v>311</v>
      </c>
      <c r="B296" s="2">
        <v>0.70516750808849205</v>
      </c>
      <c r="C296" s="2">
        <v>0.82114049337582606</v>
      </c>
      <c r="D296" s="2">
        <v>2.1145832768248525</v>
      </c>
    </row>
    <row r="297" spans="1:4" ht="14.5" x14ac:dyDescent="0.35">
      <c r="A297" s="2" t="s">
        <v>173</v>
      </c>
      <c r="B297" s="2">
        <v>0.12202070104511568</v>
      </c>
      <c r="C297" s="2">
        <v>0.24427873559367422</v>
      </c>
      <c r="D297" s="2">
        <v>6.4171886380490015</v>
      </c>
    </row>
    <row r="298" spans="1:4" ht="14.5" x14ac:dyDescent="0.35">
      <c r="A298" s="2" t="s">
        <v>174</v>
      </c>
      <c r="B298" s="2">
        <v>0.12165463952769855</v>
      </c>
      <c r="C298" s="2">
        <v>0.19854271796309916</v>
      </c>
      <c r="D298" s="2">
        <v>6.3359347565400155</v>
      </c>
    </row>
    <row r="300" spans="1:4" x14ac:dyDescent="0.3">
      <c r="B300" s="2" t="s">
        <v>390</v>
      </c>
      <c r="C300" s="2" t="s">
        <v>391</v>
      </c>
      <c r="D300" s="2" t="s">
        <v>392</v>
      </c>
    </row>
    <row r="301" spans="1:4" ht="14.5" x14ac:dyDescent="0.35">
      <c r="A301" s="2" t="s">
        <v>308</v>
      </c>
      <c r="B301" s="2">
        <v>0.95043721742685028</v>
      </c>
      <c r="C301" s="2">
        <v>0.99776223208435944</v>
      </c>
      <c r="D301" s="2">
        <v>1.1327889170325023</v>
      </c>
    </row>
    <row r="302" spans="1:4" ht="14.5" x14ac:dyDescent="0.35">
      <c r="A302" s="2" t="s">
        <v>309</v>
      </c>
      <c r="B302" s="2">
        <v>1.0502188814516658</v>
      </c>
      <c r="C302" s="2">
        <v>0.9260907410006346</v>
      </c>
      <c r="D302" s="2">
        <v>1.1000356682426191</v>
      </c>
    </row>
    <row r="303" spans="1:4" ht="14.5" x14ac:dyDescent="0.35">
      <c r="A303" s="2" t="s">
        <v>171</v>
      </c>
      <c r="B303" s="2">
        <v>1.1203779157249243</v>
      </c>
      <c r="C303" s="2">
        <v>0.7867297067642538</v>
      </c>
      <c r="D303" s="2">
        <v>1.4973137579018732</v>
      </c>
    </row>
    <row r="304" spans="1:4" ht="14.5" x14ac:dyDescent="0.35">
      <c r="A304" s="2" t="s">
        <v>172</v>
      </c>
      <c r="B304" s="2">
        <v>1.054450290429275</v>
      </c>
      <c r="C304" s="2">
        <v>0.84246544349572761</v>
      </c>
      <c r="D304" s="2">
        <v>1.7028562720493925</v>
      </c>
    </row>
    <row r="305" spans="1:4" ht="14.5" x14ac:dyDescent="0.35">
      <c r="A305" s="2" t="s">
        <v>310</v>
      </c>
      <c r="B305" s="2">
        <v>0.45016838523291131</v>
      </c>
      <c r="C305" s="2">
        <v>0.41864555615711346</v>
      </c>
      <c r="D305" s="2">
        <v>3.8561661806165715</v>
      </c>
    </row>
    <row r="306" spans="1:4" ht="14.5" x14ac:dyDescent="0.35">
      <c r="A306" s="2" t="s">
        <v>311</v>
      </c>
      <c r="B306" s="2">
        <v>0.71755512502495999</v>
      </c>
      <c r="C306" s="2">
        <v>0.64423114287534178</v>
      </c>
      <c r="D306" s="2">
        <v>2.4726028158066473</v>
      </c>
    </row>
    <row r="307" spans="1:4" ht="14.5" x14ac:dyDescent="0.35">
      <c r="A307" s="2" t="s">
        <v>173</v>
      </c>
      <c r="B307" s="2">
        <v>0.18247119100437653</v>
      </c>
      <c r="C307" s="2">
        <v>0.1203829662035743</v>
      </c>
      <c r="D307" s="2">
        <v>6.9708976544728305</v>
      </c>
    </row>
    <row r="308" spans="1:4" ht="14.5" x14ac:dyDescent="0.35">
      <c r="A308" s="2" t="s">
        <v>174</v>
      </c>
      <c r="B308" s="2">
        <v>0.12961281170211772</v>
      </c>
      <c r="C308" s="2">
        <v>8.8240420596995231E-2</v>
      </c>
      <c r="D308" s="2">
        <v>7.2763632671663654</v>
      </c>
    </row>
    <row r="310" spans="1:4" x14ac:dyDescent="0.3">
      <c r="B310" s="2" t="s">
        <v>390</v>
      </c>
      <c r="C310" s="2" t="s">
        <v>391</v>
      </c>
      <c r="D310" s="2" t="s">
        <v>392</v>
      </c>
    </row>
    <row r="311" spans="1:4" ht="14.5" x14ac:dyDescent="0.35">
      <c r="A311" s="2" t="s">
        <v>308</v>
      </c>
      <c r="B311" s="2">
        <v>0.99612609364778515</v>
      </c>
      <c r="C311" s="2">
        <v>1.0721319041614867</v>
      </c>
      <c r="D311" s="2">
        <v>0.75077200325661586</v>
      </c>
    </row>
    <row r="312" spans="1:4" ht="14.5" x14ac:dyDescent="0.35">
      <c r="A312" s="2" t="s">
        <v>309</v>
      </c>
      <c r="B312" s="2">
        <v>1.0024685613699389</v>
      </c>
      <c r="C312" s="2">
        <v>1.0479796867271383</v>
      </c>
      <c r="D312" s="2">
        <v>0.66007301266845375</v>
      </c>
    </row>
    <row r="313" spans="1:4" ht="14.5" x14ac:dyDescent="0.35">
      <c r="A313" s="2" t="s">
        <v>171</v>
      </c>
      <c r="B313" s="2">
        <v>1.0081072199779384</v>
      </c>
      <c r="C313" s="2">
        <v>0.99084909990518322</v>
      </c>
      <c r="D313" s="2">
        <v>0.47637487610118967</v>
      </c>
    </row>
    <row r="314" spans="1:4" ht="14.5" x14ac:dyDescent="0.35">
      <c r="A314" s="2" t="s">
        <v>172</v>
      </c>
      <c r="B314" s="2">
        <v>1.0496379794955755</v>
      </c>
      <c r="C314" s="2">
        <v>1.0919952797113521</v>
      </c>
      <c r="D314" s="2">
        <v>0.85371588990814651</v>
      </c>
    </row>
    <row r="315" spans="1:4" ht="14.5" x14ac:dyDescent="0.35">
      <c r="A315" s="2" t="s">
        <v>310</v>
      </c>
      <c r="B315" s="2">
        <v>0.51821126255374184</v>
      </c>
      <c r="C315" s="2">
        <v>0.54927872326363925</v>
      </c>
      <c r="D315" s="2">
        <v>4.2803054407299692</v>
      </c>
    </row>
    <row r="316" spans="1:4" ht="14.5" x14ac:dyDescent="0.35">
      <c r="A316" s="2" t="s">
        <v>311</v>
      </c>
      <c r="B316" s="2">
        <v>0.93777665339303784</v>
      </c>
      <c r="C316" s="2">
        <v>1.0281214341291842</v>
      </c>
      <c r="D316" s="2">
        <v>1.7368026885193257</v>
      </c>
    </row>
    <row r="317" spans="1:4" ht="14.5" x14ac:dyDescent="0.35">
      <c r="A317" s="2" t="s">
        <v>173</v>
      </c>
      <c r="B317" s="2">
        <v>0.26176080651890721</v>
      </c>
      <c r="C317" s="2">
        <v>0.25849156519445632</v>
      </c>
      <c r="D317" s="2">
        <v>6.646217901680493</v>
      </c>
    </row>
    <row r="318" spans="1:4" ht="14.5" x14ac:dyDescent="0.35">
      <c r="A318" s="2" t="s">
        <v>174</v>
      </c>
      <c r="B318" s="2">
        <v>0.28465047427114543</v>
      </c>
      <c r="C318" s="2">
        <v>0.25483300015687244</v>
      </c>
      <c r="D318" s="2">
        <v>6.9609818554416973</v>
      </c>
    </row>
    <row r="320" spans="1:4" x14ac:dyDescent="0.3">
      <c r="A320" s="15" t="s">
        <v>644</v>
      </c>
      <c r="B320" s="15" t="s">
        <v>1</v>
      </c>
    </row>
    <row r="321" spans="1:7" ht="14.5" x14ac:dyDescent="0.35">
      <c r="B321" s="2" t="s">
        <v>291</v>
      </c>
      <c r="C321" s="2" t="s">
        <v>292</v>
      </c>
      <c r="D321" s="2" t="s">
        <v>293</v>
      </c>
      <c r="E321" s="2" t="s">
        <v>294</v>
      </c>
      <c r="F321" s="2" t="s">
        <v>295</v>
      </c>
      <c r="G321" s="2" t="s">
        <v>296</v>
      </c>
    </row>
    <row r="322" spans="1:7" ht="14.5" x14ac:dyDescent="0.35">
      <c r="A322" s="2" t="s">
        <v>312</v>
      </c>
      <c r="B322" s="16">
        <v>0.99960350069759096</v>
      </c>
      <c r="C322" s="16">
        <v>1.0525803283454662</v>
      </c>
      <c r="D322" s="21">
        <v>1.0688504821690152</v>
      </c>
      <c r="E322" s="21">
        <v>1.1519473123608888</v>
      </c>
      <c r="F322" s="19">
        <v>1.1642467082299199</v>
      </c>
      <c r="G322" s="2">
        <v>1.067284958643806</v>
      </c>
    </row>
    <row r="323" spans="1:7" ht="14.5" x14ac:dyDescent="0.35">
      <c r="A323" s="2" t="s">
        <v>312</v>
      </c>
      <c r="B323" s="16">
        <v>0.95374372066118407</v>
      </c>
      <c r="C323" s="16">
        <v>0.96673470852214638</v>
      </c>
      <c r="D323" s="21">
        <v>0.91035566707914817</v>
      </c>
      <c r="E323" s="21">
        <v>1.0138685602676276</v>
      </c>
      <c r="F323" s="19">
        <v>0.88285154949272404</v>
      </c>
      <c r="G323" s="2">
        <v>0.95507326298960293</v>
      </c>
    </row>
    <row r="324" spans="1:7" ht="14.5" x14ac:dyDescent="0.35">
      <c r="A324" s="2" t="s">
        <v>312</v>
      </c>
      <c r="B324" s="16">
        <v>1.0489155890671944</v>
      </c>
      <c r="C324" s="16">
        <v>0.98273729860456738</v>
      </c>
      <c r="D324" s="21">
        <v>1.0277132183462754</v>
      </c>
      <c r="E324" s="21">
        <v>0.85622071006488099</v>
      </c>
      <c r="F324" s="19">
        <v>0.97289797114578003</v>
      </c>
      <c r="G324" s="2">
        <v>0.98103143542590421</v>
      </c>
    </row>
    <row r="325" spans="1:7" ht="14.5" x14ac:dyDescent="0.35">
      <c r="A325" s="2" t="s">
        <v>313</v>
      </c>
      <c r="B325" s="16">
        <v>1.067164996567</v>
      </c>
      <c r="C325" s="16">
        <v>1.0380966374153093</v>
      </c>
      <c r="D325" s="21">
        <v>1.0376223085982756</v>
      </c>
      <c r="E325" s="21">
        <v>0.81552212566450299</v>
      </c>
      <c r="F325" s="19">
        <v>1.055194451769</v>
      </c>
      <c r="G325" s="2">
        <v>1.0012516255845703</v>
      </c>
    </row>
    <row r="326" spans="1:7" ht="14.5" x14ac:dyDescent="0.35">
      <c r="A326" s="2" t="s">
        <v>313</v>
      </c>
      <c r="B326" s="16">
        <v>1.0930078167110184</v>
      </c>
      <c r="C326" s="16">
        <v>0.92413470927793773</v>
      </c>
      <c r="D326" s="21">
        <v>0.92028736491996732</v>
      </c>
      <c r="E326" s="21">
        <v>1.1493252277709325</v>
      </c>
      <c r="F326" s="19">
        <v>0.96072908674106305</v>
      </c>
      <c r="G326" s="2">
        <v>1.0388228662695611</v>
      </c>
    </row>
    <row r="327" spans="1:7" ht="14.5" x14ac:dyDescent="0.35">
      <c r="A327" s="2" t="s">
        <v>313</v>
      </c>
      <c r="B327" s="16">
        <v>0.96449218490422839</v>
      </c>
      <c r="C327" s="16">
        <v>1.0571609384772107</v>
      </c>
      <c r="D327" s="21">
        <v>1.0176303637269106</v>
      </c>
      <c r="E327" s="21">
        <v>1.0402952932566101</v>
      </c>
      <c r="F327" s="19">
        <v>0.93349639604974999</v>
      </c>
      <c r="G327" s="2">
        <v>0.95477409752157683</v>
      </c>
    </row>
    <row r="328" spans="1:7" ht="14.5" x14ac:dyDescent="0.35">
      <c r="A328" s="2" t="s">
        <v>176</v>
      </c>
      <c r="B328" s="16">
        <v>0.9334892242905124</v>
      </c>
      <c r="C328" s="16">
        <v>0.91139861122418464</v>
      </c>
      <c r="D328" s="21">
        <v>0.81478692283068488</v>
      </c>
      <c r="E328" s="21">
        <v>0.96636389093113362</v>
      </c>
      <c r="F328" s="19">
        <v>0.94925574611617303</v>
      </c>
      <c r="G328" s="2">
        <v>0.9534323104757505</v>
      </c>
    </row>
    <row r="329" spans="1:7" ht="14.5" x14ac:dyDescent="0.35">
      <c r="A329" s="2" t="s">
        <v>176</v>
      </c>
      <c r="B329" s="16">
        <v>0.974970368195751</v>
      </c>
      <c r="C329" s="16">
        <v>0.90605198958869215</v>
      </c>
      <c r="D329" s="21">
        <v>0.87877900724894586</v>
      </c>
      <c r="E329" s="21">
        <v>0.8268246643941074</v>
      </c>
      <c r="F329" s="19">
        <v>0.816560618473123</v>
      </c>
      <c r="G329" s="2">
        <v>0.97022264191390395</v>
      </c>
    </row>
    <row r="330" spans="1:7" ht="14.5" x14ac:dyDescent="0.35">
      <c r="A330" s="2" t="s">
        <v>176</v>
      </c>
      <c r="B330" s="16">
        <v>1.1337923285505556</v>
      </c>
      <c r="C330" s="16">
        <v>1.1254001879930879</v>
      </c>
      <c r="D330" s="21">
        <v>1.2155759635314112</v>
      </c>
      <c r="E330" s="21">
        <v>1.0541465345604197</v>
      </c>
      <c r="F330" s="19">
        <v>1.0657795440958</v>
      </c>
      <c r="G330" s="2">
        <v>1.080384781969304</v>
      </c>
    </row>
    <row r="331" spans="1:7" ht="14.5" x14ac:dyDescent="0.35">
      <c r="A331" s="2" t="s">
        <v>175</v>
      </c>
      <c r="B331" s="16">
        <v>1.0282018821149306</v>
      </c>
      <c r="C331" s="16">
        <v>0.95862025292731234</v>
      </c>
      <c r="D331" s="21">
        <v>0.90934660292730762</v>
      </c>
      <c r="E331" s="21">
        <v>0.94702536049668851</v>
      </c>
      <c r="F331" s="19">
        <v>1.02489600763109</v>
      </c>
      <c r="G331" s="2">
        <v>1.0205638240202064</v>
      </c>
    </row>
    <row r="332" spans="1:7" ht="14.5" x14ac:dyDescent="0.35">
      <c r="A332" s="2" t="s">
        <v>172</v>
      </c>
      <c r="B332" s="16">
        <v>0.92337085989223655</v>
      </c>
      <c r="C332" s="16">
        <v>1.0133268523138548</v>
      </c>
      <c r="D332" s="21">
        <v>1.0514815628778258</v>
      </c>
      <c r="E332" s="21">
        <v>1.1523425371922915</v>
      </c>
      <c r="F332" s="19">
        <v>0.99909515663136494</v>
      </c>
      <c r="G332" s="2">
        <v>1.0947928652266314</v>
      </c>
    </row>
    <row r="333" spans="1:7" ht="14.5" x14ac:dyDescent="0.35">
      <c r="A333" s="2" t="s">
        <v>172</v>
      </c>
      <c r="B333" s="16">
        <v>1.1059389485771329</v>
      </c>
      <c r="C333" s="16">
        <v>1.0172901137291155</v>
      </c>
      <c r="D333" s="21">
        <v>0.97572720848890049</v>
      </c>
      <c r="E333" s="21">
        <v>0.88298985990338397</v>
      </c>
      <c r="F333" s="19">
        <v>0.97487478768125302</v>
      </c>
      <c r="G333" s="2">
        <v>0.8872749914173943</v>
      </c>
    </row>
    <row r="334" spans="1:7" ht="14.5" x14ac:dyDescent="0.35">
      <c r="A334" s="2" t="s">
        <v>310</v>
      </c>
      <c r="B334" s="16">
        <v>0.53261941481282582</v>
      </c>
      <c r="C334" s="16">
        <v>0.55737008902921059</v>
      </c>
      <c r="D334" s="21">
        <v>0.396593924469966</v>
      </c>
      <c r="E334" s="21">
        <v>3.150339429561873</v>
      </c>
      <c r="F334" s="19">
        <v>2.8672568417869901</v>
      </c>
      <c r="G334" s="2">
        <v>2.825294215200687</v>
      </c>
    </row>
    <row r="335" spans="1:7" ht="14.5" x14ac:dyDescent="0.35">
      <c r="A335" s="2" t="s">
        <v>310</v>
      </c>
      <c r="B335" s="16">
        <v>0.49874158428779319</v>
      </c>
      <c r="C335" s="16">
        <v>0.51780651328673399</v>
      </c>
      <c r="D335" s="21">
        <v>0.55042390615085579</v>
      </c>
      <c r="E335" s="21">
        <v>2.4852951260103984</v>
      </c>
      <c r="F335" s="19">
        <v>2.2937570649185801</v>
      </c>
      <c r="G335" s="2">
        <v>3.1268957456802471</v>
      </c>
    </row>
    <row r="336" spans="1:7" ht="14.5" x14ac:dyDescent="0.35">
      <c r="A336" s="2" t="s">
        <v>310</v>
      </c>
      <c r="B336" s="16">
        <v>0.44292082482231182</v>
      </c>
      <c r="C336" s="16">
        <v>0.42193990669127679</v>
      </c>
      <c r="D336" s="21">
        <v>0.5093930822738455</v>
      </c>
      <c r="E336" s="21">
        <v>3.2758029499655255</v>
      </c>
      <c r="F336" s="19">
        <v>2.5502363733411801</v>
      </c>
      <c r="G336" s="2">
        <v>2.4648790044799229</v>
      </c>
    </row>
    <row r="337" spans="1:7" ht="14.5" x14ac:dyDescent="0.35">
      <c r="A337" s="2" t="s">
        <v>314</v>
      </c>
      <c r="B337" s="16">
        <v>0.81362038832276107</v>
      </c>
      <c r="C337" s="16">
        <v>0.87322300246527651</v>
      </c>
      <c r="D337" s="21">
        <v>0.87625145178456054</v>
      </c>
      <c r="E337" s="21">
        <v>1.2726744172549727</v>
      </c>
      <c r="F337" s="19">
        <v>1.61983717773702</v>
      </c>
      <c r="G337" s="2">
        <v>1.6913746221978587</v>
      </c>
    </row>
    <row r="338" spans="1:7" ht="14.5" x14ac:dyDescent="0.35">
      <c r="A338" s="2" t="s">
        <v>314</v>
      </c>
      <c r="B338" s="16">
        <v>0.70978459765000557</v>
      </c>
      <c r="C338" s="16">
        <v>0.86118805819361699</v>
      </c>
      <c r="D338" s="21">
        <v>0.79681340156679725</v>
      </c>
      <c r="E338" s="21">
        <v>1.8471113227157208</v>
      </c>
      <c r="F338" s="19">
        <v>1.38402657664099</v>
      </c>
      <c r="G338" s="2">
        <v>1.5612570190032413</v>
      </c>
    </row>
    <row r="339" spans="1:7" ht="14.5" x14ac:dyDescent="0.35">
      <c r="A339" s="2" t="s">
        <v>314</v>
      </c>
      <c r="B339" s="16">
        <v>0.87671183228714833</v>
      </c>
      <c r="C339" s="16">
        <v>0.83542855317658749</v>
      </c>
      <c r="D339" s="21">
        <v>0.79089483053170995</v>
      </c>
      <c r="E339" s="21">
        <v>1.3877090086222204</v>
      </c>
      <c r="F339" s="19">
        <v>1.74093726720846</v>
      </c>
      <c r="G339" s="2">
        <v>1.4443655567652698</v>
      </c>
    </row>
    <row r="340" spans="1:7" ht="14.5" x14ac:dyDescent="0.35">
      <c r="A340" s="2" t="s">
        <v>173</v>
      </c>
      <c r="B340" s="16">
        <v>0.33824774091165194</v>
      </c>
      <c r="C340" s="16">
        <v>0.28467031912821322</v>
      </c>
      <c r="D340" s="21">
        <v>0.16126795653468412</v>
      </c>
      <c r="E340" s="21">
        <v>3.496640848659335</v>
      </c>
      <c r="F340" s="19">
        <v>4.52566517613527</v>
      </c>
      <c r="G340" s="2">
        <v>2.7975346786742206</v>
      </c>
    </row>
    <row r="341" spans="1:7" ht="14.5" x14ac:dyDescent="0.35">
      <c r="A341" s="2" t="s">
        <v>173</v>
      </c>
      <c r="B341" s="16">
        <v>0.2777713886175065</v>
      </c>
      <c r="C341" s="16">
        <v>0.37847899632016724</v>
      </c>
      <c r="D341" s="21">
        <v>0.25026817206226509</v>
      </c>
      <c r="E341" s="21">
        <v>3.9470719741095501</v>
      </c>
      <c r="F341" s="19">
        <v>3.7459706087822702</v>
      </c>
      <c r="G341" s="2">
        <v>3.7018999549684883</v>
      </c>
    </row>
    <row r="342" spans="1:7" ht="14.5" x14ac:dyDescent="0.35">
      <c r="A342" s="2" t="s">
        <v>178</v>
      </c>
      <c r="B342" s="16">
        <v>0.41156120447502548</v>
      </c>
      <c r="C342" s="16">
        <v>0.32920869836444144</v>
      </c>
      <c r="D342" s="21">
        <v>0.15543830301992564</v>
      </c>
      <c r="E342" s="21">
        <v>2.9942359388524995</v>
      </c>
      <c r="F342" s="19">
        <v>3.3589627729372902</v>
      </c>
      <c r="G342" s="2">
        <v>3.2559272344930563</v>
      </c>
    </row>
    <row r="343" spans="1:7" ht="14.5" x14ac:dyDescent="0.35">
      <c r="A343" s="2" t="s">
        <v>174</v>
      </c>
      <c r="B343" s="16">
        <v>0.35744430385912895</v>
      </c>
      <c r="C343" s="16">
        <v>0.23495215377006384</v>
      </c>
      <c r="D343" s="21">
        <v>0.13664398704294825</v>
      </c>
      <c r="E343" s="21">
        <v>3.7229358577547074</v>
      </c>
      <c r="F343" s="19">
        <v>4.6875655929070303</v>
      </c>
      <c r="G343" s="2">
        <v>4.0403120135351891</v>
      </c>
    </row>
    <row r="344" spans="1:7" ht="14.5" x14ac:dyDescent="0.35">
      <c r="A344" s="2" t="s">
        <v>177</v>
      </c>
      <c r="B344" s="16">
        <v>0.33703104813614831</v>
      </c>
      <c r="C344" s="16">
        <v>0.35207132458424484</v>
      </c>
      <c r="D344" s="21">
        <v>0.15189049697780882</v>
      </c>
      <c r="E344" s="21">
        <v>3.0860972790169838</v>
      </c>
      <c r="F344" s="19">
        <v>4.7560873387727902</v>
      </c>
      <c r="G344" s="2">
        <v>2.7104078975357138</v>
      </c>
    </row>
    <row r="345" spans="1:7" ht="14.5" x14ac:dyDescent="0.35">
      <c r="A345" s="2" t="s">
        <v>177</v>
      </c>
      <c r="B345" s="16">
        <v>0.24270872839310503</v>
      </c>
      <c r="C345" s="16">
        <v>0.46804899888535312</v>
      </c>
      <c r="D345" s="21">
        <v>0.19709402870817294</v>
      </c>
      <c r="E345" s="21">
        <v>3.7353971708216007</v>
      </c>
      <c r="F345" s="19">
        <v>4.1745267643156501</v>
      </c>
      <c r="G345" s="2">
        <v>3.7723703277076899</v>
      </c>
    </row>
    <row r="347" spans="1:7" ht="14.5" x14ac:dyDescent="0.35">
      <c r="B347" s="2" t="s">
        <v>291</v>
      </c>
      <c r="C347" s="2" t="s">
        <v>292</v>
      </c>
      <c r="D347" s="2" t="s">
        <v>293</v>
      </c>
      <c r="E347" s="2" t="s">
        <v>294</v>
      </c>
      <c r="F347" s="2" t="s">
        <v>295</v>
      </c>
      <c r="G347" s="2" t="s">
        <v>296</v>
      </c>
    </row>
    <row r="348" spans="1:7" ht="14.5" x14ac:dyDescent="0.35">
      <c r="A348" s="2" t="s">
        <v>312</v>
      </c>
      <c r="B348" s="16">
        <v>1.0243093154010594</v>
      </c>
      <c r="C348" s="16">
        <v>1.0028085830563482</v>
      </c>
      <c r="D348" s="21">
        <v>1.0165416356115873</v>
      </c>
      <c r="E348" s="21">
        <v>1.2162648641123759</v>
      </c>
      <c r="F348" s="19">
        <v>0.86589055757929279</v>
      </c>
      <c r="G348" s="2">
        <v>0.86773257645864621</v>
      </c>
    </row>
    <row r="349" spans="1:7" ht="14.5" x14ac:dyDescent="0.35">
      <c r="A349" s="2" t="s">
        <v>312</v>
      </c>
      <c r="B349" s="16">
        <v>0.93285718781408977</v>
      </c>
      <c r="C349" s="16">
        <v>0.97147662633123744</v>
      </c>
      <c r="D349" s="21">
        <v>0.8786489715727791</v>
      </c>
      <c r="E349" s="21">
        <v>0.81854371455059871</v>
      </c>
      <c r="F349" s="19">
        <v>1.0803777173877096</v>
      </c>
      <c r="G349" s="2">
        <v>1.1156118104452695</v>
      </c>
    </row>
    <row r="350" spans="1:7" ht="14.5" x14ac:dyDescent="0.35">
      <c r="A350" s="2" t="s">
        <v>312</v>
      </c>
      <c r="B350" s="16">
        <v>1.0465348991010075</v>
      </c>
      <c r="C350" s="16">
        <v>1.0264778955680032</v>
      </c>
      <c r="D350" s="21">
        <v>1.1195910646457294</v>
      </c>
      <c r="E350" s="21">
        <v>1.0044537885296929</v>
      </c>
      <c r="F350" s="19">
        <v>1.0689598116773154</v>
      </c>
      <c r="G350" s="2">
        <v>1.0330016010953098</v>
      </c>
    </row>
    <row r="351" spans="1:7" ht="14.5" x14ac:dyDescent="0.35">
      <c r="A351" s="2" t="s">
        <v>313</v>
      </c>
      <c r="B351" s="16">
        <v>0.94110793445507224</v>
      </c>
      <c r="C351" s="16">
        <v>1.0513637786413943</v>
      </c>
      <c r="D351" s="21">
        <v>0.99845612996703292</v>
      </c>
      <c r="E351" s="21">
        <v>1.0538334878113746</v>
      </c>
      <c r="F351" s="19">
        <v>1.0367381759594534</v>
      </c>
      <c r="G351" s="2">
        <v>1.0150974165106867</v>
      </c>
    </row>
    <row r="352" spans="1:7" ht="14.5" x14ac:dyDescent="0.35">
      <c r="A352" s="2" t="s">
        <v>313</v>
      </c>
      <c r="B352" s="16">
        <v>0.98394718327219943</v>
      </c>
      <c r="C352" s="16">
        <v>1.0710107466530066</v>
      </c>
      <c r="D352" s="21">
        <v>1.0825368400319606</v>
      </c>
      <c r="E352" s="21">
        <v>1.117445445694238</v>
      </c>
      <c r="F352" s="19">
        <v>1.1515285509171738</v>
      </c>
      <c r="G352" s="2">
        <v>1.0030586870315952</v>
      </c>
    </row>
    <row r="353" spans="1:7" ht="14.5" x14ac:dyDescent="0.35">
      <c r="A353" s="2" t="s">
        <v>313</v>
      </c>
      <c r="B353" s="16">
        <v>1.1796868595555645</v>
      </c>
      <c r="C353" s="16">
        <v>0.9717962284899373</v>
      </c>
      <c r="D353" s="21">
        <v>0.92194679857799389</v>
      </c>
      <c r="E353" s="21">
        <v>0.89587846043062824</v>
      </c>
      <c r="F353" s="19">
        <v>1.1400390764712418</v>
      </c>
      <c r="G353" s="2">
        <v>0.88594993536607913</v>
      </c>
    </row>
    <row r="354" spans="1:7" ht="14.5" x14ac:dyDescent="0.35">
      <c r="A354" s="2" t="s">
        <v>171</v>
      </c>
      <c r="B354" s="16">
        <v>0.84890629335433598</v>
      </c>
      <c r="C354" s="16">
        <v>0.91177279380294596</v>
      </c>
      <c r="D354" s="21">
        <v>0.95058690767019005</v>
      </c>
      <c r="E354" s="21">
        <v>1.1706164286068377</v>
      </c>
      <c r="F354" s="19">
        <v>1.1976430587062292</v>
      </c>
      <c r="G354" s="2">
        <v>0.93132568044824471</v>
      </c>
    </row>
    <row r="355" spans="1:7" ht="14.5" x14ac:dyDescent="0.35">
      <c r="A355" s="2" t="s">
        <v>171</v>
      </c>
      <c r="B355" s="16">
        <v>0.91969081374965644</v>
      </c>
      <c r="C355" s="16">
        <v>0.95477625742770811</v>
      </c>
      <c r="D355" s="21">
        <v>0.9400794906049309</v>
      </c>
      <c r="E355" s="21">
        <v>1.0843841924105981</v>
      </c>
      <c r="F355" s="19">
        <v>1.053030747625981</v>
      </c>
      <c r="G355" s="2">
        <v>1.1003337713365429</v>
      </c>
    </row>
    <row r="356" spans="1:7" ht="14.5" x14ac:dyDescent="0.35">
      <c r="A356" s="2" t="s">
        <v>171</v>
      </c>
      <c r="B356" s="16">
        <v>1.1965757288578323</v>
      </c>
      <c r="C356" s="16">
        <v>1.1812499701751085</v>
      </c>
      <c r="D356" s="21">
        <v>1.0367701685098119</v>
      </c>
      <c r="E356" s="21">
        <v>0.82452946801159199</v>
      </c>
      <c r="F356" s="19">
        <v>0.93021425566534022</v>
      </c>
      <c r="G356" s="2">
        <v>0.9058031868159222</v>
      </c>
    </row>
    <row r="357" spans="1:7" ht="14.5" x14ac:dyDescent="0.35">
      <c r="A357" s="2" t="s">
        <v>172</v>
      </c>
      <c r="B357" s="16">
        <v>1.0826501964586308</v>
      </c>
      <c r="C357" s="16">
        <v>1.0027854262532387</v>
      </c>
      <c r="D357" s="21">
        <v>0.94593813188094622</v>
      </c>
      <c r="E357" s="21">
        <v>0.79607869287640376</v>
      </c>
      <c r="F357" s="19">
        <v>1.1402305088791955</v>
      </c>
      <c r="G357" s="2">
        <v>0.97298682597375563</v>
      </c>
    </row>
    <row r="358" spans="1:7" ht="14.5" x14ac:dyDescent="0.35">
      <c r="A358" s="2" t="s">
        <v>172</v>
      </c>
      <c r="B358" s="16">
        <v>1.1892824790884295</v>
      </c>
      <c r="C358" s="16">
        <v>0.8946395753789701</v>
      </c>
      <c r="D358" s="21">
        <v>1.0609672860243367</v>
      </c>
      <c r="E358" s="21">
        <v>1.0453371757463841</v>
      </c>
      <c r="F358" s="19">
        <v>1.1743169708356596</v>
      </c>
      <c r="G358" s="2">
        <v>0.90247405595170183</v>
      </c>
    </row>
    <row r="359" spans="1:7" ht="14.5" x14ac:dyDescent="0.35">
      <c r="A359" s="2" t="s">
        <v>172</v>
      </c>
      <c r="B359" s="16">
        <v>0.89881448254543483</v>
      </c>
      <c r="C359" s="16">
        <v>1.1785806632776628</v>
      </c>
      <c r="D359" s="21">
        <v>0.83664506058343557</v>
      </c>
      <c r="E359" s="21">
        <v>1.1925320364309981</v>
      </c>
      <c r="F359" s="19">
        <v>0.95622958185563744</v>
      </c>
      <c r="G359" s="2">
        <v>0.89609398444722654</v>
      </c>
    </row>
    <row r="360" spans="1:7" ht="14.5" x14ac:dyDescent="0.35">
      <c r="A360" s="2" t="s">
        <v>310</v>
      </c>
      <c r="B360" s="16">
        <v>0.58969164507750094</v>
      </c>
      <c r="C360" s="16">
        <v>0.50024799429880606</v>
      </c>
      <c r="D360" s="21">
        <v>0.66869270478912535</v>
      </c>
      <c r="E360" s="21">
        <v>2.7819621406957844</v>
      </c>
      <c r="F360" s="19">
        <v>2.8787500958151466</v>
      </c>
      <c r="G360" s="2">
        <v>2.8472173248377088</v>
      </c>
    </row>
    <row r="361" spans="1:7" ht="14.5" x14ac:dyDescent="0.35">
      <c r="A361" s="2" t="s">
        <v>310</v>
      </c>
      <c r="B361" s="16">
        <v>0.50848777643051946</v>
      </c>
      <c r="C361" s="16">
        <v>0.61940164435584844</v>
      </c>
      <c r="D361" s="21">
        <v>0.62566113516830135</v>
      </c>
      <c r="E361" s="21">
        <v>3.1013333941977943</v>
      </c>
      <c r="F361" s="19">
        <v>3.4357473849860076</v>
      </c>
      <c r="G361" s="2">
        <v>3.0741098695981739</v>
      </c>
    </row>
    <row r="362" spans="1:7" ht="14.5" x14ac:dyDescent="0.35">
      <c r="A362" s="2" t="s">
        <v>310</v>
      </c>
      <c r="B362" s="16">
        <v>0.41118202291287925</v>
      </c>
      <c r="C362" s="16">
        <v>0.55125984373620041</v>
      </c>
      <c r="D362" s="21">
        <v>0.60829943595002245</v>
      </c>
      <c r="E362" s="21">
        <v>3.0483740531467638</v>
      </c>
      <c r="F362" s="19">
        <v>3.1444321992873436</v>
      </c>
      <c r="G362" s="2">
        <v>2.6799142336947086</v>
      </c>
    </row>
    <row r="363" spans="1:7" ht="14.5" x14ac:dyDescent="0.35">
      <c r="A363" s="2" t="s">
        <v>314</v>
      </c>
      <c r="B363" s="16">
        <v>0.82338224629449996</v>
      </c>
      <c r="C363" s="16">
        <v>0.83351342935009898</v>
      </c>
      <c r="D363" s="21">
        <v>0.78990900662723706</v>
      </c>
      <c r="E363" s="21">
        <v>1.4143444054588274</v>
      </c>
      <c r="F363" s="19">
        <v>1.7255375222289175</v>
      </c>
      <c r="G363" s="2">
        <v>1.5777969975874144</v>
      </c>
    </row>
    <row r="364" spans="1:7" ht="14.5" x14ac:dyDescent="0.35">
      <c r="A364" s="2" t="s">
        <v>314</v>
      </c>
      <c r="B364" s="16">
        <v>0.82137895760102586</v>
      </c>
      <c r="C364" s="16">
        <v>0.68566918392715992</v>
      </c>
      <c r="D364" s="21">
        <v>0.93893150499834399</v>
      </c>
      <c r="E364" s="21">
        <v>1.6775417319172479</v>
      </c>
      <c r="F364" s="19">
        <v>1.4840947265919349</v>
      </c>
      <c r="G364" s="2">
        <v>1.2066060180774871</v>
      </c>
    </row>
    <row r="365" spans="1:7" ht="14.5" x14ac:dyDescent="0.35">
      <c r="A365" s="2" t="s">
        <v>314</v>
      </c>
      <c r="B365" s="16">
        <v>0.85079553004565212</v>
      </c>
      <c r="C365" s="16">
        <v>0.83213204891213699</v>
      </c>
      <c r="D365" s="21">
        <v>0.77997454533635424</v>
      </c>
      <c r="E365" s="21">
        <v>1.5297999498509756</v>
      </c>
      <c r="F365" s="19">
        <v>1.7059960327467569</v>
      </c>
      <c r="G365" s="2">
        <v>1.5698238692024753</v>
      </c>
    </row>
    <row r="366" spans="1:7" ht="14.5" x14ac:dyDescent="0.35">
      <c r="A366" s="2" t="s">
        <v>173</v>
      </c>
      <c r="B366" s="16">
        <v>0.34027296916021399</v>
      </c>
      <c r="C366" s="16">
        <v>0.42640822138269735</v>
      </c>
      <c r="D366" s="21">
        <v>0.16628675882310859</v>
      </c>
      <c r="E366" s="21">
        <v>3.5979713376958515</v>
      </c>
      <c r="F366" s="19">
        <v>4.0845128017849754</v>
      </c>
      <c r="G366" s="2">
        <v>3.4276896058528492</v>
      </c>
    </row>
    <row r="367" spans="1:7" ht="14.5" x14ac:dyDescent="0.35">
      <c r="A367" s="2" t="s">
        <v>173</v>
      </c>
      <c r="B367" s="16">
        <v>0.21165906727836722</v>
      </c>
      <c r="C367" s="16">
        <v>0.32592048715173594</v>
      </c>
      <c r="D367" s="21">
        <v>0.10484807553945015</v>
      </c>
      <c r="E367" s="21">
        <v>4.0916184896599646</v>
      </c>
      <c r="F367" s="19">
        <v>3.5899050327674527</v>
      </c>
      <c r="G367" s="2">
        <v>3.8116397251467933</v>
      </c>
    </row>
    <row r="368" spans="1:7" ht="14.5" x14ac:dyDescent="0.35">
      <c r="A368" s="2" t="s">
        <v>173</v>
      </c>
      <c r="B368" s="16">
        <v>0.38510029869854934</v>
      </c>
      <c r="C368" s="16">
        <v>0.21679024294951235</v>
      </c>
      <c r="D368" s="21">
        <v>0.1271234062774648</v>
      </c>
      <c r="E368" s="21">
        <v>3.7906291181181087</v>
      </c>
      <c r="F368" s="19">
        <v>3.9780487738039154</v>
      </c>
      <c r="G368" s="2">
        <v>3.4096344136007506</v>
      </c>
    </row>
    <row r="369" spans="1:7" ht="14.5" x14ac:dyDescent="0.35">
      <c r="A369" s="2" t="s">
        <v>174</v>
      </c>
      <c r="B369" s="16">
        <v>0.26327182058431847</v>
      </c>
      <c r="C369" s="16">
        <v>0.27312464000634962</v>
      </c>
      <c r="D369" s="21">
        <v>0.17980087149695259</v>
      </c>
      <c r="E369" s="21">
        <v>3.8844157882080323</v>
      </c>
      <c r="F369" s="19">
        <v>3.6848039067624092</v>
      </c>
      <c r="G369" s="2">
        <v>3.3510246740311462</v>
      </c>
    </row>
    <row r="370" spans="1:7" ht="14.5" x14ac:dyDescent="0.35">
      <c r="A370" s="2" t="s">
        <v>174</v>
      </c>
      <c r="B370" s="16">
        <v>0.32784774918824189</v>
      </c>
      <c r="C370" s="16">
        <v>0.39344602012597335</v>
      </c>
      <c r="D370" s="21">
        <v>0.15928507508496037</v>
      </c>
      <c r="E370" s="21">
        <v>3.6312358090809194</v>
      </c>
      <c r="F370" s="19">
        <v>4.1382773910876685</v>
      </c>
      <c r="G370" s="2">
        <v>3.6147608154517519</v>
      </c>
    </row>
    <row r="371" spans="1:7" ht="14.5" x14ac:dyDescent="0.35">
      <c r="A371" s="2" t="s">
        <v>174</v>
      </c>
      <c r="B371" s="16">
        <v>0.37266592563646883</v>
      </c>
      <c r="C371" s="16">
        <v>0.32195723178845981</v>
      </c>
      <c r="D371" s="21">
        <v>9.8226792402761179E-2</v>
      </c>
      <c r="E371" s="21">
        <v>4.1485900436785492</v>
      </c>
      <c r="F371" s="19">
        <v>4.0884540205895643</v>
      </c>
      <c r="G371" s="2">
        <v>3.6624474356257197</v>
      </c>
    </row>
  </sheetData>
  <mergeCells count="1">
    <mergeCell ref="B2:F2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71"/>
  <sheetViews>
    <sheetView topLeftCell="A142" zoomScale="85" zoomScaleNormal="85" workbookViewId="0">
      <selection activeCell="B51" sqref="B44:B51"/>
    </sheetView>
  </sheetViews>
  <sheetFormatPr defaultColWidth="8.9140625" defaultRowHeight="14" x14ac:dyDescent="0.3"/>
  <cols>
    <col min="1" max="1" width="25" style="2" bestFit="1" customWidth="1"/>
    <col min="2" max="2" width="43.25" style="2" bestFit="1" customWidth="1"/>
    <col min="3" max="3" width="18.08203125" style="2" bestFit="1" customWidth="1"/>
    <col min="4" max="4" width="24.75" style="2" bestFit="1" customWidth="1"/>
    <col min="5" max="5" width="44.4140625" style="2" bestFit="1" customWidth="1"/>
    <col min="6" max="6" width="11.58203125" style="2" bestFit="1" customWidth="1"/>
    <col min="7" max="7" width="8.9140625" style="2"/>
    <col min="8" max="8" width="14.08203125" style="2" bestFit="1" customWidth="1"/>
    <col min="9" max="16384" width="8.9140625" style="2"/>
  </cols>
  <sheetData>
    <row r="1" spans="1:6" x14ac:dyDescent="0.3">
      <c r="A1" s="15" t="s">
        <v>580</v>
      </c>
      <c r="B1" s="15" t="s">
        <v>183</v>
      </c>
    </row>
    <row r="2" spans="1:6" x14ac:dyDescent="0.3">
      <c r="B2" s="2" t="s">
        <v>393</v>
      </c>
      <c r="E2" s="9"/>
      <c r="F2" s="9"/>
    </row>
    <row r="3" spans="1:6" x14ac:dyDescent="0.3">
      <c r="A3" s="1" t="s">
        <v>179</v>
      </c>
      <c r="B3" s="1">
        <v>1.0645810256485497</v>
      </c>
      <c r="C3" s="1"/>
      <c r="D3" s="1"/>
    </row>
    <row r="4" spans="1:6" x14ac:dyDescent="0.3">
      <c r="B4" s="1">
        <v>1.0368364959191054</v>
      </c>
      <c r="C4" s="1"/>
      <c r="D4" s="1"/>
    </row>
    <row r="5" spans="1:6" x14ac:dyDescent="0.3">
      <c r="B5" s="1">
        <v>0.94203524912084224</v>
      </c>
      <c r="C5" s="1"/>
      <c r="D5" s="1"/>
    </row>
    <row r="6" spans="1:6" x14ac:dyDescent="0.3">
      <c r="B6" s="1">
        <v>0.95654722931150293</v>
      </c>
      <c r="C6" s="1"/>
      <c r="D6" s="1"/>
    </row>
    <row r="7" spans="1:6" x14ac:dyDescent="0.3">
      <c r="A7" s="1" t="s">
        <v>181</v>
      </c>
      <c r="B7" s="1">
        <v>0.60068445736277709</v>
      </c>
      <c r="C7" s="1"/>
      <c r="D7" s="1"/>
    </row>
    <row r="8" spans="1:6" x14ac:dyDescent="0.3">
      <c r="B8" s="1">
        <v>0.62857009187247881</v>
      </c>
      <c r="C8" s="1"/>
      <c r="D8" s="1"/>
    </row>
    <row r="9" spans="1:6" x14ac:dyDescent="0.3">
      <c r="B9" s="1">
        <v>0.56299910972135547</v>
      </c>
      <c r="C9" s="1"/>
      <c r="D9" s="1"/>
    </row>
    <row r="10" spans="1:6" x14ac:dyDescent="0.3">
      <c r="B10" s="1">
        <v>0.5672403134506302</v>
      </c>
      <c r="C10" s="1"/>
      <c r="D10" s="1"/>
    </row>
    <row r="11" spans="1:6" x14ac:dyDescent="0.3">
      <c r="A11" s="1" t="s">
        <v>182</v>
      </c>
      <c r="B11" s="1">
        <v>0.90310546165626537</v>
      </c>
      <c r="C11" s="1"/>
      <c r="D11" s="1"/>
    </row>
    <row r="12" spans="1:6" x14ac:dyDescent="0.3">
      <c r="B12" s="1">
        <v>0.92688776369519299</v>
      </c>
      <c r="C12" s="1"/>
      <c r="D12" s="1"/>
    </row>
    <row r="13" spans="1:6" x14ac:dyDescent="0.3">
      <c r="B13" s="1">
        <v>0.8951572271707261</v>
      </c>
      <c r="C13" s="1"/>
      <c r="D13" s="1"/>
    </row>
    <row r="14" spans="1:6" x14ac:dyDescent="0.3">
      <c r="B14" s="1">
        <v>0.82955213194402311</v>
      </c>
      <c r="C14" s="1"/>
      <c r="D14" s="1"/>
    </row>
    <row r="15" spans="1:6" x14ac:dyDescent="0.3">
      <c r="A15" s="1" t="s">
        <v>180</v>
      </c>
      <c r="B15" s="1">
        <v>7.692238764733645</v>
      </c>
      <c r="C15" s="1"/>
      <c r="D15" s="1"/>
    </row>
    <row r="16" spans="1:6" x14ac:dyDescent="0.3">
      <c r="B16" s="1">
        <v>7.421295520205792</v>
      </c>
      <c r="C16" s="1"/>
      <c r="D16" s="1"/>
    </row>
    <row r="17" spans="1:4" x14ac:dyDescent="0.3">
      <c r="B17" s="1">
        <v>7.1180445774482157</v>
      </c>
      <c r="C17" s="1"/>
      <c r="D17" s="1"/>
    </row>
    <row r="18" spans="1:4" x14ac:dyDescent="0.3">
      <c r="B18" s="1">
        <v>8.1039373559490624</v>
      </c>
      <c r="C18" s="1"/>
      <c r="D18" s="1"/>
    </row>
    <row r="19" spans="1:4" x14ac:dyDescent="0.3">
      <c r="B19" s="1"/>
      <c r="C19" s="1"/>
      <c r="D19" s="1"/>
    </row>
    <row r="20" spans="1:4" x14ac:dyDescent="0.3">
      <c r="A20" s="15" t="s">
        <v>211</v>
      </c>
      <c r="B20" s="26" t="s">
        <v>1</v>
      </c>
    </row>
    <row r="21" spans="1:4" x14ac:dyDescent="0.3">
      <c r="B21" s="2" t="s">
        <v>342</v>
      </c>
    </row>
    <row r="22" spans="1:4" ht="14.5" x14ac:dyDescent="0.35">
      <c r="A22" s="2" t="s">
        <v>606</v>
      </c>
      <c r="B22" s="1">
        <v>0.78497851037727284</v>
      </c>
    </row>
    <row r="23" spans="1:4" ht="14.5" x14ac:dyDescent="0.35">
      <c r="A23" s="2" t="s">
        <v>516</v>
      </c>
      <c r="B23" s="1">
        <v>1.9834763742962322</v>
      </c>
    </row>
    <row r="24" spans="1:4" ht="14.5" x14ac:dyDescent="0.35">
      <c r="A24" s="2" t="s">
        <v>607</v>
      </c>
      <c r="B24" s="1">
        <v>0.98140460210832836</v>
      </c>
    </row>
    <row r="25" spans="1:4" ht="14.5" x14ac:dyDescent="0.35">
      <c r="A25" s="2" t="s">
        <v>608</v>
      </c>
      <c r="B25" s="1">
        <v>1.4176627535395143</v>
      </c>
    </row>
    <row r="27" spans="1:4" x14ac:dyDescent="0.3">
      <c r="B27" s="2" t="s">
        <v>342</v>
      </c>
    </row>
    <row r="28" spans="1:4" ht="14.5" x14ac:dyDescent="0.35">
      <c r="A28" s="2" t="s">
        <v>606</v>
      </c>
      <c r="B28" s="1">
        <v>0.93532123173966208</v>
      </c>
    </row>
    <row r="29" spans="1:4" ht="14.5" x14ac:dyDescent="0.35">
      <c r="A29" s="2" t="s">
        <v>609</v>
      </c>
      <c r="B29" s="1">
        <v>2.071675728762449</v>
      </c>
    </row>
    <row r="30" spans="1:4" ht="14.5" x14ac:dyDescent="0.35">
      <c r="A30" s="2" t="s">
        <v>58</v>
      </c>
      <c r="B30" s="1">
        <v>1.0327810369142061</v>
      </c>
    </row>
    <row r="31" spans="1:4" ht="14.5" x14ac:dyDescent="0.35">
      <c r="A31" s="2" t="s">
        <v>582</v>
      </c>
      <c r="B31" s="1">
        <v>1.5001182956224193</v>
      </c>
    </row>
    <row r="33" spans="1:2" x14ac:dyDescent="0.3">
      <c r="B33" s="2" t="s">
        <v>342</v>
      </c>
    </row>
    <row r="34" spans="1:2" ht="14.5" x14ac:dyDescent="0.35">
      <c r="A34" s="2" t="s">
        <v>29</v>
      </c>
      <c r="B34" s="1">
        <v>1.3129766268312046</v>
      </c>
    </row>
    <row r="35" spans="1:2" ht="14.5" x14ac:dyDescent="0.35">
      <c r="A35" s="2" t="s">
        <v>606</v>
      </c>
      <c r="B35" s="1">
        <v>1.1120718095791811</v>
      </c>
    </row>
    <row r="36" spans="1:2" ht="14.5" x14ac:dyDescent="0.35">
      <c r="A36" s="2" t="s">
        <v>516</v>
      </c>
      <c r="B36" s="2">
        <v>2.3178359300520222</v>
      </c>
    </row>
    <row r="37" spans="1:2" ht="14.5" x14ac:dyDescent="0.35">
      <c r="A37" s="2" t="s">
        <v>609</v>
      </c>
      <c r="B37" s="2">
        <v>2.008667332326362</v>
      </c>
    </row>
    <row r="38" spans="1:2" ht="14.5" x14ac:dyDescent="0.35">
      <c r="A38" s="2" t="s">
        <v>610</v>
      </c>
      <c r="B38" s="2">
        <v>0.79730114155054488</v>
      </c>
    </row>
    <row r="39" spans="1:2" ht="14.5" x14ac:dyDescent="0.35">
      <c r="A39" s="2" t="s">
        <v>610</v>
      </c>
      <c r="B39" s="2">
        <v>1.1340651004480198</v>
      </c>
    </row>
    <row r="40" spans="1:2" ht="14.5" x14ac:dyDescent="0.35">
      <c r="A40" s="2" t="s">
        <v>611</v>
      </c>
      <c r="B40" s="1">
        <v>1.1333699282805756</v>
      </c>
    </row>
    <row r="41" spans="1:2" ht="14.5" x14ac:dyDescent="0.35">
      <c r="A41" s="2" t="s">
        <v>582</v>
      </c>
      <c r="B41" s="1">
        <v>1.2296793639543475</v>
      </c>
    </row>
    <row r="42" spans="1:2" x14ac:dyDescent="0.3">
      <c r="B42" s="1"/>
    </row>
    <row r="43" spans="1:2" x14ac:dyDescent="0.3">
      <c r="B43" s="2" t="s">
        <v>342</v>
      </c>
    </row>
    <row r="44" spans="1:2" ht="14.5" x14ac:dyDescent="0.35">
      <c r="A44" s="2" t="s">
        <v>606</v>
      </c>
      <c r="B44" s="1">
        <v>0.93762312387574365</v>
      </c>
    </row>
    <row r="45" spans="1:2" ht="14.5" x14ac:dyDescent="0.35">
      <c r="A45" s="2" t="s">
        <v>612</v>
      </c>
      <c r="B45" s="1">
        <v>0.9170286975969365</v>
      </c>
    </row>
    <row r="46" spans="1:2" ht="14.5" x14ac:dyDescent="0.35">
      <c r="A46" s="2" t="s">
        <v>609</v>
      </c>
      <c r="B46" s="2">
        <v>2.1798103862925173</v>
      </c>
    </row>
    <row r="47" spans="1:2" ht="14.5" x14ac:dyDescent="0.35">
      <c r="A47" s="2" t="s">
        <v>609</v>
      </c>
      <c r="B47" s="2">
        <v>1.663547386608587</v>
      </c>
    </row>
    <row r="48" spans="1:2" ht="14.5" x14ac:dyDescent="0.35">
      <c r="A48" s="2" t="s">
        <v>610</v>
      </c>
      <c r="B48" s="2">
        <v>0.91168388755649032</v>
      </c>
    </row>
    <row r="49" spans="1:2" ht="14.5" x14ac:dyDescent="0.35">
      <c r="A49" s="2" t="s">
        <v>613</v>
      </c>
      <c r="B49" s="2">
        <v>1.1115141312806636</v>
      </c>
    </row>
    <row r="50" spans="1:2" ht="14.5" x14ac:dyDescent="0.35">
      <c r="A50" s="2" t="s">
        <v>608</v>
      </c>
      <c r="B50" s="1">
        <v>1.1410448684909782</v>
      </c>
    </row>
    <row r="51" spans="1:2" ht="14.5" x14ac:dyDescent="0.35">
      <c r="A51" s="2" t="s">
        <v>614</v>
      </c>
      <c r="B51" s="1">
        <v>1.4093038743122186</v>
      </c>
    </row>
    <row r="52" spans="1:2" x14ac:dyDescent="0.3">
      <c r="B52" s="1"/>
    </row>
    <row r="53" spans="1:2" x14ac:dyDescent="0.3">
      <c r="A53" s="15" t="s">
        <v>591</v>
      </c>
      <c r="B53" s="26" t="s">
        <v>1</v>
      </c>
    </row>
    <row r="54" spans="1:2" ht="14.5" x14ac:dyDescent="0.35">
      <c r="B54" s="2" t="s">
        <v>615</v>
      </c>
    </row>
    <row r="55" spans="1:2" ht="14.5" x14ac:dyDescent="0.35">
      <c r="A55" s="2" t="s">
        <v>606</v>
      </c>
      <c r="B55" s="21">
        <v>1.1386625090963731</v>
      </c>
    </row>
    <row r="56" spans="1:2" ht="14.5" x14ac:dyDescent="0.35">
      <c r="A56" s="2" t="s">
        <v>606</v>
      </c>
      <c r="B56" s="21">
        <v>0.8915399519250975</v>
      </c>
    </row>
    <row r="57" spans="1:2" ht="14.5" x14ac:dyDescent="0.35">
      <c r="A57" s="2" t="s">
        <v>616</v>
      </c>
      <c r="B57" s="21">
        <v>0.98506336731448418</v>
      </c>
    </row>
    <row r="58" spans="1:2" ht="14.5" x14ac:dyDescent="0.35">
      <c r="A58" s="2" t="s">
        <v>617</v>
      </c>
      <c r="B58" s="21">
        <v>2.7908036686307991</v>
      </c>
    </row>
    <row r="59" spans="1:2" ht="14.5" x14ac:dyDescent="0.35">
      <c r="A59" s="2" t="s">
        <v>516</v>
      </c>
      <c r="B59" s="21">
        <v>4.0263794103540365</v>
      </c>
    </row>
    <row r="60" spans="1:2" ht="14.5" x14ac:dyDescent="0.35">
      <c r="A60" s="2" t="s">
        <v>618</v>
      </c>
      <c r="B60" s="21">
        <v>3.8476776873278364</v>
      </c>
    </row>
    <row r="61" spans="1:2" ht="14.5" x14ac:dyDescent="0.35">
      <c r="A61" s="2" t="s">
        <v>610</v>
      </c>
      <c r="B61" s="21">
        <v>0.928202695140255</v>
      </c>
    </row>
    <row r="62" spans="1:2" ht="14.5" x14ac:dyDescent="0.35">
      <c r="A62" s="2" t="s">
        <v>58</v>
      </c>
      <c r="B62" s="21">
        <v>0.99435034785503451</v>
      </c>
    </row>
    <row r="63" spans="1:2" ht="14.5" x14ac:dyDescent="0.35">
      <c r="A63" s="2" t="s">
        <v>60</v>
      </c>
      <c r="B63" s="21">
        <v>0.98018741140984267</v>
      </c>
    </row>
    <row r="64" spans="1:2" ht="14.5" x14ac:dyDescent="0.35">
      <c r="A64" s="2" t="s">
        <v>582</v>
      </c>
      <c r="B64" s="21">
        <v>1.4668279927658017</v>
      </c>
    </row>
    <row r="65" spans="1:2" ht="14.5" x14ac:dyDescent="0.35">
      <c r="A65" s="2" t="s">
        <v>619</v>
      </c>
      <c r="B65" s="21">
        <v>1.5487662854905866</v>
      </c>
    </row>
    <row r="66" spans="1:2" ht="14.5" x14ac:dyDescent="0.35">
      <c r="A66" s="2" t="s">
        <v>620</v>
      </c>
      <c r="B66" s="21">
        <v>1.3060214074438341</v>
      </c>
    </row>
    <row r="68" spans="1:2" ht="14.5" x14ac:dyDescent="0.35">
      <c r="B68" s="2" t="s">
        <v>621</v>
      </c>
    </row>
    <row r="69" spans="1:2" ht="14.5" x14ac:dyDescent="0.35">
      <c r="A69" s="2" t="s">
        <v>616</v>
      </c>
      <c r="B69" s="21">
        <v>1.1405865226223753</v>
      </c>
    </row>
    <row r="70" spans="1:2" ht="14.5" x14ac:dyDescent="0.35">
      <c r="A70" s="2" t="s">
        <v>29</v>
      </c>
      <c r="B70" s="21">
        <v>0.9507754661360065</v>
      </c>
    </row>
    <row r="71" spans="1:2" ht="14.5" x14ac:dyDescent="0.35">
      <c r="A71" s="2" t="s">
        <v>606</v>
      </c>
      <c r="B71" s="21">
        <v>0.92213349591713545</v>
      </c>
    </row>
    <row r="72" spans="1:2" ht="14.5" x14ac:dyDescent="0.35">
      <c r="A72" s="2" t="s">
        <v>617</v>
      </c>
      <c r="B72" s="21">
        <v>3.265765969963534</v>
      </c>
    </row>
    <row r="73" spans="1:2" ht="14.5" x14ac:dyDescent="0.35">
      <c r="A73" s="2" t="s">
        <v>516</v>
      </c>
      <c r="B73" s="21">
        <v>3.230486101540567</v>
      </c>
    </row>
    <row r="74" spans="1:2" ht="14.5" x14ac:dyDescent="0.35">
      <c r="A74" s="2" t="s">
        <v>609</v>
      </c>
      <c r="B74" s="21">
        <v>3.1889992457618246</v>
      </c>
    </row>
    <row r="75" spans="1:2" ht="14.5" x14ac:dyDescent="0.35">
      <c r="A75" s="2" t="s">
        <v>622</v>
      </c>
      <c r="B75" s="21">
        <v>1.155407007872673</v>
      </c>
    </row>
    <row r="76" spans="1:2" ht="14.5" x14ac:dyDescent="0.35">
      <c r="A76" s="2" t="s">
        <v>623</v>
      </c>
      <c r="B76" s="21">
        <v>1.0034346674832497</v>
      </c>
    </row>
    <row r="77" spans="1:2" ht="14.5" x14ac:dyDescent="0.35">
      <c r="A77" s="2" t="s">
        <v>60</v>
      </c>
      <c r="B77" s="21">
        <v>0.94001741900073144</v>
      </c>
    </row>
    <row r="78" spans="1:2" ht="14.5" x14ac:dyDescent="0.35">
      <c r="A78" s="2" t="s">
        <v>611</v>
      </c>
      <c r="B78" s="21">
        <v>1.3945635524177693</v>
      </c>
    </row>
    <row r="79" spans="1:2" ht="14.5" x14ac:dyDescent="0.35">
      <c r="A79" s="2" t="s">
        <v>619</v>
      </c>
      <c r="B79" s="21">
        <v>1.516950974334105</v>
      </c>
    </row>
    <row r="80" spans="1:2" ht="14.5" x14ac:dyDescent="0.35">
      <c r="A80" s="2" t="s">
        <v>583</v>
      </c>
      <c r="B80" s="21">
        <v>1.4790208355249697</v>
      </c>
    </row>
    <row r="83" spans="1:8" x14ac:dyDescent="0.3">
      <c r="A83" s="15" t="s">
        <v>592</v>
      </c>
      <c r="B83" s="15" t="s">
        <v>1</v>
      </c>
    </row>
    <row r="84" spans="1:8" x14ac:dyDescent="0.3">
      <c r="A84" s="2" t="s">
        <v>66</v>
      </c>
      <c r="B84" s="14" t="s">
        <v>255</v>
      </c>
      <c r="C84" s="14"/>
      <c r="D84" s="14"/>
      <c r="E84" s="14"/>
      <c r="F84" s="14"/>
      <c r="G84" s="9"/>
      <c r="H84" s="9"/>
    </row>
    <row r="85" spans="1:8" ht="14.5" x14ac:dyDescent="0.35">
      <c r="A85" s="2" t="s">
        <v>624</v>
      </c>
      <c r="B85" s="23">
        <v>1.1518314604657085</v>
      </c>
      <c r="C85" s="23"/>
      <c r="E85" s="23"/>
    </row>
    <row r="86" spans="1:8" ht="14.5" x14ac:dyDescent="0.35">
      <c r="A86" s="2" t="s">
        <v>616</v>
      </c>
      <c r="B86" s="23">
        <v>0.93912839234811685</v>
      </c>
      <c r="C86" s="23"/>
      <c r="E86" s="23"/>
    </row>
    <row r="87" spans="1:8" ht="14.5" x14ac:dyDescent="0.35">
      <c r="A87" s="2" t="s">
        <v>625</v>
      </c>
      <c r="B87" s="23">
        <v>1.114206315991048</v>
      </c>
      <c r="C87" s="23"/>
      <c r="E87" s="23"/>
    </row>
    <row r="88" spans="1:8" ht="14.5" x14ac:dyDescent="0.35">
      <c r="A88" s="2" t="s">
        <v>606</v>
      </c>
      <c r="B88" s="23">
        <v>0.97896008008536173</v>
      </c>
      <c r="C88" s="23"/>
      <c r="E88" s="23"/>
    </row>
    <row r="89" spans="1:8" ht="14.5" x14ac:dyDescent="0.35">
      <c r="A89" s="2" t="s">
        <v>616</v>
      </c>
      <c r="B89" s="23">
        <v>0.9090452065973047</v>
      </c>
      <c r="C89" s="23"/>
      <c r="E89" s="23"/>
    </row>
    <row r="90" spans="1:8" ht="14.5" x14ac:dyDescent="0.35">
      <c r="A90" s="2" t="s">
        <v>29</v>
      </c>
      <c r="B90" s="23">
        <v>0.90682854451246031</v>
      </c>
      <c r="C90" s="23"/>
      <c r="E90" s="23"/>
    </row>
    <row r="91" spans="1:8" x14ac:dyDescent="0.3">
      <c r="E91" s="23"/>
    </row>
    <row r="92" spans="1:8" ht="14.5" x14ac:dyDescent="0.35">
      <c r="A92" s="2" t="s">
        <v>626</v>
      </c>
      <c r="B92" s="23">
        <v>1.208619116359736</v>
      </c>
      <c r="C92" s="23"/>
      <c r="E92" s="23"/>
    </row>
    <row r="93" spans="1:8" ht="14.5" x14ac:dyDescent="0.35">
      <c r="A93" s="2" t="s">
        <v>627</v>
      </c>
      <c r="B93" s="23">
        <v>1.3200435637677495</v>
      </c>
      <c r="C93" s="23"/>
      <c r="E93" s="23"/>
    </row>
    <row r="94" spans="1:8" ht="14.5" x14ac:dyDescent="0.35">
      <c r="A94" s="2" t="s">
        <v>30</v>
      </c>
      <c r="B94" s="23">
        <v>1.2415347303318391</v>
      </c>
      <c r="C94" s="23"/>
      <c r="E94" s="23"/>
    </row>
    <row r="95" spans="1:8" ht="14.5" x14ac:dyDescent="0.35">
      <c r="A95" s="2" t="s">
        <v>628</v>
      </c>
      <c r="B95" s="23">
        <v>0.97015838521501585</v>
      </c>
      <c r="C95" s="23"/>
      <c r="E95" s="23"/>
    </row>
    <row r="96" spans="1:8" ht="14.5" x14ac:dyDescent="0.35">
      <c r="A96" s="2" t="s">
        <v>628</v>
      </c>
      <c r="B96" s="23">
        <v>1.066529954230147</v>
      </c>
      <c r="C96" s="23"/>
      <c r="E96" s="23"/>
    </row>
    <row r="97" spans="1:7" ht="14.5" x14ac:dyDescent="0.35">
      <c r="A97" s="2" t="s">
        <v>626</v>
      </c>
      <c r="B97" s="23">
        <v>1.1498195629266335</v>
      </c>
      <c r="C97" s="23"/>
      <c r="E97" s="23"/>
    </row>
    <row r="98" spans="1:7" x14ac:dyDescent="0.3">
      <c r="B98" s="23"/>
    </row>
    <row r="99" spans="1:7" x14ac:dyDescent="0.3">
      <c r="A99" s="2" t="s">
        <v>67</v>
      </c>
      <c r="B99" s="14"/>
      <c r="C99" s="14"/>
      <c r="D99" s="14"/>
      <c r="E99" s="14"/>
      <c r="F99" s="14"/>
      <c r="G99" s="9"/>
    </row>
    <row r="100" spans="1:7" ht="14.5" x14ac:dyDescent="0.35">
      <c r="A100" s="2" t="s">
        <v>29</v>
      </c>
      <c r="B100" s="23">
        <v>11.734609002294464</v>
      </c>
      <c r="C100" s="23"/>
      <c r="E100" s="23"/>
    </row>
    <row r="101" spans="1:7" ht="14.5" x14ac:dyDescent="0.35">
      <c r="A101" s="2" t="s">
        <v>29</v>
      </c>
      <c r="B101" s="23">
        <v>12.195556850055757</v>
      </c>
      <c r="C101" s="23"/>
      <c r="E101" s="23"/>
    </row>
    <row r="102" spans="1:7" ht="14.5" x14ac:dyDescent="0.35">
      <c r="A102" s="2" t="s">
        <v>29</v>
      </c>
      <c r="B102" s="23">
        <v>7.8468501998161395</v>
      </c>
      <c r="C102" s="23"/>
      <c r="E102" s="23"/>
    </row>
    <row r="103" spans="1:7" ht="14.5" x14ac:dyDescent="0.35">
      <c r="A103" s="2" t="s">
        <v>606</v>
      </c>
      <c r="B103" s="23">
        <v>11.510661947926588</v>
      </c>
      <c r="C103" s="23"/>
      <c r="E103" s="23"/>
    </row>
    <row r="104" spans="1:7" ht="14.5" x14ac:dyDescent="0.35">
      <c r="A104" s="2" t="s">
        <v>29</v>
      </c>
      <c r="B104" s="23">
        <v>10.254119963375979</v>
      </c>
      <c r="C104" s="23"/>
      <c r="E104" s="23"/>
    </row>
    <row r="105" spans="1:7" ht="14.5" x14ac:dyDescent="0.35">
      <c r="A105" s="2" t="s">
        <v>29</v>
      </c>
      <c r="B105" s="23">
        <v>11.717757381126924</v>
      </c>
      <c r="C105" s="23"/>
      <c r="E105" s="23"/>
    </row>
    <row r="106" spans="1:7" x14ac:dyDescent="0.3">
      <c r="E106" s="23"/>
    </row>
    <row r="107" spans="1:7" ht="14.5" x14ac:dyDescent="0.35">
      <c r="A107" s="2" t="s">
        <v>629</v>
      </c>
      <c r="B107" s="23">
        <v>34.986074335815751</v>
      </c>
      <c r="C107" s="23"/>
      <c r="E107" s="23"/>
    </row>
    <row r="108" spans="1:7" ht="14.5" x14ac:dyDescent="0.35">
      <c r="A108" s="2" t="s">
        <v>30</v>
      </c>
      <c r="B108" s="23">
        <v>46.959912315612542</v>
      </c>
      <c r="C108" s="23"/>
      <c r="E108" s="23"/>
    </row>
    <row r="109" spans="1:7" ht="14.5" x14ac:dyDescent="0.35">
      <c r="A109" s="2" t="s">
        <v>627</v>
      </c>
      <c r="B109" s="23">
        <v>37.771538994581803</v>
      </c>
      <c r="C109" s="23"/>
      <c r="E109" s="23"/>
    </row>
    <row r="110" spans="1:7" ht="14.5" x14ac:dyDescent="0.35">
      <c r="A110" s="2" t="s">
        <v>628</v>
      </c>
      <c r="B110" s="23">
        <v>39.615557771083793</v>
      </c>
      <c r="C110" s="23"/>
      <c r="E110" s="23"/>
    </row>
    <row r="111" spans="1:7" ht="14.5" x14ac:dyDescent="0.35">
      <c r="A111" s="2" t="s">
        <v>626</v>
      </c>
      <c r="B111" s="23">
        <v>34.512186002524835</v>
      </c>
      <c r="C111" s="23"/>
      <c r="E111" s="23"/>
    </row>
    <row r="112" spans="1:7" ht="14.5" x14ac:dyDescent="0.35">
      <c r="A112" s="2" t="s">
        <v>30</v>
      </c>
      <c r="B112" s="23">
        <v>35.202051337310586</v>
      </c>
      <c r="C112" s="23"/>
      <c r="E112" s="23"/>
    </row>
    <row r="114" spans="1:2" x14ac:dyDescent="0.3">
      <c r="A114" s="15" t="s">
        <v>593</v>
      </c>
      <c r="B114" s="26" t="s">
        <v>1</v>
      </c>
    </row>
    <row r="115" spans="1:2" x14ac:dyDescent="0.3">
      <c r="A115" s="2" t="s">
        <v>66</v>
      </c>
      <c r="B115" s="14" t="s">
        <v>255</v>
      </c>
    </row>
    <row r="116" spans="1:2" ht="14.5" x14ac:dyDescent="0.35">
      <c r="A116" s="2" t="s">
        <v>29</v>
      </c>
      <c r="B116" s="2">
        <v>0.90258181870073739</v>
      </c>
    </row>
    <row r="117" spans="1:2" ht="14.5" x14ac:dyDescent="0.35">
      <c r="A117" s="2" t="s">
        <v>606</v>
      </c>
      <c r="B117" s="2">
        <v>0.96280458714014483</v>
      </c>
    </row>
    <row r="118" spans="1:2" ht="14.5" x14ac:dyDescent="0.35">
      <c r="A118" s="2" t="s">
        <v>29</v>
      </c>
      <c r="B118" s="2">
        <v>1.1143910677429123</v>
      </c>
    </row>
    <row r="119" spans="1:2" ht="14.5" x14ac:dyDescent="0.35">
      <c r="A119" s="2" t="s">
        <v>630</v>
      </c>
      <c r="B119" s="2">
        <v>0.9146411607816296</v>
      </c>
    </row>
    <row r="120" spans="1:2" ht="14.5" x14ac:dyDescent="0.35">
      <c r="A120" s="2" t="s">
        <v>606</v>
      </c>
      <c r="B120" s="2">
        <v>1.1319788472841414</v>
      </c>
    </row>
    <row r="121" spans="1:2" ht="14.5" x14ac:dyDescent="0.35">
      <c r="A121" s="2" t="s">
        <v>616</v>
      </c>
      <c r="B121" s="2">
        <v>0.97360251835043443</v>
      </c>
    </row>
    <row r="123" spans="1:2" ht="14.5" x14ac:dyDescent="0.35">
      <c r="A123" s="2" t="s">
        <v>30</v>
      </c>
      <c r="B123" s="2">
        <v>0.72829368655426274</v>
      </c>
    </row>
    <row r="124" spans="1:2" ht="14.5" x14ac:dyDescent="0.35">
      <c r="A124" s="2" t="s">
        <v>628</v>
      </c>
      <c r="B124" s="2">
        <v>1.0897572369273996</v>
      </c>
    </row>
    <row r="125" spans="1:2" ht="14.5" x14ac:dyDescent="0.35">
      <c r="A125" s="2" t="s">
        <v>631</v>
      </c>
      <c r="B125" s="2">
        <v>1.1530342056560514</v>
      </c>
    </row>
    <row r="126" spans="1:2" ht="14.5" x14ac:dyDescent="0.35">
      <c r="A126" s="2" t="s">
        <v>626</v>
      </c>
      <c r="B126" s="2">
        <v>0.89072276996492461</v>
      </c>
    </row>
    <row r="127" spans="1:2" ht="14.5" x14ac:dyDescent="0.35">
      <c r="A127" s="2" t="s">
        <v>628</v>
      </c>
      <c r="B127" s="2">
        <v>0.77658925300649451</v>
      </c>
    </row>
    <row r="128" spans="1:2" ht="14.5" x14ac:dyDescent="0.35">
      <c r="A128" s="2" t="s">
        <v>631</v>
      </c>
      <c r="B128" s="2">
        <v>1.082872080706696</v>
      </c>
    </row>
    <row r="130" spans="1:2" ht="14.5" x14ac:dyDescent="0.35">
      <c r="A130" s="2" t="s">
        <v>632</v>
      </c>
      <c r="B130" s="2">
        <v>0.92026449433519564</v>
      </c>
    </row>
    <row r="131" spans="1:2" ht="14.5" x14ac:dyDescent="0.35">
      <c r="A131" s="2" t="s">
        <v>632</v>
      </c>
      <c r="B131" s="2">
        <v>0.94524580624843824</v>
      </c>
    </row>
    <row r="132" spans="1:2" ht="14.5" x14ac:dyDescent="0.35">
      <c r="A132" s="2" t="s">
        <v>633</v>
      </c>
      <c r="B132" s="2">
        <v>1.1023821980782129</v>
      </c>
    </row>
    <row r="133" spans="1:2" ht="14.5" x14ac:dyDescent="0.35">
      <c r="A133" s="2" t="s">
        <v>634</v>
      </c>
      <c r="B133" s="2">
        <v>0.84241106275276156</v>
      </c>
    </row>
    <row r="134" spans="1:2" ht="14.5" x14ac:dyDescent="0.35">
      <c r="A134" s="2" t="s">
        <v>632</v>
      </c>
      <c r="B134" s="2">
        <v>0.73228077766138189</v>
      </c>
    </row>
    <row r="135" spans="1:2" ht="14.5" x14ac:dyDescent="0.35">
      <c r="A135" s="2" t="s">
        <v>632</v>
      </c>
      <c r="B135" s="2">
        <v>0.93987208406721856</v>
      </c>
    </row>
    <row r="137" spans="1:2" ht="14.5" x14ac:dyDescent="0.35">
      <c r="A137" s="10" t="s">
        <v>186</v>
      </c>
      <c r="B137" s="2">
        <v>1.0035214938810451</v>
      </c>
    </row>
    <row r="138" spans="1:2" ht="14.5" x14ac:dyDescent="0.35">
      <c r="A138" s="10" t="s">
        <v>186</v>
      </c>
      <c r="B138" s="2">
        <v>1.0004738582786019</v>
      </c>
    </row>
    <row r="139" spans="1:2" ht="14.5" x14ac:dyDescent="0.35">
      <c r="A139" s="10" t="s">
        <v>186</v>
      </c>
      <c r="B139" s="2">
        <v>1.1128154498255962</v>
      </c>
    </row>
    <row r="140" spans="1:2" ht="14.5" x14ac:dyDescent="0.35">
      <c r="A140" s="10" t="s">
        <v>186</v>
      </c>
      <c r="B140" s="2">
        <v>0.98498728852797979</v>
      </c>
    </row>
    <row r="141" spans="1:2" ht="14.5" x14ac:dyDescent="0.35">
      <c r="A141" s="10" t="s">
        <v>186</v>
      </c>
      <c r="B141" s="2">
        <v>0.84134174523519045</v>
      </c>
    </row>
    <row r="142" spans="1:2" ht="14.5" x14ac:dyDescent="0.35">
      <c r="A142" s="10" t="s">
        <v>186</v>
      </c>
      <c r="B142" s="2">
        <v>1.0461267289412253</v>
      </c>
    </row>
    <row r="144" spans="1:2" x14ac:dyDescent="0.3">
      <c r="A144" s="2" t="s">
        <v>67</v>
      </c>
      <c r="B144" s="14"/>
    </row>
    <row r="145" spans="1:2" ht="14.5" x14ac:dyDescent="0.35">
      <c r="A145" s="2" t="s">
        <v>616</v>
      </c>
      <c r="B145" s="2">
        <v>7.0189180356615992</v>
      </c>
    </row>
    <row r="146" spans="1:2" ht="14.5" x14ac:dyDescent="0.35">
      <c r="A146" s="2" t="s">
        <v>630</v>
      </c>
      <c r="B146" s="2">
        <v>9.0596084819388754</v>
      </c>
    </row>
    <row r="147" spans="1:2" ht="14.5" x14ac:dyDescent="0.35">
      <c r="A147" s="2" t="s">
        <v>616</v>
      </c>
      <c r="B147" s="2">
        <v>7.0926854596356304</v>
      </c>
    </row>
    <row r="148" spans="1:2" ht="14.5" x14ac:dyDescent="0.35">
      <c r="A148" s="2" t="s">
        <v>29</v>
      </c>
      <c r="B148" s="2">
        <v>9.7324547414803693</v>
      </c>
    </row>
    <row r="149" spans="1:2" ht="14.5" x14ac:dyDescent="0.35">
      <c r="A149" s="2" t="s">
        <v>606</v>
      </c>
      <c r="B149" s="2">
        <v>7.155356235605427</v>
      </c>
    </row>
    <row r="150" spans="1:2" ht="14.5" x14ac:dyDescent="0.35">
      <c r="A150" s="2" t="s">
        <v>29</v>
      </c>
      <c r="B150" s="2">
        <v>10.855247530690042</v>
      </c>
    </row>
    <row r="152" spans="1:2" ht="14.5" x14ac:dyDescent="0.35">
      <c r="A152" s="2" t="s">
        <v>627</v>
      </c>
      <c r="B152" s="2">
        <v>31.065257922869641</v>
      </c>
    </row>
    <row r="153" spans="1:2" ht="14.5" x14ac:dyDescent="0.35">
      <c r="A153" s="2" t="s">
        <v>627</v>
      </c>
      <c r="B153" s="2">
        <v>28.744384547126764</v>
      </c>
    </row>
    <row r="154" spans="1:2" ht="14.5" x14ac:dyDescent="0.35">
      <c r="A154" s="2" t="s">
        <v>30</v>
      </c>
      <c r="B154" s="2">
        <v>34.947153537726443</v>
      </c>
    </row>
    <row r="155" spans="1:2" ht="14.5" x14ac:dyDescent="0.35">
      <c r="A155" s="2" t="s">
        <v>628</v>
      </c>
      <c r="B155" s="2">
        <v>31.161190477329992</v>
      </c>
    </row>
    <row r="156" spans="1:2" ht="14.5" x14ac:dyDescent="0.35">
      <c r="A156" s="2" t="s">
        <v>628</v>
      </c>
      <c r="B156" s="2">
        <v>31.155881960673558</v>
      </c>
    </row>
    <row r="157" spans="1:2" ht="14.5" x14ac:dyDescent="0.35">
      <c r="A157" s="2" t="s">
        <v>628</v>
      </c>
      <c r="B157" s="2">
        <v>28.808809536098394</v>
      </c>
    </row>
    <row r="159" spans="1:2" ht="14.5" x14ac:dyDescent="0.35">
      <c r="A159" s="2" t="s">
        <v>185</v>
      </c>
      <c r="B159" s="2">
        <v>6.6424936073404082</v>
      </c>
    </row>
    <row r="160" spans="1:2" ht="14.5" x14ac:dyDescent="0.35">
      <c r="A160" s="2" t="s">
        <v>635</v>
      </c>
      <c r="B160" s="2">
        <v>7.2952200814201209</v>
      </c>
    </row>
    <row r="161" spans="1:2" ht="14.5" x14ac:dyDescent="0.35">
      <c r="A161" s="2" t="s">
        <v>185</v>
      </c>
      <c r="B161" s="2">
        <v>9.8154817745758773</v>
      </c>
    </row>
    <row r="162" spans="1:2" ht="14.5" x14ac:dyDescent="0.35">
      <c r="A162" s="2" t="s">
        <v>632</v>
      </c>
      <c r="B162" s="2">
        <v>12.287375541232198</v>
      </c>
    </row>
    <row r="163" spans="1:2" ht="14.5" x14ac:dyDescent="0.35">
      <c r="A163" s="2" t="s">
        <v>636</v>
      </c>
      <c r="B163" s="2">
        <v>8.6505665754758567</v>
      </c>
    </row>
    <row r="164" spans="1:2" ht="14.5" x14ac:dyDescent="0.35">
      <c r="A164" s="2" t="s">
        <v>632</v>
      </c>
      <c r="B164" s="2">
        <v>10.543653598769597</v>
      </c>
    </row>
    <row r="166" spans="1:2" ht="14.5" x14ac:dyDescent="0.35">
      <c r="A166" s="10" t="s">
        <v>186</v>
      </c>
      <c r="B166" s="2">
        <v>14.456805218570814</v>
      </c>
    </row>
    <row r="167" spans="1:2" ht="14.5" x14ac:dyDescent="0.35">
      <c r="A167" s="10" t="s">
        <v>186</v>
      </c>
      <c r="B167" s="2">
        <v>14.14734116155803</v>
      </c>
    </row>
    <row r="168" spans="1:2" ht="14.5" x14ac:dyDescent="0.35">
      <c r="A168" s="10" t="s">
        <v>186</v>
      </c>
      <c r="B168" s="2">
        <v>12.501066435138153</v>
      </c>
    </row>
    <row r="169" spans="1:2" ht="14.5" x14ac:dyDescent="0.35">
      <c r="A169" s="10" t="s">
        <v>186</v>
      </c>
      <c r="B169" s="2">
        <v>13.528823286745906</v>
      </c>
    </row>
    <row r="170" spans="1:2" ht="14.5" x14ac:dyDescent="0.35">
      <c r="A170" s="10" t="s">
        <v>186</v>
      </c>
      <c r="B170" s="2">
        <v>15.043253301844565</v>
      </c>
    </row>
    <row r="171" spans="1:2" ht="14.5" x14ac:dyDescent="0.35">
      <c r="A171" s="10" t="s">
        <v>186</v>
      </c>
      <c r="B171" s="2">
        <v>14.242867173472714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05"/>
  <sheetViews>
    <sheetView topLeftCell="A163" zoomScale="85" zoomScaleNormal="85" workbookViewId="0">
      <selection activeCell="B172" sqref="B172"/>
    </sheetView>
  </sheetViews>
  <sheetFormatPr defaultColWidth="8.9140625" defaultRowHeight="14" x14ac:dyDescent="0.3"/>
  <cols>
    <col min="1" max="1" width="25" style="2" bestFit="1" customWidth="1"/>
    <col min="2" max="2" width="40.33203125" style="2" bestFit="1" customWidth="1"/>
    <col min="3" max="3" width="38" style="2" bestFit="1" customWidth="1"/>
    <col min="4" max="4" width="33.58203125" style="2" bestFit="1" customWidth="1"/>
    <col min="5" max="5" width="32.75" style="2" bestFit="1" customWidth="1"/>
    <col min="6" max="6" width="32.33203125" style="2" bestFit="1" customWidth="1"/>
    <col min="7" max="7" width="35.58203125" style="2" bestFit="1" customWidth="1"/>
    <col min="8" max="16384" width="8.9140625" style="2"/>
  </cols>
  <sheetData>
    <row r="1" spans="1:6" x14ac:dyDescent="0.3">
      <c r="A1" s="15" t="s">
        <v>581</v>
      </c>
      <c r="B1" s="15" t="s">
        <v>189</v>
      </c>
    </row>
    <row r="2" spans="1:6" x14ac:dyDescent="0.3">
      <c r="B2" s="2" t="s">
        <v>395</v>
      </c>
      <c r="C2" s="2" t="s">
        <v>394</v>
      </c>
      <c r="E2" s="9"/>
      <c r="F2" s="9"/>
    </row>
    <row r="3" spans="1:6" x14ac:dyDescent="0.3">
      <c r="A3" s="2" t="s">
        <v>190</v>
      </c>
      <c r="B3" s="2">
        <v>1.139096661632897</v>
      </c>
      <c r="C3" s="2">
        <v>1.3813344940376013</v>
      </c>
    </row>
    <row r="4" spans="1:6" x14ac:dyDescent="0.3">
      <c r="A4" s="2" t="s">
        <v>191</v>
      </c>
      <c r="B4" s="2">
        <v>0.39974152114925599</v>
      </c>
      <c r="C4" s="2">
        <v>2.4053546290210654</v>
      </c>
    </row>
    <row r="6" spans="1:6" x14ac:dyDescent="0.3">
      <c r="B6" s="2" t="s">
        <v>395</v>
      </c>
      <c r="C6" s="2" t="s">
        <v>394</v>
      </c>
    </row>
    <row r="7" spans="1:6" x14ac:dyDescent="0.3">
      <c r="A7" s="2" t="s">
        <v>190</v>
      </c>
      <c r="B7" s="2">
        <v>1.0291406305332558</v>
      </c>
      <c r="C7" s="2">
        <v>1.0893994780428378</v>
      </c>
    </row>
    <row r="8" spans="1:6" x14ac:dyDescent="0.3">
      <c r="A8" s="2" t="s">
        <v>191</v>
      </c>
      <c r="B8" s="2">
        <v>0.26141983663810398</v>
      </c>
      <c r="C8" s="2">
        <v>3.2985522720504279</v>
      </c>
    </row>
    <row r="10" spans="1:6" x14ac:dyDescent="0.3">
      <c r="B10" s="2" t="s">
        <v>395</v>
      </c>
      <c r="C10" s="2" t="s">
        <v>394</v>
      </c>
    </row>
    <row r="11" spans="1:6" x14ac:dyDescent="0.3">
      <c r="A11" s="2" t="s">
        <v>190</v>
      </c>
      <c r="B11" s="2">
        <v>1.1099288518986552</v>
      </c>
      <c r="C11" s="2">
        <v>0.95690846679419228</v>
      </c>
    </row>
    <row r="12" spans="1:6" x14ac:dyDescent="0.3">
      <c r="A12" s="2" t="s">
        <v>191</v>
      </c>
      <c r="B12" s="2">
        <v>0.5726028770431757</v>
      </c>
      <c r="C12" s="2">
        <v>2.0130785242278457</v>
      </c>
    </row>
    <row r="14" spans="1:6" x14ac:dyDescent="0.3">
      <c r="B14" s="2" t="s">
        <v>395</v>
      </c>
      <c r="C14" s="2" t="s">
        <v>394</v>
      </c>
    </row>
    <row r="15" spans="1:6" x14ac:dyDescent="0.3">
      <c r="A15" s="2" t="s">
        <v>190</v>
      </c>
      <c r="B15" s="2">
        <v>0.93415427164754006</v>
      </c>
      <c r="C15" s="2">
        <v>0.8153695242063469</v>
      </c>
    </row>
    <row r="16" spans="1:6" x14ac:dyDescent="0.3">
      <c r="A16" s="2" t="s">
        <v>191</v>
      </c>
      <c r="B16" s="2">
        <v>0.61034852984850574</v>
      </c>
      <c r="C16" s="2">
        <v>1.6934684161895317</v>
      </c>
    </row>
    <row r="18" spans="1:6" x14ac:dyDescent="0.3">
      <c r="B18" s="2" t="s">
        <v>395</v>
      </c>
      <c r="C18" s="2" t="s">
        <v>394</v>
      </c>
    </row>
    <row r="19" spans="1:6" x14ac:dyDescent="0.3">
      <c r="A19" s="2" t="s">
        <v>190</v>
      </c>
      <c r="B19" s="2">
        <v>0.78416057999093669</v>
      </c>
      <c r="C19" s="2">
        <v>0.61998483565895635</v>
      </c>
    </row>
    <row r="20" spans="1:6" x14ac:dyDescent="0.3">
      <c r="A20" s="2" t="s">
        <v>191</v>
      </c>
      <c r="B20" s="2">
        <v>0.25015490216183112</v>
      </c>
      <c r="C20" s="2">
        <v>2.4140229944311886</v>
      </c>
    </row>
    <row r="22" spans="1:6" x14ac:dyDescent="0.3">
      <c r="B22" s="2" t="s">
        <v>395</v>
      </c>
      <c r="C22" s="2" t="s">
        <v>394</v>
      </c>
    </row>
    <row r="23" spans="1:6" x14ac:dyDescent="0.3">
      <c r="A23" s="2" t="s">
        <v>190</v>
      </c>
      <c r="B23" s="2">
        <v>1.0035190042967148</v>
      </c>
      <c r="C23" s="2">
        <v>1.1370032012600655</v>
      </c>
    </row>
    <row r="24" spans="1:6" x14ac:dyDescent="0.3">
      <c r="A24" s="2" t="s">
        <v>191</v>
      </c>
      <c r="B24" s="2">
        <v>0.43856999240106687</v>
      </c>
      <c r="C24" s="2">
        <v>3.5449612000400408</v>
      </c>
    </row>
    <row r="26" spans="1:6" x14ac:dyDescent="0.3">
      <c r="A26" s="15" t="s">
        <v>594</v>
      </c>
      <c r="B26" s="15"/>
    </row>
    <row r="27" spans="1:6" x14ac:dyDescent="0.3">
      <c r="B27" s="2" t="s">
        <v>395</v>
      </c>
      <c r="C27" s="2" t="s">
        <v>394</v>
      </c>
      <c r="E27" s="9"/>
      <c r="F27" s="9"/>
    </row>
    <row r="28" spans="1:6" ht="14.5" x14ac:dyDescent="0.35">
      <c r="A28" s="2" t="s">
        <v>197</v>
      </c>
      <c r="B28" s="2">
        <v>1.0397152373969978</v>
      </c>
      <c r="C28" s="2">
        <v>1.0596561851239024</v>
      </c>
    </row>
    <row r="29" spans="1:6" ht="14.5" x14ac:dyDescent="0.35">
      <c r="A29" s="2" t="s">
        <v>30</v>
      </c>
      <c r="B29" s="2">
        <v>0.34599262574361267</v>
      </c>
      <c r="C29" s="2">
        <v>2.2378452413330465</v>
      </c>
    </row>
    <row r="30" spans="1:6" ht="14.5" x14ac:dyDescent="0.35">
      <c r="A30" s="2" t="s">
        <v>192</v>
      </c>
      <c r="B30" s="2">
        <v>1.0523442825505862</v>
      </c>
      <c r="C30" s="2">
        <v>1.0909594268299352</v>
      </c>
    </row>
    <row r="31" spans="1:6" ht="14.5" x14ac:dyDescent="0.35">
      <c r="A31" s="2" t="s">
        <v>198</v>
      </c>
      <c r="B31" s="2">
        <v>0.7638769657977712</v>
      </c>
      <c r="C31" s="2">
        <v>0.74653054676787056</v>
      </c>
    </row>
    <row r="33" spans="1:3" x14ac:dyDescent="0.3">
      <c r="B33" s="2" t="s">
        <v>395</v>
      </c>
      <c r="C33" s="2" t="s">
        <v>394</v>
      </c>
    </row>
    <row r="34" spans="1:3" ht="14.5" x14ac:dyDescent="0.35">
      <c r="A34" s="2" t="s">
        <v>197</v>
      </c>
      <c r="B34" s="2">
        <v>1.1282165883549506</v>
      </c>
      <c r="C34" s="2">
        <v>0.99161568239514919</v>
      </c>
    </row>
    <row r="35" spans="1:3" ht="14.5" x14ac:dyDescent="0.35">
      <c r="A35" s="2" t="s">
        <v>199</v>
      </c>
      <c r="B35" s="2">
        <v>0.4355007861857797</v>
      </c>
      <c r="C35" s="2">
        <v>2.2988500841159665</v>
      </c>
    </row>
    <row r="36" spans="1:3" ht="14.5" x14ac:dyDescent="0.35">
      <c r="A36" s="2" t="s">
        <v>192</v>
      </c>
      <c r="B36" s="2">
        <v>0.88589088482313638</v>
      </c>
      <c r="C36" s="2">
        <v>0.73892496618114656</v>
      </c>
    </row>
    <row r="37" spans="1:3" ht="14.5" x14ac:dyDescent="0.35">
      <c r="A37" s="2" t="s">
        <v>198</v>
      </c>
      <c r="B37" s="2">
        <v>0.78851634853174279</v>
      </c>
      <c r="C37" s="2">
        <v>0.72976455973167886</v>
      </c>
    </row>
    <row r="39" spans="1:3" x14ac:dyDescent="0.3">
      <c r="B39" s="2" t="s">
        <v>395</v>
      </c>
      <c r="C39" s="2" t="s">
        <v>394</v>
      </c>
    </row>
    <row r="40" spans="1:3" ht="14.5" x14ac:dyDescent="0.35">
      <c r="A40" s="2" t="s">
        <v>29</v>
      </c>
      <c r="B40" s="2">
        <v>0.77134023900139936</v>
      </c>
      <c r="C40" s="2">
        <v>1.1503623626180912</v>
      </c>
    </row>
    <row r="41" spans="1:3" ht="14.5" x14ac:dyDescent="0.35">
      <c r="A41" s="2" t="s">
        <v>199</v>
      </c>
      <c r="B41" s="2">
        <v>0.36515565796577726</v>
      </c>
      <c r="C41" s="2">
        <v>3.1708508030096914</v>
      </c>
    </row>
    <row r="42" spans="1:3" ht="14.5" x14ac:dyDescent="0.35">
      <c r="A42" s="2" t="s">
        <v>192</v>
      </c>
      <c r="B42" s="2">
        <v>0.73874680202984189</v>
      </c>
      <c r="C42" s="2">
        <v>1.3614721330616844</v>
      </c>
    </row>
    <row r="43" spans="1:3" ht="14.5" x14ac:dyDescent="0.35">
      <c r="A43" s="2" t="s">
        <v>193</v>
      </c>
      <c r="B43" s="2">
        <v>0.69031778378320319</v>
      </c>
      <c r="C43" s="2">
        <v>1.2039101844104925</v>
      </c>
    </row>
    <row r="45" spans="1:3" x14ac:dyDescent="0.3">
      <c r="B45" s="2" t="s">
        <v>395</v>
      </c>
      <c r="C45" s="2" t="s">
        <v>394</v>
      </c>
    </row>
    <row r="46" spans="1:3" ht="14.5" x14ac:dyDescent="0.35">
      <c r="A46" s="2" t="s">
        <v>29</v>
      </c>
      <c r="B46" s="2">
        <v>1.2391836581084945</v>
      </c>
      <c r="C46" s="2">
        <v>0.70089202186571808</v>
      </c>
    </row>
    <row r="47" spans="1:3" ht="14.5" x14ac:dyDescent="0.35">
      <c r="A47" s="2" t="s">
        <v>30</v>
      </c>
      <c r="B47" s="2">
        <v>0.42960924638569525</v>
      </c>
      <c r="C47" s="2">
        <v>2.7264406303706243</v>
      </c>
    </row>
    <row r="48" spans="1:3" ht="14.5" x14ac:dyDescent="0.35">
      <c r="A48" s="2" t="s">
        <v>200</v>
      </c>
      <c r="B48" s="2">
        <v>1.1326827192423072</v>
      </c>
      <c r="C48" s="2">
        <v>1.2061362357510976</v>
      </c>
    </row>
    <row r="49" spans="1:6" ht="14.5" x14ac:dyDescent="0.35">
      <c r="A49" s="2" t="s">
        <v>193</v>
      </c>
      <c r="B49" s="2">
        <v>1.0087578290884698</v>
      </c>
      <c r="C49" s="2">
        <v>1.1414795828105007</v>
      </c>
    </row>
    <row r="51" spans="1:6" x14ac:dyDescent="0.3">
      <c r="B51" s="2" t="s">
        <v>395</v>
      </c>
      <c r="C51" s="2" t="s">
        <v>394</v>
      </c>
    </row>
    <row r="52" spans="1:6" ht="14.5" x14ac:dyDescent="0.35">
      <c r="A52" s="2" t="s">
        <v>197</v>
      </c>
      <c r="B52" s="2">
        <v>0.7884212602063807</v>
      </c>
      <c r="C52" s="2">
        <v>1.1691985272597962</v>
      </c>
    </row>
    <row r="53" spans="1:6" ht="14.5" x14ac:dyDescent="0.35">
      <c r="A53" s="2" t="s">
        <v>199</v>
      </c>
      <c r="B53" s="2">
        <v>0.33285634147465848</v>
      </c>
      <c r="C53" s="2">
        <v>3.3361556723624197</v>
      </c>
    </row>
    <row r="54" spans="1:6" ht="14.5" x14ac:dyDescent="0.35">
      <c r="A54" s="2" t="s">
        <v>192</v>
      </c>
      <c r="B54" s="2">
        <v>1.0624054009693207</v>
      </c>
      <c r="C54" s="2">
        <v>1.1202308131074687</v>
      </c>
    </row>
    <row r="55" spans="1:6" ht="14.5" x14ac:dyDescent="0.35">
      <c r="A55" s="2" t="s">
        <v>193</v>
      </c>
      <c r="B55" s="2">
        <v>0.97620154081814436</v>
      </c>
      <c r="C55" s="2">
        <v>1.2511051082055755</v>
      </c>
    </row>
    <row r="57" spans="1:6" x14ac:dyDescent="0.3">
      <c r="B57" s="2" t="s">
        <v>395</v>
      </c>
      <c r="C57" s="2" t="s">
        <v>394</v>
      </c>
    </row>
    <row r="58" spans="1:6" ht="14.5" x14ac:dyDescent="0.35">
      <c r="A58" s="2" t="s">
        <v>197</v>
      </c>
      <c r="B58" s="2">
        <v>1.0331230169317764</v>
      </c>
      <c r="C58" s="2">
        <v>0.92827522073734325</v>
      </c>
    </row>
    <row r="59" spans="1:6" ht="14.5" x14ac:dyDescent="0.35">
      <c r="A59" s="2" t="s">
        <v>199</v>
      </c>
      <c r="B59" s="2">
        <v>0.52658795645999112</v>
      </c>
      <c r="C59" s="2">
        <v>3.9658995022059322</v>
      </c>
    </row>
    <row r="60" spans="1:6" ht="14.5" x14ac:dyDescent="0.35">
      <c r="A60" s="2" t="s">
        <v>201</v>
      </c>
      <c r="B60" s="2">
        <v>0.9530995212501463</v>
      </c>
      <c r="C60" s="2">
        <v>0.97592931765779689</v>
      </c>
    </row>
    <row r="61" spans="1:6" ht="14.5" x14ac:dyDescent="0.35">
      <c r="A61" s="2" t="s">
        <v>202</v>
      </c>
      <c r="B61" s="2">
        <v>0.93336451463450265</v>
      </c>
      <c r="C61" s="2">
        <v>1.1046219306916645</v>
      </c>
    </row>
    <row r="63" spans="1:6" x14ac:dyDescent="0.3">
      <c r="A63" s="15" t="s">
        <v>595</v>
      </c>
      <c r="B63" s="15" t="s">
        <v>238</v>
      </c>
    </row>
    <row r="64" spans="1:6" x14ac:dyDescent="0.3">
      <c r="B64" s="2" t="s">
        <v>299</v>
      </c>
      <c r="E64" s="9"/>
      <c r="F64" s="9"/>
    </row>
    <row r="65" spans="1:2" ht="14.5" x14ac:dyDescent="0.35">
      <c r="A65" s="2" t="s">
        <v>29</v>
      </c>
      <c r="B65" s="2">
        <v>0.92450949149765871</v>
      </c>
    </row>
    <row r="66" spans="1:2" ht="14.5" x14ac:dyDescent="0.35">
      <c r="A66" s="2" t="s">
        <v>205</v>
      </c>
      <c r="B66" s="2">
        <v>2.3777954354519979</v>
      </c>
    </row>
    <row r="67" spans="1:2" ht="14.5" x14ac:dyDescent="0.35">
      <c r="A67" s="2" t="s">
        <v>192</v>
      </c>
      <c r="B67" s="2">
        <v>0.96733515838344752</v>
      </c>
    </row>
    <row r="68" spans="1:2" ht="14.5" x14ac:dyDescent="0.35">
      <c r="A68" s="2" t="s">
        <v>193</v>
      </c>
      <c r="B68" s="2">
        <v>1.1667357704834644</v>
      </c>
    </row>
    <row r="70" spans="1:2" x14ac:dyDescent="0.3">
      <c r="B70" s="2" t="s">
        <v>299</v>
      </c>
    </row>
    <row r="71" spans="1:2" ht="14.5" x14ac:dyDescent="0.35">
      <c r="A71" s="2" t="s">
        <v>197</v>
      </c>
      <c r="B71" s="2">
        <v>1.0019284503275783</v>
      </c>
    </row>
    <row r="72" spans="1:2" ht="14.5" x14ac:dyDescent="0.35">
      <c r="A72" s="2" t="s">
        <v>30</v>
      </c>
      <c r="B72" s="2">
        <v>3.338392434777167</v>
      </c>
    </row>
    <row r="73" spans="1:2" ht="14.5" x14ac:dyDescent="0.35">
      <c r="A73" s="2" t="s">
        <v>192</v>
      </c>
      <c r="B73" s="2">
        <v>0.95742475619487644</v>
      </c>
    </row>
    <row r="74" spans="1:2" ht="14.5" x14ac:dyDescent="0.35">
      <c r="A74" s="2" t="s">
        <v>193</v>
      </c>
      <c r="B74" s="2">
        <v>1.2737039900550409</v>
      </c>
    </row>
    <row r="76" spans="1:2" x14ac:dyDescent="0.3">
      <c r="B76" s="2" t="s">
        <v>299</v>
      </c>
    </row>
    <row r="77" spans="1:2" ht="14.5" x14ac:dyDescent="0.35">
      <c r="A77" s="2" t="s">
        <v>197</v>
      </c>
      <c r="B77" s="2">
        <v>1.0735620581747634</v>
      </c>
    </row>
    <row r="78" spans="1:2" ht="14.5" x14ac:dyDescent="0.35">
      <c r="A78" s="2" t="s">
        <v>30</v>
      </c>
      <c r="B78" s="2">
        <v>4.1736241511973988</v>
      </c>
    </row>
    <row r="79" spans="1:2" ht="14.5" x14ac:dyDescent="0.35">
      <c r="A79" s="2" t="s">
        <v>201</v>
      </c>
      <c r="B79" s="2">
        <v>1.2872374714248889</v>
      </c>
    </row>
    <row r="80" spans="1:2" ht="14.5" x14ac:dyDescent="0.35">
      <c r="A80" s="2" t="s">
        <v>193</v>
      </c>
      <c r="B80" s="2">
        <v>1.5880691206255193</v>
      </c>
    </row>
    <row r="82" spans="1:6" x14ac:dyDescent="0.3">
      <c r="A82" s="15" t="s">
        <v>596</v>
      </c>
      <c r="B82" s="15" t="s">
        <v>189</v>
      </c>
    </row>
    <row r="83" spans="1:6" ht="14.5" x14ac:dyDescent="0.35">
      <c r="B83" s="5" t="s">
        <v>298</v>
      </c>
      <c r="C83" s="10"/>
      <c r="D83" s="6"/>
      <c r="E83" s="6"/>
      <c r="F83" s="6"/>
    </row>
    <row r="84" spans="1:6" ht="14.5" x14ac:dyDescent="0.35">
      <c r="A84" s="2" t="s">
        <v>197</v>
      </c>
      <c r="B84" s="17">
        <v>0.97963066057737125</v>
      </c>
      <c r="C84" s="17"/>
      <c r="D84" s="21"/>
      <c r="E84" s="21"/>
      <c r="F84" s="19"/>
    </row>
    <row r="85" spans="1:6" ht="14.5" x14ac:dyDescent="0.35">
      <c r="A85" s="2" t="s">
        <v>206</v>
      </c>
      <c r="B85" s="17">
        <v>1.0121598600960253</v>
      </c>
      <c r="C85" s="17"/>
      <c r="D85" s="21"/>
      <c r="E85" s="21"/>
      <c r="F85" s="19"/>
    </row>
    <row r="86" spans="1:6" ht="14.5" x14ac:dyDescent="0.35">
      <c r="A86" s="2" t="s">
        <v>207</v>
      </c>
      <c r="B86" s="17">
        <v>1.0140802554278241</v>
      </c>
      <c r="C86" s="17"/>
      <c r="D86" s="21"/>
      <c r="E86" s="21"/>
      <c r="F86" s="19"/>
    </row>
    <row r="87" spans="1:6" ht="14.5" x14ac:dyDescent="0.35">
      <c r="A87" s="2" t="s">
        <v>29</v>
      </c>
      <c r="B87" s="17">
        <v>1.1060105649235514</v>
      </c>
      <c r="C87" s="17"/>
      <c r="D87" s="21"/>
      <c r="E87" s="21"/>
      <c r="F87" s="19"/>
    </row>
    <row r="88" spans="1:6" ht="14.5" x14ac:dyDescent="0.35">
      <c r="A88" s="2" t="s">
        <v>197</v>
      </c>
      <c r="B88" s="17">
        <v>1.1292251506540834</v>
      </c>
      <c r="C88" s="17"/>
      <c r="D88" s="21"/>
      <c r="E88" s="21"/>
      <c r="F88" s="19"/>
    </row>
    <row r="89" spans="1:6" ht="14.5" x14ac:dyDescent="0.35">
      <c r="A89" s="2" t="s">
        <v>29</v>
      </c>
      <c r="B89" s="17">
        <v>0.79629937662486128</v>
      </c>
      <c r="C89" s="17"/>
      <c r="D89" s="21"/>
      <c r="E89" s="21"/>
      <c r="F89" s="19"/>
    </row>
    <row r="90" spans="1:6" ht="14.5" x14ac:dyDescent="0.35">
      <c r="A90" s="2" t="s">
        <v>30</v>
      </c>
      <c r="B90" s="17">
        <v>3.7798417465775183</v>
      </c>
      <c r="C90" s="17"/>
      <c r="D90" s="21"/>
      <c r="E90" s="21"/>
      <c r="F90" s="19"/>
    </row>
    <row r="91" spans="1:6" ht="14.5" x14ac:dyDescent="0.35">
      <c r="A91" s="2" t="s">
        <v>30</v>
      </c>
      <c r="B91" s="17">
        <v>2.9589196081230891</v>
      </c>
      <c r="C91" s="17"/>
      <c r="D91" s="21"/>
      <c r="E91" s="21"/>
      <c r="F91" s="19"/>
    </row>
    <row r="92" spans="1:6" ht="14.5" x14ac:dyDescent="0.35">
      <c r="A92" s="2" t="s">
        <v>199</v>
      </c>
      <c r="B92" s="17">
        <v>3.348310144098892</v>
      </c>
      <c r="C92" s="17"/>
      <c r="D92" s="21"/>
      <c r="E92" s="21"/>
      <c r="F92" s="19"/>
    </row>
    <row r="93" spans="1:6" ht="14.5" x14ac:dyDescent="0.35">
      <c r="A93" s="2" t="s">
        <v>199</v>
      </c>
      <c r="B93" s="17">
        <v>4.3772997075774089</v>
      </c>
      <c r="C93" s="17"/>
      <c r="D93" s="21"/>
      <c r="E93" s="21"/>
      <c r="F93" s="19"/>
    </row>
    <row r="94" spans="1:6" ht="14.5" x14ac:dyDescent="0.35">
      <c r="A94" s="2" t="s">
        <v>194</v>
      </c>
      <c r="B94" s="17">
        <v>4.156105183391051</v>
      </c>
      <c r="C94" s="17"/>
      <c r="D94" s="21"/>
      <c r="E94" s="21"/>
      <c r="F94" s="19"/>
    </row>
    <row r="95" spans="1:6" ht="14.5" x14ac:dyDescent="0.35">
      <c r="A95" s="2" t="s">
        <v>30</v>
      </c>
      <c r="B95" s="17">
        <v>3.6161608044179498</v>
      </c>
      <c r="C95" s="17"/>
      <c r="D95" s="21"/>
      <c r="E95" s="21"/>
      <c r="F95" s="19"/>
    </row>
    <row r="96" spans="1:6" ht="14.5" x14ac:dyDescent="0.35">
      <c r="A96" s="2" t="s">
        <v>204</v>
      </c>
      <c r="B96" s="17">
        <v>0.94636229498125801</v>
      </c>
      <c r="C96" s="17"/>
      <c r="D96" s="21"/>
      <c r="E96" s="21"/>
      <c r="F96" s="19"/>
    </row>
    <row r="97" spans="1:6" ht="14.5" x14ac:dyDescent="0.35">
      <c r="A97" s="2" t="s">
        <v>192</v>
      </c>
      <c r="B97" s="17">
        <v>0.95038820292637205</v>
      </c>
      <c r="C97" s="17"/>
      <c r="D97" s="21"/>
      <c r="E97" s="21"/>
      <c r="F97" s="19"/>
    </row>
    <row r="98" spans="1:6" ht="14.5" x14ac:dyDescent="0.35">
      <c r="A98" s="2" t="s">
        <v>192</v>
      </c>
      <c r="B98" s="17">
        <v>1.3519072409190338</v>
      </c>
      <c r="C98" s="17"/>
      <c r="D98" s="21"/>
      <c r="E98" s="21"/>
      <c r="F98" s="19"/>
    </row>
    <row r="99" spans="1:6" ht="14.5" x14ac:dyDescent="0.35">
      <c r="A99" s="2" t="s">
        <v>201</v>
      </c>
      <c r="B99" s="17">
        <v>1.0056389961224534</v>
      </c>
      <c r="C99" s="17"/>
      <c r="D99" s="21"/>
      <c r="E99" s="21"/>
      <c r="F99" s="19"/>
    </row>
    <row r="100" spans="1:6" ht="14.5" x14ac:dyDescent="0.35">
      <c r="A100" s="2" t="s">
        <v>204</v>
      </c>
      <c r="B100" s="17">
        <v>0.82136829586181359</v>
      </c>
      <c r="C100" s="17"/>
      <c r="D100" s="21"/>
      <c r="E100" s="21"/>
      <c r="F100" s="19"/>
    </row>
    <row r="101" spans="1:6" ht="14.5" x14ac:dyDescent="0.35">
      <c r="A101" s="2" t="s">
        <v>192</v>
      </c>
      <c r="B101" s="17">
        <v>1.0719070684627237</v>
      </c>
      <c r="C101" s="17"/>
      <c r="D101" s="21"/>
      <c r="E101" s="21"/>
      <c r="F101" s="19"/>
    </row>
    <row r="102" spans="1:6" ht="14.5" x14ac:dyDescent="0.35">
      <c r="A102" s="2" t="s">
        <v>193</v>
      </c>
      <c r="B102" s="17">
        <v>1.815727244907144</v>
      </c>
      <c r="C102" s="17"/>
      <c r="D102" s="21"/>
      <c r="E102" s="21"/>
      <c r="F102" s="19"/>
    </row>
    <row r="103" spans="1:6" ht="14.5" x14ac:dyDescent="0.35">
      <c r="A103" s="2" t="s">
        <v>196</v>
      </c>
      <c r="B103" s="17">
        <v>1.8850378605740725</v>
      </c>
      <c r="C103" s="17"/>
      <c r="D103" s="21"/>
      <c r="E103" s="21"/>
      <c r="F103" s="19"/>
    </row>
    <row r="104" spans="1:6" ht="14.5" x14ac:dyDescent="0.35">
      <c r="A104" s="2" t="s">
        <v>193</v>
      </c>
      <c r="B104" s="17">
        <v>1.6814235289518671</v>
      </c>
      <c r="C104" s="17"/>
      <c r="D104" s="21"/>
      <c r="E104" s="21"/>
      <c r="F104" s="19"/>
    </row>
    <row r="105" spans="1:6" ht="14.5" x14ac:dyDescent="0.35">
      <c r="A105" s="2" t="s">
        <v>202</v>
      </c>
      <c r="B105" s="17">
        <v>2.1319099482042319</v>
      </c>
      <c r="C105" s="17"/>
      <c r="D105" s="21"/>
      <c r="E105" s="21"/>
      <c r="F105" s="19"/>
    </row>
    <row r="106" spans="1:6" ht="14.5" x14ac:dyDescent="0.35">
      <c r="A106" s="2" t="s">
        <v>193</v>
      </c>
      <c r="B106" s="17">
        <v>2.2651482888842156</v>
      </c>
      <c r="C106" s="17"/>
      <c r="D106" s="21"/>
      <c r="E106" s="21"/>
      <c r="F106" s="19"/>
    </row>
    <row r="107" spans="1:6" ht="14.5" x14ac:dyDescent="0.35">
      <c r="A107" s="2" t="s">
        <v>198</v>
      </c>
      <c r="B107" s="17">
        <v>1.8994760216260245</v>
      </c>
      <c r="C107" s="17"/>
      <c r="D107" s="21"/>
      <c r="E107" s="21"/>
      <c r="F107" s="19"/>
    </row>
    <row r="109" spans="1:6" x14ac:dyDescent="0.3">
      <c r="A109" s="15" t="s">
        <v>597</v>
      </c>
      <c r="B109" s="15" t="s">
        <v>189</v>
      </c>
    </row>
    <row r="110" spans="1:6" x14ac:dyDescent="0.3">
      <c r="B110" s="12" t="s">
        <v>396</v>
      </c>
      <c r="E110" s="9"/>
      <c r="F110" s="9"/>
    </row>
    <row r="111" spans="1:6" ht="14.5" x14ac:dyDescent="0.35">
      <c r="A111" s="2" t="s">
        <v>197</v>
      </c>
      <c r="B111" s="2">
        <v>1.2190328395457688</v>
      </c>
    </row>
    <row r="112" spans="1:6" ht="14.5" x14ac:dyDescent="0.35">
      <c r="A112" s="2" t="s">
        <v>199</v>
      </c>
      <c r="B112" s="2">
        <v>3.7862316268913685</v>
      </c>
    </row>
    <row r="113" spans="1:2" ht="14.5" x14ac:dyDescent="0.35">
      <c r="A113" s="2" t="s">
        <v>192</v>
      </c>
      <c r="B113" s="2">
        <v>1.4237317695995699</v>
      </c>
    </row>
    <row r="114" spans="1:2" ht="14.5" x14ac:dyDescent="0.35">
      <c r="A114" s="2" t="s">
        <v>202</v>
      </c>
      <c r="B114" s="2">
        <v>2.1391354785761401</v>
      </c>
    </row>
    <row r="116" spans="1:2" x14ac:dyDescent="0.3">
      <c r="B116" s="12" t="s">
        <v>396</v>
      </c>
    </row>
    <row r="117" spans="1:2" ht="14.5" x14ac:dyDescent="0.35">
      <c r="A117" s="2" t="s">
        <v>197</v>
      </c>
      <c r="B117" s="2">
        <v>1.1527173600545095</v>
      </c>
    </row>
    <row r="118" spans="1:2" ht="14.5" x14ac:dyDescent="0.35">
      <c r="A118" s="2" t="s">
        <v>199</v>
      </c>
      <c r="B118" s="2">
        <v>4.0620087718054956</v>
      </c>
    </row>
    <row r="119" spans="1:2" ht="14.5" x14ac:dyDescent="0.35">
      <c r="A119" s="2" t="s">
        <v>204</v>
      </c>
      <c r="B119" s="2">
        <v>1.3042923259135766</v>
      </c>
    </row>
    <row r="120" spans="1:2" ht="14.5" x14ac:dyDescent="0.35">
      <c r="A120" s="2" t="s">
        <v>202</v>
      </c>
      <c r="B120" s="2">
        <v>2.2422268778040446</v>
      </c>
    </row>
    <row r="122" spans="1:2" x14ac:dyDescent="0.3">
      <c r="B122" s="12" t="s">
        <v>396</v>
      </c>
    </row>
    <row r="123" spans="1:2" ht="14.5" x14ac:dyDescent="0.35">
      <c r="A123" s="2" t="s">
        <v>197</v>
      </c>
      <c r="B123" s="2">
        <v>0.86604409114463055</v>
      </c>
    </row>
    <row r="124" spans="1:2" ht="14.5" x14ac:dyDescent="0.35">
      <c r="A124" s="2" t="s">
        <v>199</v>
      </c>
      <c r="B124" s="2">
        <v>3.6804238281265804</v>
      </c>
    </row>
    <row r="125" spans="1:2" ht="14.5" x14ac:dyDescent="0.35">
      <c r="A125" s="2" t="s">
        <v>192</v>
      </c>
      <c r="B125" s="2">
        <v>0.98302118408843298</v>
      </c>
    </row>
    <row r="126" spans="1:2" ht="14.5" x14ac:dyDescent="0.35">
      <c r="A126" s="2" t="s">
        <v>202</v>
      </c>
      <c r="B126" s="2">
        <v>2.2151501895757284</v>
      </c>
    </row>
    <row r="128" spans="1:2" x14ac:dyDescent="0.3">
      <c r="B128" s="12" t="s">
        <v>396</v>
      </c>
    </row>
    <row r="129" spans="1:2" ht="14.5" x14ac:dyDescent="0.35">
      <c r="A129" s="2" t="s">
        <v>187</v>
      </c>
      <c r="B129" s="2">
        <v>0.80965817772028104</v>
      </c>
    </row>
    <row r="130" spans="1:2" ht="14.5" x14ac:dyDescent="0.35">
      <c r="A130" s="2" t="s">
        <v>199</v>
      </c>
      <c r="B130" s="2">
        <v>3.229877118135343</v>
      </c>
    </row>
    <row r="131" spans="1:2" ht="14.5" x14ac:dyDescent="0.35">
      <c r="A131" s="2" t="s">
        <v>203</v>
      </c>
      <c r="B131" s="2">
        <v>0.82842086736877807</v>
      </c>
    </row>
    <row r="132" spans="1:2" ht="14.5" x14ac:dyDescent="0.35">
      <c r="A132" s="2" t="s">
        <v>208</v>
      </c>
      <c r="B132" s="2">
        <v>2.2943731228536683</v>
      </c>
    </row>
    <row r="134" spans="1:2" x14ac:dyDescent="0.3">
      <c r="B134" s="12" t="s">
        <v>396</v>
      </c>
    </row>
    <row r="135" spans="1:2" ht="14.5" x14ac:dyDescent="0.35">
      <c r="A135" s="2" t="s">
        <v>187</v>
      </c>
      <c r="B135" s="2">
        <v>0.85177252882979226</v>
      </c>
    </row>
    <row r="136" spans="1:2" ht="14.5" x14ac:dyDescent="0.35">
      <c r="A136" s="2" t="s">
        <v>209</v>
      </c>
      <c r="B136" s="2">
        <v>4.2798591695214858</v>
      </c>
    </row>
    <row r="137" spans="1:2" ht="14.5" x14ac:dyDescent="0.35">
      <c r="A137" s="2" t="s">
        <v>201</v>
      </c>
      <c r="B137" s="2">
        <v>1.1567801580926547</v>
      </c>
    </row>
    <row r="138" spans="1:2" ht="14.5" x14ac:dyDescent="0.35">
      <c r="A138" s="2" t="s">
        <v>210</v>
      </c>
      <c r="B138" s="2">
        <v>2.0289697940167435</v>
      </c>
    </row>
    <row r="140" spans="1:2" x14ac:dyDescent="0.3">
      <c r="B140" s="12" t="s">
        <v>396</v>
      </c>
    </row>
    <row r="141" spans="1:2" ht="14.5" x14ac:dyDescent="0.35">
      <c r="A141" s="2" t="s">
        <v>29</v>
      </c>
      <c r="B141" s="2">
        <v>1.1007750027050176</v>
      </c>
    </row>
    <row r="142" spans="1:2" ht="14.5" x14ac:dyDescent="0.35">
      <c r="A142" s="2" t="s">
        <v>30</v>
      </c>
      <c r="B142" s="2">
        <v>3.8743410427399891</v>
      </c>
    </row>
    <row r="143" spans="1:2" ht="14.5" x14ac:dyDescent="0.35">
      <c r="A143" s="2" t="s">
        <v>204</v>
      </c>
      <c r="B143" s="2">
        <v>1.1638212208229208</v>
      </c>
    </row>
    <row r="144" spans="1:2" ht="14.5" x14ac:dyDescent="0.35">
      <c r="A144" s="2" t="s">
        <v>202</v>
      </c>
      <c r="B144" s="2">
        <v>1.9414216953101517</v>
      </c>
    </row>
    <row r="146" spans="1:6" x14ac:dyDescent="0.3">
      <c r="A146" s="15" t="s">
        <v>598</v>
      </c>
      <c r="B146" s="15" t="s">
        <v>325</v>
      </c>
    </row>
    <row r="147" spans="1:6" x14ac:dyDescent="0.3">
      <c r="B147" s="2" t="s">
        <v>371</v>
      </c>
      <c r="C147" s="2" t="s">
        <v>397</v>
      </c>
      <c r="D147" s="2" t="s">
        <v>398</v>
      </c>
      <c r="E147" s="9"/>
      <c r="F147" s="9"/>
    </row>
    <row r="148" spans="1:6" ht="14.5" x14ac:dyDescent="0.35">
      <c r="A148" s="2" t="s">
        <v>197</v>
      </c>
      <c r="B148" s="2">
        <v>1.1503270848937326</v>
      </c>
      <c r="C148" s="2">
        <v>1.0513990505503621</v>
      </c>
      <c r="D148" s="2">
        <v>0.90822177490084888</v>
      </c>
    </row>
    <row r="149" spans="1:6" ht="14.5" x14ac:dyDescent="0.35">
      <c r="A149" s="2" t="s">
        <v>30</v>
      </c>
      <c r="B149" s="2">
        <v>0.11771358590733177</v>
      </c>
      <c r="C149" s="2">
        <v>0.37870342096312171</v>
      </c>
      <c r="D149" s="2">
        <v>3.387253131206255</v>
      </c>
    </row>
    <row r="150" spans="1:6" ht="14.5" x14ac:dyDescent="0.35">
      <c r="A150" s="2" t="s">
        <v>192</v>
      </c>
      <c r="B150" s="2">
        <v>0.926233982414154</v>
      </c>
      <c r="C150" s="2">
        <v>0.95411878493492952</v>
      </c>
      <c r="D150" s="2">
        <v>0.98921711541747626</v>
      </c>
    </row>
    <row r="151" spans="1:6" ht="14.5" x14ac:dyDescent="0.35">
      <c r="A151" s="2" t="s">
        <v>193</v>
      </c>
      <c r="B151" s="2">
        <v>0.8196278821133326</v>
      </c>
      <c r="C151" s="2">
        <v>0.84056441489475786</v>
      </c>
      <c r="D151" s="2">
        <v>1.63992949153612</v>
      </c>
    </row>
    <row r="153" spans="1:6" x14ac:dyDescent="0.3">
      <c r="B153" s="2" t="s">
        <v>371</v>
      </c>
      <c r="C153" s="2" t="s">
        <v>397</v>
      </c>
      <c r="D153" s="2" t="s">
        <v>398</v>
      </c>
    </row>
    <row r="154" spans="1:6" ht="14.5" x14ac:dyDescent="0.35">
      <c r="A154" s="2" t="s">
        <v>197</v>
      </c>
      <c r="B154" s="2">
        <v>0.75354663708744141</v>
      </c>
      <c r="C154" s="2">
        <v>0.72236435309921887</v>
      </c>
      <c r="D154" s="2">
        <v>1.0167945542553096</v>
      </c>
    </row>
    <row r="155" spans="1:6" ht="14.5" x14ac:dyDescent="0.35">
      <c r="A155" s="2" t="s">
        <v>199</v>
      </c>
      <c r="B155" s="2">
        <v>0.20313316914514137</v>
      </c>
      <c r="C155" s="2">
        <v>0.31963237418220908</v>
      </c>
      <c r="D155" s="2">
        <v>4.3956571318412188</v>
      </c>
    </row>
    <row r="156" spans="1:6" ht="14.5" x14ac:dyDescent="0.35">
      <c r="A156" s="2" t="s">
        <v>192</v>
      </c>
      <c r="B156" s="2">
        <v>0.81833414718090458</v>
      </c>
      <c r="C156" s="2">
        <v>0.80442273635233996</v>
      </c>
      <c r="D156" s="2">
        <v>1.576894648560764</v>
      </c>
    </row>
    <row r="157" spans="1:6" ht="14.5" x14ac:dyDescent="0.35">
      <c r="A157" s="2" t="s">
        <v>193</v>
      </c>
      <c r="B157" s="2">
        <v>0.67036872216514098</v>
      </c>
      <c r="C157" s="2">
        <v>0.75841415392038181</v>
      </c>
      <c r="D157" s="2">
        <v>2.0518939581329567</v>
      </c>
    </row>
    <row r="159" spans="1:6" x14ac:dyDescent="0.3">
      <c r="B159" s="2" t="s">
        <v>371</v>
      </c>
      <c r="C159" s="2" t="s">
        <v>397</v>
      </c>
      <c r="D159" s="2" t="s">
        <v>398</v>
      </c>
    </row>
    <row r="160" spans="1:6" ht="14.5" x14ac:dyDescent="0.35">
      <c r="A160" s="2" t="s">
        <v>197</v>
      </c>
      <c r="B160" s="2">
        <v>1.1646014574021475</v>
      </c>
      <c r="C160" s="2">
        <v>1.0697936573065978</v>
      </c>
      <c r="D160" s="2">
        <v>1.166426441478388</v>
      </c>
    </row>
    <row r="161" spans="1:4" ht="14.5" x14ac:dyDescent="0.35">
      <c r="A161" s="2" t="s">
        <v>205</v>
      </c>
      <c r="B161" s="2">
        <v>0.34920894789388851</v>
      </c>
      <c r="C161" s="2">
        <v>0.25482094473844497</v>
      </c>
      <c r="D161" s="2">
        <v>4.1124607677969607</v>
      </c>
    </row>
    <row r="162" spans="1:4" ht="14.5" x14ac:dyDescent="0.35">
      <c r="A162" s="2" t="s">
        <v>192</v>
      </c>
      <c r="B162" s="2">
        <v>1.1006348445015774</v>
      </c>
      <c r="C162" s="2">
        <v>1.251917827831023</v>
      </c>
      <c r="D162" s="2">
        <v>1.4700136370988481</v>
      </c>
    </row>
    <row r="163" spans="1:4" ht="14.5" x14ac:dyDescent="0.35">
      <c r="A163" s="2" t="s">
        <v>202</v>
      </c>
      <c r="B163" s="2">
        <v>0.88340956933078962</v>
      </c>
      <c r="C163" s="2">
        <v>0.70475960053274023</v>
      </c>
      <c r="D163" s="2">
        <v>1.7223208548478011</v>
      </c>
    </row>
    <row r="165" spans="1:4" x14ac:dyDescent="0.3">
      <c r="B165" s="2" t="s">
        <v>371</v>
      </c>
      <c r="C165" s="2" t="s">
        <v>397</v>
      </c>
      <c r="D165" s="2" t="s">
        <v>398</v>
      </c>
    </row>
    <row r="166" spans="1:4" ht="14.5" x14ac:dyDescent="0.35">
      <c r="A166" s="2" t="s">
        <v>197</v>
      </c>
      <c r="B166" s="2">
        <v>1.0196559685394253</v>
      </c>
      <c r="C166" s="2">
        <v>1.0132498525134987</v>
      </c>
      <c r="D166" s="2">
        <v>0.96914021902483094</v>
      </c>
    </row>
    <row r="167" spans="1:4" ht="14.5" x14ac:dyDescent="0.35">
      <c r="A167" s="2" t="s">
        <v>199</v>
      </c>
      <c r="B167" s="2">
        <v>0.33663083312065234</v>
      </c>
      <c r="C167" s="2">
        <v>0.28534684424538426</v>
      </c>
      <c r="D167" s="2">
        <v>4.9423396926817569</v>
      </c>
    </row>
    <row r="168" spans="1:4" ht="14.5" x14ac:dyDescent="0.35">
      <c r="A168" s="2" t="s">
        <v>192</v>
      </c>
      <c r="B168" s="2">
        <v>0.9439224176960237</v>
      </c>
      <c r="C168" s="2">
        <v>1.0936426611105194</v>
      </c>
      <c r="D168" s="2">
        <v>1.1173109883331849</v>
      </c>
    </row>
    <row r="169" spans="1:4" ht="14.5" x14ac:dyDescent="0.35">
      <c r="A169" s="2" t="s">
        <v>198</v>
      </c>
      <c r="B169" s="2">
        <v>0.76066702972005518</v>
      </c>
      <c r="C169" s="2">
        <v>0.90301299811463553</v>
      </c>
      <c r="D169" s="2">
        <v>2.0904634538904503</v>
      </c>
    </row>
    <row r="171" spans="1:4" x14ac:dyDescent="0.3">
      <c r="B171" s="2" t="s">
        <v>371</v>
      </c>
      <c r="C171" s="2" t="s">
        <v>397</v>
      </c>
      <c r="D171" s="2" t="s">
        <v>398</v>
      </c>
    </row>
    <row r="172" spans="1:4" ht="14.5" x14ac:dyDescent="0.35">
      <c r="A172" s="2" t="s">
        <v>29</v>
      </c>
      <c r="B172" s="2">
        <v>0.91186885207725299</v>
      </c>
      <c r="C172" s="2">
        <v>1.1431930865303221</v>
      </c>
      <c r="D172" s="2">
        <v>0.93941701034062242</v>
      </c>
    </row>
    <row r="173" spans="1:4" ht="14.5" x14ac:dyDescent="0.35">
      <c r="A173" s="2" t="s">
        <v>205</v>
      </c>
      <c r="B173" s="2">
        <v>0.31307960969546134</v>
      </c>
      <c r="C173" s="2">
        <v>0.33580190642971136</v>
      </c>
      <c r="D173" s="2">
        <v>3.8372145341858164</v>
      </c>
    </row>
    <row r="174" spans="1:4" ht="14.5" x14ac:dyDescent="0.35">
      <c r="A174" s="2" t="s">
        <v>204</v>
      </c>
      <c r="B174" s="2">
        <v>0.94285834048382644</v>
      </c>
      <c r="C174" s="2">
        <v>1.1833151660955223</v>
      </c>
      <c r="D174" s="2">
        <v>1.0186156137226607</v>
      </c>
    </row>
    <row r="175" spans="1:4" ht="14.5" x14ac:dyDescent="0.35">
      <c r="A175" s="2" t="s">
        <v>198</v>
      </c>
      <c r="B175" s="2">
        <v>0.63328956769075562</v>
      </c>
      <c r="C175" s="2">
        <v>0.7313885562850444</v>
      </c>
      <c r="D175" s="2">
        <v>1.6072480212288354</v>
      </c>
    </row>
    <row r="177" spans="1:7" x14ac:dyDescent="0.3">
      <c r="A177" s="15" t="s">
        <v>599</v>
      </c>
      <c r="B177" s="15" t="s">
        <v>189</v>
      </c>
    </row>
    <row r="178" spans="1:7" ht="14.5" x14ac:dyDescent="0.35">
      <c r="B178" s="2" t="s">
        <v>291</v>
      </c>
      <c r="C178" s="2" t="s">
        <v>292</v>
      </c>
      <c r="D178" s="2" t="s">
        <v>293</v>
      </c>
      <c r="E178" s="2" t="s">
        <v>294</v>
      </c>
      <c r="F178" s="2" t="s">
        <v>295</v>
      </c>
      <c r="G178" s="2" t="s">
        <v>296</v>
      </c>
    </row>
    <row r="179" spans="1:7" ht="14.5" x14ac:dyDescent="0.35">
      <c r="A179" s="2" t="s">
        <v>197</v>
      </c>
      <c r="B179" s="17">
        <v>0.95015953130837427</v>
      </c>
      <c r="C179" s="16">
        <v>1.1396304785813074</v>
      </c>
      <c r="D179" s="30">
        <v>1.2067076722866499</v>
      </c>
      <c r="E179" s="30">
        <v>1.1611143016257472</v>
      </c>
      <c r="F179" s="19">
        <v>1.0414505457840271</v>
      </c>
      <c r="G179" s="2">
        <v>0.94560906946452894</v>
      </c>
    </row>
    <row r="180" spans="1:7" ht="14.5" x14ac:dyDescent="0.35">
      <c r="A180" s="2" t="s">
        <v>187</v>
      </c>
      <c r="B180" s="17">
        <v>1.1270430836314675</v>
      </c>
      <c r="C180" s="16">
        <v>0.81102677240969578</v>
      </c>
      <c r="D180" s="30">
        <v>1.032000895205385</v>
      </c>
      <c r="E180" s="30">
        <v>0.92607867418243728</v>
      </c>
      <c r="F180" s="19">
        <v>0.84347779826599312</v>
      </c>
      <c r="G180" s="2">
        <v>0.99381079027586106</v>
      </c>
    </row>
    <row r="181" spans="1:7" ht="14.5" x14ac:dyDescent="0.35">
      <c r="A181" s="2" t="s">
        <v>29</v>
      </c>
      <c r="B181" s="17">
        <v>0.93381952998859341</v>
      </c>
      <c r="C181" s="16">
        <v>1.0819339622739765</v>
      </c>
      <c r="D181" s="30">
        <v>0.80300426504876732</v>
      </c>
      <c r="E181" s="30">
        <v>0.92998756651991032</v>
      </c>
      <c r="F181" s="19">
        <v>1.13838114092918</v>
      </c>
      <c r="G181" s="2">
        <v>1.0641054396541361</v>
      </c>
    </row>
    <row r="182" spans="1:7" ht="14.5" x14ac:dyDescent="0.35">
      <c r="A182" s="2" t="s">
        <v>30</v>
      </c>
      <c r="B182" s="17">
        <v>0.27418388148705258</v>
      </c>
      <c r="C182" s="16">
        <v>0.37626633251532215</v>
      </c>
      <c r="D182" s="30">
        <v>0.37288479855750162</v>
      </c>
      <c r="E182" s="30">
        <v>4.1879861369258755</v>
      </c>
      <c r="F182" s="19">
        <v>2.7628686952440469</v>
      </c>
      <c r="G182" s="2">
        <v>4.16678726270949</v>
      </c>
    </row>
    <row r="183" spans="1:7" ht="14.5" x14ac:dyDescent="0.35">
      <c r="A183" s="2" t="s">
        <v>188</v>
      </c>
      <c r="B183" s="17">
        <v>0.37256214535603271</v>
      </c>
      <c r="C183" s="16">
        <v>0.36904196330091776</v>
      </c>
      <c r="D183" s="30">
        <v>0.48762079440049039</v>
      </c>
      <c r="E183" s="30">
        <v>4.2565197761557281</v>
      </c>
      <c r="F183" s="19">
        <v>2.518393402795013</v>
      </c>
      <c r="G183" s="2">
        <v>3.5745379715675831</v>
      </c>
    </row>
    <row r="184" spans="1:7" ht="14.5" x14ac:dyDescent="0.35">
      <c r="A184" s="2" t="s">
        <v>199</v>
      </c>
      <c r="B184" s="17">
        <v>0.36123585453120005</v>
      </c>
      <c r="C184" s="16">
        <v>0.2767885389134887</v>
      </c>
      <c r="D184" s="30">
        <v>0.43377923225933429</v>
      </c>
      <c r="E184" s="30">
        <v>4.0097112089487164</v>
      </c>
      <c r="F184" s="19">
        <v>2.615181361299904</v>
      </c>
      <c r="G184" s="2">
        <v>3.0636959159171067</v>
      </c>
    </row>
    <row r="185" spans="1:7" ht="14.5" x14ac:dyDescent="0.35">
      <c r="A185" s="2" t="s">
        <v>195</v>
      </c>
      <c r="B185" s="17">
        <v>0.82311942360021428</v>
      </c>
      <c r="C185" s="16">
        <v>1.1850468622544286</v>
      </c>
      <c r="D185" s="30">
        <v>1.1052240713096531</v>
      </c>
      <c r="E185" s="30">
        <v>1.1414972099538101</v>
      </c>
      <c r="F185" s="19">
        <v>0.83991718982131702</v>
      </c>
      <c r="G185" s="2">
        <v>1.0617551534409055</v>
      </c>
    </row>
    <row r="186" spans="1:7" ht="14.5" x14ac:dyDescent="0.35">
      <c r="A186" s="2" t="s">
        <v>204</v>
      </c>
      <c r="B186" s="17">
        <v>1.1231964907842011</v>
      </c>
      <c r="C186" s="16">
        <v>1.0683932584897218</v>
      </c>
      <c r="D186" s="30">
        <v>1.0250712720814692</v>
      </c>
      <c r="E186" s="30">
        <v>1.0071007379499699</v>
      </c>
      <c r="F186" s="19">
        <v>1.280207500891426</v>
      </c>
      <c r="G186" s="2">
        <v>1.0301454927973031</v>
      </c>
    </row>
    <row r="187" spans="1:7" ht="14.5" x14ac:dyDescent="0.35">
      <c r="A187" s="2" t="s">
        <v>192</v>
      </c>
      <c r="B187" s="17">
        <v>1.0034140192202381</v>
      </c>
      <c r="C187" s="16">
        <v>0.92602846400911709</v>
      </c>
      <c r="D187" s="30">
        <v>1.0689093845298296</v>
      </c>
      <c r="E187" s="30">
        <v>0.9077479466118773</v>
      </c>
      <c r="F187" s="19">
        <v>1.0281067003387618</v>
      </c>
      <c r="G187" s="2">
        <v>0.90324803180364566</v>
      </c>
    </row>
    <row r="188" spans="1:7" ht="14.5" x14ac:dyDescent="0.35">
      <c r="A188" s="2" t="s">
        <v>193</v>
      </c>
      <c r="B188" s="17">
        <v>0.69791214043733241</v>
      </c>
      <c r="C188" s="16">
        <v>0.81580359952347925</v>
      </c>
      <c r="D188" s="30">
        <v>0.74622290845913164</v>
      </c>
      <c r="E188" s="30">
        <v>2.0115668264498354</v>
      </c>
      <c r="F188" s="19">
        <v>1.5740063196961662</v>
      </c>
      <c r="G188" s="2">
        <v>1.3165090551042755</v>
      </c>
    </row>
    <row r="189" spans="1:7" ht="14.5" x14ac:dyDescent="0.35">
      <c r="A189" s="2" t="s">
        <v>196</v>
      </c>
      <c r="B189" s="17">
        <v>0.65182172084331036</v>
      </c>
      <c r="C189" s="16">
        <v>0.62510730964696248</v>
      </c>
      <c r="D189" s="30">
        <v>0.708382702212219</v>
      </c>
      <c r="E189" s="30">
        <v>1.7923184613475476</v>
      </c>
      <c r="F189" s="19">
        <v>1.884439746477071</v>
      </c>
      <c r="G189" s="2">
        <v>1.2502097086680535</v>
      </c>
    </row>
    <row r="190" spans="1:7" ht="14.5" x14ac:dyDescent="0.35">
      <c r="A190" s="2" t="s">
        <v>193</v>
      </c>
      <c r="B190" s="17">
        <v>0.73988040702729063</v>
      </c>
      <c r="C190" s="16">
        <v>0.70905467259940969</v>
      </c>
      <c r="D190" s="30">
        <v>0.73197666170126841</v>
      </c>
      <c r="E190" s="30">
        <v>1.9695326497993129</v>
      </c>
      <c r="F190" s="19">
        <v>1.5357719466481461</v>
      </c>
      <c r="G190" s="2">
        <v>1.5706315447662547</v>
      </c>
    </row>
    <row r="192" spans="1:7" ht="14.5" x14ac:dyDescent="0.35">
      <c r="B192" s="2" t="s">
        <v>291</v>
      </c>
      <c r="C192" s="2" t="s">
        <v>292</v>
      </c>
      <c r="D192" s="2" t="s">
        <v>293</v>
      </c>
      <c r="E192" s="2" t="s">
        <v>294</v>
      </c>
      <c r="F192" s="2" t="s">
        <v>295</v>
      </c>
      <c r="G192" s="2" t="s">
        <v>296</v>
      </c>
    </row>
    <row r="193" spans="1:7" ht="14.5" x14ac:dyDescent="0.35">
      <c r="A193" s="2" t="s">
        <v>197</v>
      </c>
      <c r="B193" s="16">
        <v>0.85230931213459216</v>
      </c>
      <c r="C193" s="16">
        <v>1.1429718632423356</v>
      </c>
      <c r="D193" s="16">
        <v>0.85281877871886536</v>
      </c>
      <c r="E193" s="30">
        <v>1.0068177495034203</v>
      </c>
      <c r="F193" s="19">
        <v>1.0245144505115213</v>
      </c>
      <c r="G193" s="2">
        <v>0.83490907738087605</v>
      </c>
    </row>
    <row r="194" spans="1:7" ht="14.5" x14ac:dyDescent="0.35">
      <c r="A194" s="2" t="s">
        <v>29</v>
      </c>
      <c r="B194" s="16">
        <v>0.99122444138046206</v>
      </c>
      <c r="C194" s="16">
        <v>0.95702038188074678</v>
      </c>
      <c r="D194" s="16">
        <v>0.96408245389128067</v>
      </c>
      <c r="E194" s="30">
        <v>0.95527579988549638</v>
      </c>
      <c r="F194" s="19">
        <v>1.1133771139999455</v>
      </c>
      <c r="G194" s="2">
        <v>1.0975629345634139</v>
      </c>
    </row>
    <row r="195" spans="1:7" ht="14.5" x14ac:dyDescent="0.35">
      <c r="A195" s="2" t="s">
        <v>29</v>
      </c>
      <c r="B195" s="16">
        <v>1.1836703371392423</v>
      </c>
      <c r="C195" s="16">
        <v>0.91420432896267001</v>
      </c>
      <c r="D195" s="16">
        <v>1.2162674000016542</v>
      </c>
      <c r="E195" s="30">
        <v>1.0397294870959759</v>
      </c>
      <c r="F195" s="19">
        <v>0.87667701791792529</v>
      </c>
      <c r="G195" s="2">
        <v>1.0912679112302839</v>
      </c>
    </row>
    <row r="196" spans="1:7" ht="14.5" x14ac:dyDescent="0.35">
      <c r="A196" s="2" t="s">
        <v>194</v>
      </c>
      <c r="B196" s="16">
        <v>0.45029884010881571</v>
      </c>
      <c r="C196" s="16">
        <v>0.23965222212554754</v>
      </c>
      <c r="D196" s="16">
        <v>0.41463010581137327</v>
      </c>
      <c r="E196" s="30">
        <v>4.1799892216093237</v>
      </c>
      <c r="F196" s="19">
        <v>2.7075087494831229</v>
      </c>
      <c r="G196" s="2">
        <v>4.2024111963401189</v>
      </c>
    </row>
    <row r="197" spans="1:7" ht="14.5" x14ac:dyDescent="0.35">
      <c r="A197" s="2" t="s">
        <v>30</v>
      </c>
      <c r="B197" s="16">
        <v>0.47863628203964559</v>
      </c>
      <c r="C197" s="16">
        <v>0.26655347379216432</v>
      </c>
      <c r="D197" s="16">
        <v>0.38731191192029035</v>
      </c>
      <c r="E197" s="30">
        <v>4.3024762312786802</v>
      </c>
      <c r="F197" s="19">
        <v>2.3056070733567067</v>
      </c>
      <c r="G197" s="2">
        <v>4.3087528066288083</v>
      </c>
    </row>
    <row r="198" spans="1:7" ht="14.5" x14ac:dyDescent="0.35">
      <c r="A198" s="2" t="s">
        <v>199</v>
      </c>
      <c r="B198" s="16">
        <v>0.44670077621320875</v>
      </c>
      <c r="C198" s="16">
        <v>0.28055111575671488</v>
      </c>
      <c r="D198" s="16">
        <v>0.44751773982756843</v>
      </c>
      <c r="E198" s="30">
        <v>3.839423995823207</v>
      </c>
      <c r="F198" s="19">
        <v>2.4672855017920661</v>
      </c>
      <c r="G198" s="2">
        <v>4.7211456775464313</v>
      </c>
    </row>
    <row r="199" spans="1:7" ht="14.5" x14ac:dyDescent="0.35">
      <c r="A199" s="2" t="s">
        <v>192</v>
      </c>
      <c r="B199" s="16">
        <v>0.94465951360271661</v>
      </c>
      <c r="C199" s="16">
        <v>0.97920481384287783</v>
      </c>
      <c r="D199" s="16">
        <v>0.90378620676985899</v>
      </c>
      <c r="E199" s="30">
        <v>0.8972367110268118</v>
      </c>
      <c r="F199" s="19">
        <v>0.91515012485209046</v>
      </c>
      <c r="G199" s="2">
        <v>1.148635720965308</v>
      </c>
    </row>
    <row r="200" spans="1:7" ht="14.5" x14ac:dyDescent="0.35">
      <c r="A200" s="2" t="s">
        <v>201</v>
      </c>
      <c r="B200" s="16">
        <v>0.90889192857734868</v>
      </c>
      <c r="C200" s="16">
        <v>0.92244015525076228</v>
      </c>
      <c r="D200" s="16">
        <v>1.1030282783371939</v>
      </c>
      <c r="E200" s="30">
        <v>0.90204431886310532</v>
      </c>
      <c r="F200" s="19">
        <v>1.1782660498945052</v>
      </c>
      <c r="G200" s="2">
        <v>0.98021672400496196</v>
      </c>
    </row>
    <row r="201" spans="1:7" ht="14.5" x14ac:dyDescent="0.35">
      <c r="A201" s="2" t="s">
        <v>204</v>
      </c>
      <c r="B201" s="16">
        <v>1.014021330113956</v>
      </c>
      <c r="C201" s="16">
        <v>1.0413530165434906</v>
      </c>
      <c r="D201" s="16">
        <v>0.93233291845637267</v>
      </c>
      <c r="E201" s="30">
        <v>1.0324590455615699</v>
      </c>
      <c r="F201" s="19">
        <v>0.984437827343705</v>
      </c>
      <c r="G201" s="2">
        <v>0.91372546414733335</v>
      </c>
    </row>
    <row r="202" spans="1:7" ht="14.5" x14ac:dyDescent="0.35">
      <c r="A202" s="2" t="s">
        <v>202</v>
      </c>
      <c r="B202" s="16">
        <v>0.77712199487763833</v>
      </c>
      <c r="C202" s="16">
        <v>0.83641386876617307</v>
      </c>
      <c r="D202" s="16">
        <v>0.75752922048813287</v>
      </c>
      <c r="E202" s="30">
        <v>1.805768422524465</v>
      </c>
      <c r="F202" s="19">
        <v>1.6123850741490049</v>
      </c>
      <c r="G202" s="2">
        <v>1.8406848852497757</v>
      </c>
    </row>
    <row r="203" spans="1:7" ht="14.5" x14ac:dyDescent="0.35">
      <c r="A203" s="2" t="s">
        <v>193</v>
      </c>
      <c r="B203" s="16">
        <v>0.7228220055639647</v>
      </c>
      <c r="C203" s="16">
        <v>0.76887406536719427</v>
      </c>
      <c r="D203" s="16">
        <v>0.78523539570992162</v>
      </c>
      <c r="E203" s="30">
        <v>1.91780037285051</v>
      </c>
      <c r="F203" s="19">
        <v>1.6070531752563546</v>
      </c>
      <c r="G203" s="2">
        <v>1.7036460909918116</v>
      </c>
    </row>
    <row r="204" spans="1:7" ht="14.5" x14ac:dyDescent="0.35">
      <c r="A204" s="2" t="s">
        <v>202</v>
      </c>
      <c r="B204" s="16">
        <v>0.68676305395004844</v>
      </c>
      <c r="C204" s="16">
        <v>0.79711911067197483</v>
      </c>
      <c r="D204" s="16">
        <v>0.85131351810319567</v>
      </c>
      <c r="E204" s="30">
        <v>1.8796589101597994</v>
      </c>
      <c r="F204" s="19">
        <v>1.5405818495464147</v>
      </c>
      <c r="G204" s="2">
        <v>1.9733593103221705</v>
      </c>
    </row>
    <row r="205" spans="1:7" x14ac:dyDescent="0.3">
      <c r="B205" s="16"/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1"/>
  <sheetViews>
    <sheetView topLeftCell="A211" zoomScale="85" zoomScaleNormal="85" workbookViewId="0">
      <selection activeCell="A189" sqref="A189:F206"/>
    </sheetView>
  </sheetViews>
  <sheetFormatPr defaultColWidth="8.9140625" defaultRowHeight="14" x14ac:dyDescent="0.3"/>
  <cols>
    <col min="1" max="1" width="33.9140625" style="2" bestFit="1" customWidth="1"/>
    <col min="2" max="2" width="40.33203125" style="2" bestFit="1" customWidth="1"/>
    <col min="3" max="3" width="38.6640625" style="2" bestFit="1" customWidth="1"/>
    <col min="4" max="4" width="33.58203125" style="2" bestFit="1" customWidth="1"/>
    <col min="5" max="5" width="32.75" style="2" bestFit="1" customWidth="1"/>
    <col min="6" max="6" width="32.33203125" style="2" bestFit="1" customWidth="1"/>
    <col min="7" max="7" width="35.58203125" style="2" bestFit="1" customWidth="1"/>
    <col min="8" max="16384" width="8.9140625" style="2"/>
  </cols>
  <sheetData>
    <row r="1" spans="1:6" x14ac:dyDescent="0.3">
      <c r="A1" s="15" t="s">
        <v>600</v>
      </c>
      <c r="B1" s="15" t="s">
        <v>212</v>
      </c>
    </row>
    <row r="2" spans="1:6" x14ac:dyDescent="0.3">
      <c r="B2" s="2" t="s">
        <v>399</v>
      </c>
      <c r="C2" s="2" t="s">
        <v>400</v>
      </c>
      <c r="E2" s="9"/>
      <c r="F2" s="9"/>
    </row>
    <row r="3" spans="1:6" ht="14.5" x14ac:dyDescent="0.35">
      <c r="A3" s="2" t="s">
        <v>187</v>
      </c>
      <c r="B3" s="2">
        <v>0.87678083230289205</v>
      </c>
      <c r="C3" s="2">
        <v>0.98308449504188444</v>
      </c>
    </row>
    <row r="4" spans="1:6" ht="14.5" x14ac:dyDescent="0.35">
      <c r="A4" s="2" t="s">
        <v>188</v>
      </c>
      <c r="B4" s="2">
        <v>0.46675577245010919</v>
      </c>
      <c r="C4" s="2">
        <v>2.8902676533807599</v>
      </c>
    </row>
    <row r="5" spans="1:6" ht="14.5" x14ac:dyDescent="0.35">
      <c r="A5" s="2" t="s">
        <v>221</v>
      </c>
      <c r="B5" s="2">
        <v>0.84315493184239565</v>
      </c>
      <c r="C5" s="2">
        <v>0.75283894119625483</v>
      </c>
    </row>
    <row r="6" spans="1:6" ht="14.5" x14ac:dyDescent="0.35">
      <c r="A6" s="2" t="s">
        <v>222</v>
      </c>
      <c r="B6" s="2">
        <v>0.79305341672338359</v>
      </c>
      <c r="C6" s="2">
        <v>1.1049258481849069</v>
      </c>
    </row>
    <row r="8" spans="1:6" x14ac:dyDescent="0.3">
      <c r="B8" s="2" t="s">
        <v>399</v>
      </c>
      <c r="C8" s="2" t="s">
        <v>400</v>
      </c>
    </row>
    <row r="9" spans="1:6" ht="14.5" x14ac:dyDescent="0.35">
      <c r="A9" s="2" t="s">
        <v>187</v>
      </c>
      <c r="B9" s="2">
        <v>1.1631064314550192</v>
      </c>
      <c r="C9" s="2">
        <v>1.2357981732865195</v>
      </c>
    </row>
    <row r="10" spans="1:6" ht="14.5" x14ac:dyDescent="0.35">
      <c r="A10" s="2" t="s">
        <v>188</v>
      </c>
      <c r="B10" s="2">
        <v>0.46560067073463834</v>
      </c>
      <c r="C10" s="2">
        <v>2.537777080482567</v>
      </c>
    </row>
    <row r="11" spans="1:6" ht="14.5" x14ac:dyDescent="0.35">
      <c r="A11" s="2" t="s">
        <v>221</v>
      </c>
      <c r="B11" s="2">
        <v>1.0661485323982844</v>
      </c>
      <c r="C11" s="2">
        <v>1.0588557276767121</v>
      </c>
    </row>
    <row r="12" spans="1:6" ht="14.5" x14ac:dyDescent="0.35">
      <c r="A12" s="2" t="s">
        <v>222</v>
      </c>
      <c r="B12" s="2">
        <v>1.0343659871415709</v>
      </c>
      <c r="C12" s="2">
        <v>1.379233634307792</v>
      </c>
    </row>
    <row r="14" spans="1:6" x14ac:dyDescent="0.3">
      <c r="B14" s="2" t="s">
        <v>399</v>
      </c>
      <c r="C14" s="2" t="s">
        <v>400</v>
      </c>
    </row>
    <row r="15" spans="1:6" ht="14.5" x14ac:dyDescent="0.35">
      <c r="A15" s="2" t="s">
        <v>187</v>
      </c>
      <c r="B15" s="2">
        <v>0.96011273624208882</v>
      </c>
      <c r="C15" s="2">
        <v>0.7811173316715958</v>
      </c>
    </row>
    <row r="16" spans="1:6" ht="14.5" x14ac:dyDescent="0.35">
      <c r="A16" s="2" t="s">
        <v>188</v>
      </c>
      <c r="B16" s="2">
        <v>0.32578253832764881</v>
      </c>
      <c r="C16" s="2">
        <v>2.5406669344000203</v>
      </c>
    </row>
    <row r="17" spans="1:6" ht="14.5" x14ac:dyDescent="0.35">
      <c r="A17" s="2" t="s">
        <v>221</v>
      </c>
      <c r="B17" s="2">
        <v>0.84295325731056014</v>
      </c>
      <c r="C17" s="2">
        <v>0.86055944034590981</v>
      </c>
    </row>
    <row r="18" spans="1:6" ht="14.5" x14ac:dyDescent="0.35">
      <c r="A18" s="2" t="s">
        <v>222</v>
      </c>
      <c r="B18" s="2">
        <v>0.81802916581800877</v>
      </c>
      <c r="C18" s="2">
        <v>1.012385478139072</v>
      </c>
    </row>
    <row r="20" spans="1:6" x14ac:dyDescent="0.3">
      <c r="A20" s="15" t="s">
        <v>601</v>
      </c>
      <c r="B20" s="15" t="s">
        <v>213</v>
      </c>
    </row>
    <row r="21" spans="1:6" x14ac:dyDescent="0.3">
      <c r="B21" s="2" t="s">
        <v>81</v>
      </c>
      <c r="E21" s="9"/>
      <c r="F21" s="9"/>
    </row>
    <row r="22" spans="1:6" x14ac:dyDescent="0.3">
      <c r="A22" s="2" t="s">
        <v>214</v>
      </c>
      <c r="B22" s="2">
        <v>1.0374791858983923</v>
      </c>
    </row>
    <row r="23" spans="1:6" x14ac:dyDescent="0.3">
      <c r="A23" s="2" t="s">
        <v>214</v>
      </c>
      <c r="B23" s="2">
        <v>1.2205997980165837</v>
      </c>
    </row>
    <row r="24" spans="1:6" x14ac:dyDescent="0.3">
      <c r="A24" s="2" t="s">
        <v>216</v>
      </c>
      <c r="B24" s="2">
        <v>2.8636525986899817</v>
      </c>
    </row>
    <row r="25" spans="1:6" x14ac:dyDescent="0.3">
      <c r="A25" s="2" t="s">
        <v>216</v>
      </c>
      <c r="B25" s="2">
        <v>3.6588520788083017</v>
      </c>
    </row>
    <row r="26" spans="1:6" x14ac:dyDescent="0.3">
      <c r="A26" s="2" t="s">
        <v>215</v>
      </c>
      <c r="B26" s="2">
        <v>0.55229783303422386</v>
      </c>
    </row>
    <row r="27" spans="1:6" x14ac:dyDescent="0.3">
      <c r="A27" s="2" t="s">
        <v>215</v>
      </c>
      <c r="B27" s="2">
        <v>0.59392751893705154</v>
      </c>
    </row>
    <row r="28" spans="1:6" x14ac:dyDescent="0.3">
      <c r="A28" s="2" t="s">
        <v>217</v>
      </c>
      <c r="B28" s="2">
        <v>1.1854664779606972</v>
      </c>
    </row>
    <row r="29" spans="1:6" x14ac:dyDescent="0.3">
      <c r="A29" s="2" t="s">
        <v>217</v>
      </c>
      <c r="B29" s="2">
        <v>1.3055512591894867</v>
      </c>
    </row>
    <row r="31" spans="1:6" x14ac:dyDescent="0.3">
      <c r="B31" s="2" t="s">
        <v>81</v>
      </c>
    </row>
    <row r="32" spans="1:6" x14ac:dyDescent="0.3">
      <c r="A32" s="2" t="s">
        <v>214</v>
      </c>
      <c r="B32" s="2">
        <v>0.82873637001603095</v>
      </c>
    </row>
    <row r="33" spans="1:2" x14ac:dyDescent="0.3">
      <c r="A33" s="2" t="s">
        <v>214</v>
      </c>
      <c r="B33" s="2">
        <v>0.80171581012675774</v>
      </c>
    </row>
    <row r="34" spans="1:2" x14ac:dyDescent="0.3">
      <c r="A34" s="2" t="s">
        <v>216</v>
      </c>
      <c r="B34" s="2">
        <v>2.222491423127352</v>
      </c>
    </row>
    <row r="35" spans="1:2" x14ac:dyDescent="0.3">
      <c r="A35" s="2" t="s">
        <v>216</v>
      </c>
      <c r="B35" s="2">
        <v>2.1436192142015011</v>
      </c>
    </row>
    <row r="36" spans="1:2" x14ac:dyDescent="0.3">
      <c r="A36" s="2" t="s">
        <v>215</v>
      </c>
      <c r="B36" s="2">
        <v>0.52466302626855044</v>
      </c>
    </row>
    <row r="37" spans="1:2" x14ac:dyDescent="0.3">
      <c r="A37" s="2" t="s">
        <v>215</v>
      </c>
      <c r="B37" s="2">
        <v>0.39854666200522287</v>
      </c>
    </row>
    <row r="38" spans="1:2" x14ac:dyDescent="0.3">
      <c r="A38" s="2" t="s">
        <v>217</v>
      </c>
      <c r="B38" s="2">
        <v>0.75279381619084018</v>
      </c>
    </row>
    <row r="39" spans="1:2" x14ac:dyDescent="0.3">
      <c r="A39" s="2" t="s">
        <v>217</v>
      </c>
      <c r="B39" s="2">
        <v>0.74661432099644831</v>
      </c>
    </row>
    <row r="41" spans="1:2" x14ac:dyDescent="0.3">
      <c r="B41" s="2" t="s">
        <v>81</v>
      </c>
    </row>
    <row r="42" spans="1:2" x14ac:dyDescent="0.3">
      <c r="A42" s="2" t="s">
        <v>214</v>
      </c>
      <c r="B42" s="2">
        <v>0.94675780815201216</v>
      </c>
    </row>
    <row r="43" spans="1:2" x14ac:dyDescent="0.3">
      <c r="A43" s="2" t="s">
        <v>214</v>
      </c>
      <c r="B43" s="2">
        <v>1.1647110277902226</v>
      </c>
    </row>
    <row r="44" spans="1:2" x14ac:dyDescent="0.3">
      <c r="A44" s="2" t="s">
        <v>216</v>
      </c>
      <c r="B44" s="2">
        <v>1.7758334197879311</v>
      </c>
    </row>
    <row r="45" spans="1:2" x14ac:dyDescent="0.3">
      <c r="A45" s="2" t="s">
        <v>216</v>
      </c>
      <c r="B45" s="2">
        <v>1.6271656923116644</v>
      </c>
    </row>
    <row r="46" spans="1:2" x14ac:dyDescent="0.3">
      <c r="A46" s="2" t="s">
        <v>215</v>
      </c>
      <c r="B46" s="2">
        <v>0.45872629201566301</v>
      </c>
    </row>
    <row r="47" spans="1:2" x14ac:dyDescent="0.3">
      <c r="A47" s="2" t="s">
        <v>215</v>
      </c>
      <c r="B47" s="2">
        <v>0.44380421046604845</v>
      </c>
    </row>
    <row r="48" spans="1:2" x14ac:dyDescent="0.3">
      <c r="A48" s="2" t="s">
        <v>217</v>
      </c>
      <c r="B48" s="2">
        <v>0.88199644445867287</v>
      </c>
    </row>
    <row r="49" spans="1:6" x14ac:dyDescent="0.3">
      <c r="A49" s="2" t="s">
        <v>217</v>
      </c>
      <c r="B49" s="2">
        <v>1.0567693234089885</v>
      </c>
    </row>
    <row r="51" spans="1:6" x14ac:dyDescent="0.3">
      <c r="A51" s="15" t="s">
        <v>602</v>
      </c>
      <c r="B51" s="15" t="s">
        <v>218</v>
      </c>
    </row>
    <row r="52" spans="1:6" x14ac:dyDescent="0.3">
      <c r="B52" s="2" t="s">
        <v>399</v>
      </c>
      <c r="C52" s="2" t="s">
        <v>400</v>
      </c>
      <c r="E52" s="9"/>
      <c r="F52" s="9"/>
    </row>
    <row r="53" spans="1:6" x14ac:dyDescent="0.3">
      <c r="A53" s="2" t="s">
        <v>214</v>
      </c>
      <c r="B53" s="2">
        <v>0.92579340886762129</v>
      </c>
      <c r="C53" s="2">
        <v>0.74374910021400853</v>
      </c>
    </row>
    <row r="54" spans="1:6" x14ac:dyDescent="0.3">
      <c r="A54" s="2" t="s">
        <v>216</v>
      </c>
      <c r="B54" s="2">
        <v>0.53978341736704427</v>
      </c>
      <c r="C54" s="2">
        <v>2.1710446509977941</v>
      </c>
    </row>
    <row r="55" spans="1:6" x14ac:dyDescent="0.3">
      <c r="A55" s="2" t="s">
        <v>215</v>
      </c>
      <c r="B55" s="2">
        <v>0.82416174183332558</v>
      </c>
      <c r="C55" s="2">
        <v>0.70733722354246897</v>
      </c>
    </row>
    <row r="56" spans="1:6" x14ac:dyDescent="0.3">
      <c r="A56" s="2" t="s">
        <v>217</v>
      </c>
      <c r="B56" s="2">
        <v>0.99713937807041486</v>
      </c>
      <c r="C56" s="2">
        <v>1.1169869910372205</v>
      </c>
    </row>
    <row r="58" spans="1:6" x14ac:dyDescent="0.3">
      <c r="B58" s="2" t="s">
        <v>399</v>
      </c>
      <c r="C58" s="2" t="s">
        <v>400</v>
      </c>
    </row>
    <row r="59" spans="1:6" x14ac:dyDescent="0.3">
      <c r="A59" s="2" t="s">
        <v>214</v>
      </c>
      <c r="B59" s="2">
        <v>0.99409023144422082</v>
      </c>
      <c r="C59" s="2">
        <v>1.163083287624084</v>
      </c>
    </row>
    <row r="60" spans="1:6" x14ac:dyDescent="0.3">
      <c r="A60" s="2" t="s">
        <v>214</v>
      </c>
      <c r="B60" s="2">
        <v>1.080116359688158</v>
      </c>
      <c r="C60" s="2">
        <v>1.0931676121619074</v>
      </c>
    </row>
    <row r="61" spans="1:6" x14ac:dyDescent="0.3">
      <c r="A61" s="2" t="s">
        <v>216</v>
      </c>
      <c r="B61" s="2">
        <v>0.35129915887431529</v>
      </c>
      <c r="C61" s="2">
        <v>2.9245998830448641</v>
      </c>
    </row>
    <row r="62" spans="1:6" x14ac:dyDescent="0.3">
      <c r="A62" s="2" t="s">
        <v>216</v>
      </c>
      <c r="B62" s="2">
        <v>0.47431804492910551</v>
      </c>
      <c r="C62" s="2">
        <v>2.3652658244283447</v>
      </c>
    </row>
    <row r="63" spans="1:6" x14ac:dyDescent="0.3">
      <c r="A63" s="2" t="s">
        <v>215</v>
      </c>
      <c r="B63" s="2">
        <v>0.98652553400194154</v>
      </c>
      <c r="C63" s="2">
        <v>1.2083351068697281</v>
      </c>
    </row>
    <row r="64" spans="1:6" x14ac:dyDescent="0.3">
      <c r="A64" s="2" t="s">
        <v>215</v>
      </c>
      <c r="B64" s="2">
        <v>1.0071333761781767</v>
      </c>
      <c r="C64" s="2">
        <v>0.84578619387159437</v>
      </c>
    </row>
    <row r="65" spans="1:7" x14ac:dyDescent="0.3">
      <c r="A65" s="2" t="s">
        <v>217</v>
      </c>
      <c r="B65" s="2">
        <v>0.82199753606304604</v>
      </c>
      <c r="C65" s="2">
        <v>1.4807873642698821</v>
      </c>
    </row>
    <row r="66" spans="1:7" x14ac:dyDescent="0.3">
      <c r="A66" s="2" t="s">
        <v>217</v>
      </c>
      <c r="B66" s="2">
        <v>0.8767043646897601</v>
      </c>
      <c r="C66" s="2">
        <v>1.0747166820079357</v>
      </c>
    </row>
    <row r="68" spans="1:7" x14ac:dyDescent="0.3">
      <c r="A68" s="15" t="s">
        <v>584</v>
      </c>
      <c r="B68" s="15" t="s">
        <v>220</v>
      </c>
    </row>
    <row r="69" spans="1:7" ht="14.5" x14ac:dyDescent="0.35">
      <c r="B69" s="2" t="s">
        <v>291</v>
      </c>
      <c r="C69" s="2" t="s">
        <v>292</v>
      </c>
      <c r="D69" s="2" t="s">
        <v>293</v>
      </c>
      <c r="E69" s="2" t="s">
        <v>294</v>
      </c>
      <c r="F69" s="2" t="s">
        <v>295</v>
      </c>
      <c r="G69" s="2" t="s">
        <v>296</v>
      </c>
    </row>
    <row r="70" spans="1:7" x14ac:dyDescent="0.3">
      <c r="A70" s="2" t="s">
        <v>214</v>
      </c>
      <c r="B70" s="16">
        <v>0.98319658999259585</v>
      </c>
      <c r="C70" s="16">
        <v>1.0727890872996699</v>
      </c>
      <c r="D70" s="21">
        <v>1.038651571633376</v>
      </c>
      <c r="E70" s="21">
        <v>1.047066180993689</v>
      </c>
      <c r="F70" s="19">
        <v>1.0534124249058578</v>
      </c>
      <c r="G70" s="2">
        <v>1.1663807372192172</v>
      </c>
    </row>
    <row r="71" spans="1:7" x14ac:dyDescent="0.3">
      <c r="A71" s="2" t="s">
        <v>214</v>
      </c>
      <c r="B71" s="16">
        <v>1.0781428751866904</v>
      </c>
      <c r="C71" s="16">
        <v>1.0222625155527254</v>
      </c>
      <c r="D71" s="21">
        <v>1.1742110873401737</v>
      </c>
      <c r="E71" s="21">
        <v>0.93689105128743655</v>
      </c>
      <c r="F71" s="19">
        <v>0.99602714994499675</v>
      </c>
      <c r="G71" s="2">
        <v>0.91675810453882833</v>
      </c>
    </row>
    <row r="72" spans="1:7" x14ac:dyDescent="0.3">
      <c r="A72" s="2" t="s">
        <v>214</v>
      </c>
      <c r="B72" s="16">
        <v>0.96548905749018188</v>
      </c>
      <c r="C72" s="16">
        <v>0.85280658358480044</v>
      </c>
      <c r="D72" s="21">
        <v>0.9521814058966197</v>
      </c>
      <c r="E72" s="21">
        <v>0.90959003220697188</v>
      </c>
      <c r="F72" s="19">
        <v>0.87869319238609689</v>
      </c>
      <c r="G72" s="2">
        <v>1.0183246979953267</v>
      </c>
    </row>
    <row r="73" spans="1:7" x14ac:dyDescent="0.3">
      <c r="A73" s="2" t="s">
        <v>214</v>
      </c>
      <c r="B73" s="16">
        <v>1.0557511748114605</v>
      </c>
      <c r="C73" s="16">
        <v>1.0930448423839485</v>
      </c>
      <c r="D73" s="21">
        <v>0.9188671547423094</v>
      </c>
      <c r="E73" s="21">
        <v>0.86070233638018934</v>
      </c>
      <c r="F73" s="19">
        <v>0.98931280793409382</v>
      </c>
      <c r="G73" s="2">
        <v>0.94430818621437818</v>
      </c>
    </row>
    <row r="74" spans="1:7" x14ac:dyDescent="0.3">
      <c r="A74" s="2" t="s">
        <v>214</v>
      </c>
      <c r="B74" s="16">
        <v>0.92328310469603725</v>
      </c>
      <c r="C74" s="16">
        <v>0.98564893682959898</v>
      </c>
      <c r="D74" s="21">
        <v>1.0019818395090558</v>
      </c>
      <c r="E74" s="21">
        <v>1.1626228534835243</v>
      </c>
      <c r="F74" s="19">
        <v>1.0603295404801436</v>
      </c>
      <c r="G74" s="2">
        <v>1.027882225849696</v>
      </c>
    </row>
    <row r="75" spans="1:7" x14ac:dyDescent="0.3">
      <c r="A75" s="2" t="s">
        <v>214</v>
      </c>
      <c r="B75" s="16">
        <v>1.0023964071147644</v>
      </c>
      <c r="C75" s="16">
        <v>0.99245868144094895</v>
      </c>
      <c r="D75" s="21">
        <v>0.93530157618901277</v>
      </c>
      <c r="E75" s="21">
        <v>1.1199515797615633</v>
      </c>
      <c r="F75" s="19">
        <v>1.0339954615315787</v>
      </c>
      <c r="G75" s="2">
        <v>0.94615331506110834</v>
      </c>
    </row>
    <row r="76" spans="1:7" x14ac:dyDescent="0.3">
      <c r="A76" s="2" t="s">
        <v>216</v>
      </c>
      <c r="B76" s="16">
        <v>0.48022831747227823</v>
      </c>
      <c r="C76" s="16">
        <v>0.4967805112309</v>
      </c>
      <c r="D76" s="21">
        <v>0.38771321992178737</v>
      </c>
      <c r="E76" s="21">
        <v>3.9636263396606188</v>
      </c>
      <c r="F76" s="19">
        <v>2.1920306212644709</v>
      </c>
      <c r="G76" s="2">
        <v>3.0108524852482152</v>
      </c>
    </row>
    <row r="77" spans="1:7" x14ac:dyDescent="0.3">
      <c r="A77" s="2" t="s">
        <v>216</v>
      </c>
      <c r="B77" s="16">
        <v>0.33818741065118935</v>
      </c>
      <c r="C77" s="16">
        <v>0.45042952045218954</v>
      </c>
      <c r="D77" s="21">
        <v>0.46979344856795496</v>
      </c>
      <c r="E77" s="21">
        <v>3.7613400034823123</v>
      </c>
      <c r="F77" s="19">
        <v>2.4581464398686177</v>
      </c>
      <c r="G77" s="2">
        <v>3.6921226740965323</v>
      </c>
    </row>
    <row r="78" spans="1:7" x14ac:dyDescent="0.3">
      <c r="A78" s="2" t="s">
        <v>216</v>
      </c>
      <c r="B78" s="16">
        <v>0.48794224220689081</v>
      </c>
      <c r="C78" s="16">
        <v>0.36340393254051379</v>
      </c>
      <c r="D78" s="21">
        <v>0.4737655270403604</v>
      </c>
      <c r="E78" s="21">
        <v>3.3373622350473271</v>
      </c>
      <c r="F78" s="19">
        <v>2.2137841690523201</v>
      </c>
      <c r="G78" s="2">
        <v>2.8873874373528938</v>
      </c>
    </row>
    <row r="79" spans="1:7" x14ac:dyDescent="0.3">
      <c r="A79" s="2" t="s">
        <v>216</v>
      </c>
      <c r="B79" s="16">
        <v>0.35606019901017244</v>
      </c>
      <c r="C79" s="16">
        <v>0.39304948484943653</v>
      </c>
      <c r="D79" s="21">
        <v>0.40637404246451758</v>
      </c>
      <c r="E79" s="21">
        <v>3.9708749224499291</v>
      </c>
      <c r="F79" s="19">
        <v>2.6117522156526616</v>
      </c>
      <c r="G79" s="2">
        <v>2.616765300797117</v>
      </c>
    </row>
    <row r="80" spans="1:7" x14ac:dyDescent="0.3">
      <c r="A80" s="2" t="s">
        <v>216</v>
      </c>
      <c r="B80" s="16">
        <v>0.46921704081625626</v>
      </c>
      <c r="C80" s="16">
        <v>0.4001006273188869</v>
      </c>
      <c r="D80" s="21">
        <v>0.37238922874793695</v>
      </c>
      <c r="E80" s="21">
        <v>4.5205875067080656</v>
      </c>
      <c r="F80" s="19">
        <v>2.587901915673807</v>
      </c>
      <c r="G80" s="2">
        <v>3.4118136729703563</v>
      </c>
    </row>
    <row r="81" spans="1:7" x14ac:dyDescent="0.3">
      <c r="A81" s="2" t="s">
        <v>216</v>
      </c>
      <c r="B81" s="16">
        <v>0.5182175982355991</v>
      </c>
      <c r="C81" s="16">
        <v>0.41970589054924046</v>
      </c>
      <c r="D81" s="21">
        <v>0.35821692980520481</v>
      </c>
      <c r="E81" s="21">
        <v>4.5474869823602466</v>
      </c>
      <c r="F81" s="19">
        <v>2.2079086542069395</v>
      </c>
      <c r="G81" s="2">
        <v>3.626585466023283</v>
      </c>
    </row>
    <row r="82" spans="1:7" x14ac:dyDescent="0.3">
      <c r="A82" s="2" t="s">
        <v>215</v>
      </c>
      <c r="B82" s="16">
        <v>1.0480165482670931</v>
      </c>
      <c r="C82" s="16">
        <v>0.99227719043504869</v>
      </c>
      <c r="D82" s="21">
        <v>0.86457480065981718</v>
      </c>
      <c r="E82" s="21">
        <v>0.91184780145192135</v>
      </c>
      <c r="F82" s="19">
        <v>1.1854254031306271</v>
      </c>
      <c r="G82" s="2">
        <v>1.2450606704430767</v>
      </c>
    </row>
    <row r="83" spans="1:7" x14ac:dyDescent="0.3">
      <c r="A83" s="2" t="s">
        <v>215</v>
      </c>
      <c r="B83" s="16">
        <v>0.92333010083877176</v>
      </c>
      <c r="C83" s="16">
        <v>1.0490647053892836</v>
      </c>
      <c r="D83" s="21">
        <v>0.93290946773329109</v>
      </c>
      <c r="E83" s="21">
        <v>1.0125292009669733</v>
      </c>
      <c r="F83" s="19">
        <v>0.99443244096461991</v>
      </c>
      <c r="G83" s="2">
        <v>0.86320355317641317</v>
      </c>
    </row>
    <row r="84" spans="1:7" x14ac:dyDescent="0.3">
      <c r="A84" s="2" t="s">
        <v>215</v>
      </c>
      <c r="B84" s="16">
        <v>1.1532245301294801</v>
      </c>
      <c r="C84" s="16">
        <v>0.85265307318484085</v>
      </c>
      <c r="D84" s="21">
        <v>0.85531136537825037</v>
      </c>
      <c r="E84" s="21">
        <v>0.96509911068504206</v>
      </c>
      <c r="F84" s="19">
        <v>1.1714579596725376</v>
      </c>
      <c r="G84" s="2">
        <v>1.1096583391194501</v>
      </c>
    </row>
    <row r="85" spans="1:7" x14ac:dyDescent="0.3">
      <c r="A85" s="2" t="s">
        <v>215</v>
      </c>
      <c r="B85" s="16">
        <v>1.1714266408573484</v>
      </c>
      <c r="C85" s="16">
        <v>0.97803516191008455</v>
      </c>
      <c r="D85" s="21">
        <v>1.0549690521651931</v>
      </c>
      <c r="E85" s="21">
        <v>0.90909632121293038</v>
      </c>
      <c r="F85" s="19">
        <v>0.88179030024701421</v>
      </c>
      <c r="G85" s="2">
        <v>1.174627029871246</v>
      </c>
    </row>
    <row r="86" spans="1:7" x14ac:dyDescent="0.3">
      <c r="A86" s="2" t="s">
        <v>215</v>
      </c>
      <c r="B86" s="16">
        <v>0.93716159526485587</v>
      </c>
      <c r="C86" s="16">
        <v>0.98104782093912912</v>
      </c>
      <c r="D86" s="21">
        <v>0.96916938596321589</v>
      </c>
      <c r="E86" s="21">
        <v>0.84134833003141662</v>
      </c>
      <c r="F86" s="19">
        <v>0.90611724908020364</v>
      </c>
      <c r="G86" s="2">
        <v>1.0273917671208357</v>
      </c>
    </row>
    <row r="87" spans="1:7" x14ac:dyDescent="0.3">
      <c r="A87" s="2" t="s">
        <v>215</v>
      </c>
      <c r="B87" s="16">
        <v>1.0201305636162956</v>
      </c>
      <c r="C87" s="16">
        <v>0.94745923501875295</v>
      </c>
      <c r="D87" s="21">
        <v>1.1746655089796698</v>
      </c>
      <c r="E87" s="21">
        <v>1.2191455204365393</v>
      </c>
      <c r="F87" s="19">
        <v>0.98293434251733058</v>
      </c>
      <c r="G87" s="2">
        <v>0.94560183597133329</v>
      </c>
    </row>
    <row r="88" spans="1:7" x14ac:dyDescent="0.3">
      <c r="A88" s="2" t="s">
        <v>217</v>
      </c>
      <c r="B88" s="16">
        <v>0.85898813819409547</v>
      </c>
      <c r="C88" s="16">
        <v>0.8563017515602166</v>
      </c>
      <c r="D88" s="21">
        <v>0.89575700011977888</v>
      </c>
      <c r="E88" s="21">
        <v>1.9140355680648753</v>
      </c>
      <c r="F88" s="19">
        <v>1.3788899645906918</v>
      </c>
      <c r="G88" s="2">
        <v>1.6139214986436541</v>
      </c>
    </row>
    <row r="89" spans="1:7" x14ac:dyDescent="0.3">
      <c r="A89" s="2" t="s">
        <v>217</v>
      </c>
      <c r="B89" s="16">
        <v>0.83417094998055064</v>
      </c>
      <c r="C89" s="16">
        <v>0.74354095895696715</v>
      </c>
      <c r="D89" s="21">
        <v>0.85546064193649318</v>
      </c>
      <c r="E89" s="21">
        <v>1.3602875543669248</v>
      </c>
      <c r="F89" s="19">
        <v>1.5123611677879047</v>
      </c>
      <c r="G89" s="2">
        <v>1.2499453126946929</v>
      </c>
    </row>
    <row r="90" spans="1:7" x14ac:dyDescent="0.3">
      <c r="A90" s="2" t="s">
        <v>217</v>
      </c>
      <c r="B90" s="16">
        <v>0.91761641525719084</v>
      </c>
      <c r="C90" s="16">
        <v>0.81109895084110517</v>
      </c>
      <c r="D90" s="21">
        <v>0.93559859837501513</v>
      </c>
      <c r="E90" s="21">
        <v>1.444937646059357</v>
      </c>
      <c r="F90" s="19">
        <v>1.3439042790170102</v>
      </c>
      <c r="G90" s="2">
        <v>1.4315244088130621</v>
      </c>
    </row>
    <row r="91" spans="1:7" x14ac:dyDescent="0.3">
      <c r="A91" s="2" t="s">
        <v>217</v>
      </c>
      <c r="B91" s="16">
        <v>0.86804557797260706</v>
      </c>
      <c r="C91" s="16">
        <v>0.80008030771761185</v>
      </c>
      <c r="D91" s="21">
        <v>0.88177520985365976</v>
      </c>
      <c r="E91" s="21">
        <v>1.2166068962195813</v>
      </c>
      <c r="F91" s="19">
        <v>1.0405124373086583</v>
      </c>
      <c r="G91" s="2">
        <v>1.1709693438867754</v>
      </c>
    </row>
    <row r="92" spans="1:7" x14ac:dyDescent="0.3">
      <c r="A92" s="2" t="s">
        <v>217</v>
      </c>
      <c r="B92" s="16">
        <v>0.95164766173166304</v>
      </c>
      <c r="C92" s="16">
        <v>0.91954162157216668</v>
      </c>
      <c r="D92" s="21">
        <v>0.83094583236345732</v>
      </c>
      <c r="E92" s="21">
        <v>1.5598326171111994</v>
      </c>
      <c r="F92" s="19">
        <v>1.30095634390287</v>
      </c>
      <c r="G92" s="2">
        <v>1.3764015981416957</v>
      </c>
    </row>
    <row r="93" spans="1:7" x14ac:dyDescent="0.3">
      <c r="A93" s="2" t="s">
        <v>217</v>
      </c>
      <c r="B93" s="16">
        <v>0.73015341783534105</v>
      </c>
      <c r="C93" s="16">
        <v>0.90355532725086996</v>
      </c>
      <c r="D93" s="21">
        <v>0.73339790074994027</v>
      </c>
      <c r="E93" s="21">
        <v>1.1909895989822443</v>
      </c>
      <c r="F93" s="19">
        <v>1.573047491950784</v>
      </c>
      <c r="G93" s="2">
        <v>1.5843035401707299</v>
      </c>
    </row>
    <row r="95" spans="1:7" x14ac:dyDescent="0.3">
      <c r="A95" s="15" t="s">
        <v>585</v>
      </c>
      <c r="B95" s="15" t="s">
        <v>219</v>
      </c>
    </row>
    <row r="96" spans="1:7" x14ac:dyDescent="0.3">
      <c r="A96" s="1"/>
      <c r="B96" s="1" t="s">
        <v>300</v>
      </c>
      <c r="C96" s="1" t="s">
        <v>301</v>
      </c>
      <c r="D96" s="1"/>
      <c r="E96" s="9"/>
      <c r="F96" s="9"/>
    </row>
    <row r="97" spans="1:4" ht="14.5" x14ac:dyDescent="0.35">
      <c r="A97" s="2" t="s">
        <v>302</v>
      </c>
      <c r="B97" s="1">
        <v>0.93475879339017942</v>
      </c>
      <c r="C97" s="1">
        <v>1.0766426554947623</v>
      </c>
      <c r="D97" s="1"/>
    </row>
    <row r="98" spans="1:4" ht="14.5" x14ac:dyDescent="0.35">
      <c r="A98" s="2" t="s">
        <v>315</v>
      </c>
      <c r="B98" s="1">
        <v>0.6553265313551041</v>
      </c>
      <c r="C98" s="1">
        <v>0.26421274997575972</v>
      </c>
      <c r="D98" s="1"/>
    </row>
    <row r="99" spans="1:4" ht="14.5" x14ac:dyDescent="0.35">
      <c r="A99" s="2" t="s">
        <v>223</v>
      </c>
      <c r="B99" s="1">
        <v>1.1926122089180737</v>
      </c>
      <c r="C99" s="1">
        <v>1.1900125535305233</v>
      </c>
      <c r="D99" s="1"/>
    </row>
    <row r="100" spans="1:4" ht="14.5" x14ac:dyDescent="0.35">
      <c r="A100" s="2" t="s">
        <v>224</v>
      </c>
      <c r="B100" s="1">
        <v>0.81462101390500641</v>
      </c>
      <c r="C100" s="1">
        <v>0.26279958049117608</v>
      </c>
      <c r="D100" s="1"/>
    </row>
    <row r="101" spans="1:4" ht="14.5" x14ac:dyDescent="0.35">
      <c r="A101" s="2" t="s">
        <v>316</v>
      </c>
      <c r="B101" s="1">
        <v>2.0518167589642755</v>
      </c>
      <c r="C101" s="1">
        <v>2.6627195059284889</v>
      </c>
      <c r="D101" s="1"/>
    </row>
    <row r="102" spans="1:4" ht="14.5" x14ac:dyDescent="0.35">
      <c r="A102" s="2" t="s">
        <v>317</v>
      </c>
      <c r="B102" s="1">
        <v>0.95517910825195351</v>
      </c>
      <c r="C102" s="1">
        <v>0.9962658314640862</v>
      </c>
      <c r="D102" s="1"/>
    </row>
    <row r="103" spans="1:4" ht="14.5" x14ac:dyDescent="0.35">
      <c r="A103" s="2" t="s">
        <v>225</v>
      </c>
      <c r="B103" s="1">
        <v>3.6285186861754495</v>
      </c>
      <c r="C103" s="1">
        <v>4.3208807854584839</v>
      </c>
      <c r="D103" s="1"/>
    </row>
    <row r="104" spans="1:4" ht="14.5" x14ac:dyDescent="0.35">
      <c r="A104" s="2" t="s">
        <v>226</v>
      </c>
      <c r="B104" s="1">
        <v>0.81735305282081783</v>
      </c>
      <c r="C104" s="1">
        <v>0.68780699089456243</v>
      </c>
      <c r="D104" s="1"/>
    </row>
    <row r="105" spans="1:4" x14ac:dyDescent="0.3">
      <c r="B105" s="1"/>
      <c r="C105" s="1"/>
      <c r="D105" s="1"/>
    </row>
    <row r="106" spans="1:4" x14ac:dyDescent="0.3">
      <c r="B106" s="1" t="s">
        <v>300</v>
      </c>
      <c r="C106" s="1" t="s">
        <v>81</v>
      </c>
      <c r="D106" s="1"/>
    </row>
    <row r="107" spans="1:4" ht="14.5" x14ac:dyDescent="0.35">
      <c r="A107" s="2" t="s">
        <v>302</v>
      </c>
      <c r="B107" s="1">
        <v>1.2555921307819251</v>
      </c>
      <c r="C107" s="1">
        <v>0.74729477129139299</v>
      </c>
      <c r="D107" s="1"/>
    </row>
    <row r="108" spans="1:4" ht="14.5" x14ac:dyDescent="0.35">
      <c r="A108" s="2" t="s">
        <v>315</v>
      </c>
      <c r="B108" s="1">
        <v>0.65664544038649009</v>
      </c>
      <c r="C108" s="1">
        <v>0.25723369364722914</v>
      </c>
      <c r="D108" s="1"/>
    </row>
    <row r="109" spans="1:4" ht="14.5" x14ac:dyDescent="0.35">
      <c r="A109" s="2" t="s">
        <v>92</v>
      </c>
      <c r="B109" s="1">
        <v>1.5604743382584052</v>
      </c>
      <c r="C109" s="1">
        <v>1.1781893963982355</v>
      </c>
      <c r="D109" s="1"/>
    </row>
    <row r="110" spans="1:4" ht="14.5" x14ac:dyDescent="0.35">
      <c r="A110" s="2" t="s">
        <v>90</v>
      </c>
      <c r="B110" s="1">
        <v>0.69889907976620702</v>
      </c>
      <c r="C110" s="1">
        <v>0.32096194443077097</v>
      </c>
      <c r="D110" s="1"/>
    </row>
    <row r="111" spans="1:4" ht="14.5" x14ac:dyDescent="0.35">
      <c r="A111" s="2" t="s">
        <v>316</v>
      </c>
      <c r="B111" s="1">
        <v>2.4542684755214563</v>
      </c>
      <c r="C111" s="1">
        <v>2.431997992491215</v>
      </c>
      <c r="D111" s="1"/>
    </row>
    <row r="112" spans="1:4" ht="14.5" x14ac:dyDescent="0.35">
      <c r="A112" s="2" t="s">
        <v>317</v>
      </c>
      <c r="B112" s="1">
        <v>1.2141117440061431</v>
      </c>
      <c r="C112" s="1">
        <v>0.72412545313977894</v>
      </c>
      <c r="D112" s="1"/>
    </row>
    <row r="113" spans="1:4" ht="14.5" x14ac:dyDescent="0.35">
      <c r="A113" s="2" t="s">
        <v>93</v>
      </c>
      <c r="B113" s="1">
        <v>4.8834364895208111</v>
      </c>
      <c r="C113" s="1">
        <v>3.6120190809697403</v>
      </c>
      <c r="D113" s="1"/>
    </row>
    <row r="114" spans="1:4" ht="14.5" x14ac:dyDescent="0.35">
      <c r="A114" s="2" t="s">
        <v>91</v>
      </c>
      <c r="B114" s="1">
        <v>1.1365009700768984</v>
      </c>
      <c r="C114" s="1">
        <v>0.62384710162485024</v>
      </c>
      <c r="D114" s="1"/>
    </row>
    <row r="115" spans="1:4" x14ac:dyDescent="0.3">
      <c r="B115" s="1"/>
      <c r="C115" s="1"/>
      <c r="D115" s="1"/>
    </row>
    <row r="116" spans="1:4" x14ac:dyDescent="0.3">
      <c r="B116" s="1" t="s">
        <v>300</v>
      </c>
      <c r="C116" s="1" t="s">
        <v>81</v>
      </c>
      <c r="D116" s="1"/>
    </row>
    <row r="117" spans="1:4" ht="14.5" x14ac:dyDescent="0.35">
      <c r="A117" s="2" t="s">
        <v>302</v>
      </c>
      <c r="B117" s="1">
        <v>1.1517585475799086</v>
      </c>
      <c r="C117" s="1">
        <v>0.97959218465916498</v>
      </c>
      <c r="D117" s="1"/>
    </row>
    <row r="118" spans="1:4" ht="14.5" x14ac:dyDescent="0.35">
      <c r="A118" s="2" t="s">
        <v>315</v>
      </c>
      <c r="B118" s="1">
        <v>0.42759867666106738</v>
      </c>
      <c r="C118" s="1">
        <v>0.23641379851891647</v>
      </c>
      <c r="D118" s="1"/>
    </row>
    <row r="119" spans="1:4" ht="14.5" x14ac:dyDescent="0.35">
      <c r="A119" s="2" t="s">
        <v>92</v>
      </c>
      <c r="B119" s="1">
        <v>1.2749229445982964</v>
      </c>
      <c r="C119" s="1">
        <v>0.8737188650754858</v>
      </c>
      <c r="D119" s="1"/>
    </row>
    <row r="120" spans="1:4" ht="14.5" x14ac:dyDescent="0.35">
      <c r="A120" s="2" t="s">
        <v>90</v>
      </c>
      <c r="B120" s="1">
        <v>0.43744598936762707</v>
      </c>
      <c r="C120" s="1">
        <v>0.31434741690374879</v>
      </c>
      <c r="D120" s="1"/>
    </row>
    <row r="121" spans="1:4" ht="14.5" x14ac:dyDescent="0.35">
      <c r="A121" s="2" t="s">
        <v>316</v>
      </c>
      <c r="B121" s="1">
        <v>2.963179799925352</v>
      </c>
      <c r="C121" s="1">
        <v>2.7342481351501284</v>
      </c>
      <c r="D121" s="1"/>
    </row>
    <row r="122" spans="1:4" ht="14.5" x14ac:dyDescent="0.35">
      <c r="A122" s="2" t="s">
        <v>317</v>
      </c>
      <c r="B122" s="1">
        <v>1.2216037262366441</v>
      </c>
      <c r="C122" s="1">
        <v>1.1066055382271478</v>
      </c>
      <c r="D122" s="1"/>
    </row>
    <row r="123" spans="1:4" ht="14.5" x14ac:dyDescent="0.35">
      <c r="A123" s="2" t="s">
        <v>93</v>
      </c>
      <c r="B123" s="1">
        <v>3.9091245491417514</v>
      </c>
      <c r="C123" s="1">
        <v>4.7217384099981432</v>
      </c>
      <c r="D123" s="1"/>
    </row>
    <row r="124" spans="1:4" ht="14.5" x14ac:dyDescent="0.35">
      <c r="A124" s="2" t="s">
        <v>91</v>
      </c>
      <c r="B124" s="1">
        <v>1.3100956725751818</v>
      </c>
      <c r="C124" s="1">
        <v>1.0955138974611405</v>
      </c>
      <c r="D124" s="1"/>
    </row>
    <row r="125" spans="1:4" x14ac:dyDescent="0.3">
      <c r="B125" s="1"/>
      <c r="C125" s="1"/>
      <c r="D125" s="1"/>
    </row>
    <row r="126" spans="1:4" x14ac:dyDescent="0.3">
      <c r="B126" s="1" t="s">
        <v>300</v>
      </c>
      <c r="C126" s="1" t="s">
        <v>81</v>
      </c>
      <c r="D126" s="1"/>
    </row>
    <row r="127" spans="1:4" ht="14.5" x14ac:dyDescent="0.35">
      <c r="A127" s="2" t="s">
        <v>302</v>
      </c>
      <c r="B127" s="1">
        <v>1.0018915197265199</v>
      </c>
      <c r="C127" s="1">
        <v>1.3504262254540211</v>
      </c>
      <c r="D127" s="1"/>
    </row>
    <row r="128" spans="1:4" ht="14.5" x14ac:dyDescent="0.35">
      <c r="A128" s="2" t="s">
        <v>315</v>
      </c>
      <c r="B128" s="1">
        <v>0.48385264226779823</v>
      </c>
      <c r="C128" s="1">
        <v>0.31816665678109857</v>
      </c>
      <c r="D128" s="1"/>
    </row>
    <row r="129" spans="1:4" ht="14.5" x14ac:dyDescent="0.35">
      <c r="A129" s="2" t="s">
        <v>92</v>
      </c>
      <c r="B129" s="1">
        <v>1.2354427609769834</v>
      </c>
      <c r="C129" s="1">
        <v>1.1207152329188126</v>
      </c>
      <c r="D129" s="1"/>
    </row>
    <row r="130" spans="1:4" ht="14.5" x14ac:dyDescent="0.35">
      <c r="A130" s="2" t="s">
        <v>90</v>
      </c>
      <c r="B130" s="1">
        <v>0.51710106869476968</v>
      </c>
      <c r="C130" s="1">
        <v>0.29953067736985789</v>
      </c>
      <c r="D130" s="1"/>
    </row>
    <row r="131" spans="1:4" ht="14.5" x14ac:dyDescent="0.35">
      <c r="A131" s="2" t="s">
        <v>316</v>
      </c>
      <c r="B131" s="1">
        <v>2.7944994232983067</v>
      </c>
      <c r="C131" s="1">
        <v>2.8911157152799412</v>
      </c>
      <c r="D131" s="1"/>
    </row>
    <row r="132" spans="1:4" ht="14.5" x14ac:dyDescent="0.35">
      <c r="A132" s="2" t="s">
        <v>317</v>
      </c>
      <c r="B132" s="1">
        <v>1.2441069372521787</v>
      </c>
      <c r="C132" s="1">
        <v>1.5064650871488494</v>
      </c>
      <c r="D132" s="1"/>
    </row>
    <row r="133" spans="1:4" ht="14.5" x14ac:dyDescent="0.35">
      <c r="A133" s="2" t="s">
        <v>93</v>
      </c>
      <c r="B133" s="1">
        <v>3.9412019030790222</v>
      </c>
      <c r="C133" s="1">
        <v>4.917350790838074</v>
      </c>
      <c r="D133" s="1"/>
    </row>
    <row r="134" spans="1:4" ht="14.5" x14ac:dyDescent="0.35">
      <c r="A134" s="2" t="s">
        <v>91</v>
      </c>
      <c r="B134" s="1">
        <v>1.3978126467109127</v>
      </c>
      <c r="C134" s="1">
        <v>1.5048120617122627</v>
      </c>
      <c r="D134" s="1"/>
    </row>
    <row r="135" spans="1:4" x14ac:dyDescent="0.3">
      <c r="B135" s="1"/>
      <c r="C135" s="1"/>
      <c r="D135" s="1"/>
    </row>
    <row r="136" spans="1:4" x14ac:dyDescent="0.3">
      <c r="B136" s="1" t="s">
        <v>300</v>
      </c>
      <c r="C136" s="1" t="s">
        <v>81</v>
      </c>
      <c r="D136" s="1"/>
    </row>
    <row r="137" spans="1:4" ht="14.5" x14ac:dyDescent="0.35">
      <c r="A137" s="2" t="s">
        <v>302</v>
      </c>
      <c r="B137" s="1">
        <v>0.80319960611330354</v>
      </c>
      <c r="C137" s="1">
        <v>0.7378806771844072</v>
      </c>
      <c r="D137" s="1"/>
    </row>
    <row r="138" spans="1:4" ht="14.5" x14ac:dyDescent="0.35">
      <c r="A138" s="2" t="s">
        <v>315</v>
      </c>
      <c r="B138" s="1">
        <v>0.3636058573351082</v>
      </c>
      <c r="C138" s="1">
        <v>0.17698354029629362</v>
      </c>
      <c r="D138" s="1"/>
    </row>
    <row r="139" spans="1:4" ht="14.5" x14ac:dyDescent="0.35">
      <c r="A139" s="2" t="s">
        <v>92</v>
      </c>
      <c r="B139" s="1">
        <v>0.78058515564694175</v>
      </c>
      <c r="C139" s="1">
        <v>0.78240651336555012</v>
      </c>
      <c r="D139" s="1"/>
    </row>
    <row r="140" spans="1:4" ht="14.5" x14ac:dyDescent="0.35">
      <c r="A140" s="2" t="s">
        <v>90</v>
      </c>
      <c r="B140" s="1">
        <v>0.42297922669868065</v>
      </c>
      <c r="C140" s="1">
        <v>0.14265374047240001</v>
      </c>
      <c r="D140" s="1"/>
    </row>
    <row r="141" spans="1:4" ht="14.5" x14ac:dyDescent="0.35">
      <c r="A141" s="2" t="s">
        <v>316</v>
      </c>
      <c r="B141" s="1">
        <v>1.9774280578936074</v>
      </c>
      <c r="C141" s="1">
        <v>1.8581807919828255</v>
      </c>
      <c r="D141" s="1"/>
    </row>
    <row r="142" spans="1:4" ht="14.5" x14ac:dyDescent="0.35">
      <c r="A142" s="2" t="s">
        <v>317</v>
      </c>
      <c r="B142" s="1">
        <v>0.85802944027703465</v>
      </c>
      <c r="C142" s="1">
        <v>1.021400276540025</v>
      </c>
      <c r="D142" s="1"/>
    </row>
    <row r="143" spans="1:4" ht="14.5" x14ac:dyDescent="0.35">
      <c r="A143" s="2" t="s">
        <v>93</v>
      </c>
      <c r="B143" s="1">
        <v>3.2217922040905305</v>
      </c>
      <c r="C143" s="1">
        <v>2.9975300617014811</v>
      </c>
      <c r="D143" s="1"/>
    </row>
    <row r="144" spans="1:4" ht="14.5" x14ac:dyDescent="0.35">
      <c r="A144" s="2" t="s">
        <v>91</v>
      </c>
      <c r="B144" s="1">
        <v>1.0953172763964463</v>
      </c>
      <c r="C144" s="1">
        <v>1.1487638611240232</v>
      </c>
      <c r="D144" s="1"/>
    </row>
    <row r="145" spans="1:6" x14ac:dyDescent="0.3">
      <c r="B145" s="1"/>
      <c r="C145" s="1"/>
      <c r="D145" s="1"/>
    </row>
    <row r="146" spans="1:6" x14ac:dyDescent="0.3">
      <c r="B146" s="1" t="s">
        <v>300</v>
      </c>
      <c r="C146" s="1" t="s">
        <v>81</v>
      </c>
      <c r="D146" s="1"/>
    </row>
    <row r="147" spans="1:6" ht="14.5" x14ac:dyDescent="0.35">
      <c r="A147" s="2" t="s">
        <v>302</v>
      </c>
      <c r="B147" s="1">
        <v>0.85279940240816432</v>
      </c>
      <c r="C147" s="1">
        <v>1.1081634859162517</v>
      </c>
      <c r="D147" s="1"/>
    </row>
    <row r="148" spans="1:6" ht="14.5" x14ac:dyDescent="0.35">
      <c r="A148" s="2" t="s">
        <v>315</v>
      </c>
      <c r="B148" s="1">
        <v>0.34050198333333787</v>
      </c>
      <c r="C148" s="1">
        <v>0.37628111688966426</v>
      </c>
      <c r="D148" s="1"/>
    </row>
    <row r="149" spans="1:6" ht="14.5" x14ac:dyDescent="0.35">
      <c r="A149" s="2" t="s">
        <v>92</v>
      </c>
      <c r="B149" s="1">
        <v>0.68081112618589734</v>
      </c>
      <c r="C149" s="1">
        <v>1.2343914441732173</v>
      </c>
      <c r="D149" s="1"/>
    </row>
    <row r="150" spans="1:6" ht="14.5" x14ac:dyDescent="0.35">
      <c r="A150" s="2" t="s">
        <v>90</v>
      </c>
      <c r="B150" s="1">
        <v>0.39195227570940339</v>
      </c>
      <c r="C150" s="1">
        <v>0.40340256478996966</v>
      </c>
      <c r="D150" s="1"/>
    </row>
    <row r="151" spans="1:6" ht="14.5" x14ac:dyDescent="0.35">
      <c r="A151" s="2" t="s">
        <v>316</v>
      </c>
      <c r="B151" s="1">
        <v>2.428730917132881</v>
      </c>
      <c r="C151" s="1">
        <v>2.1545485038568315</v>
      </c>
      <c r="D151" s="1"/>
    </row>
    <row r="152" spans="1:6" ht="14.5" x14ac:dyDescent="0.35">
      <c r="A152" s="2" t="s">
        <v>317</v>
      </c>
      <c r="B152" s="1">
        <v>1.5705968676477648</v>
      </c>
      <c r="C152" s="1">
        <v>1.294020532740966</v>
      </c>
      <c r="D152" s="1"/>
    </row>
    <row r="153" spans="1:6" ht="14.5" x14ac:dyDescent="0.35">
      <c r="A153" s="2" t="s">
        <v>93</v>
      </c>
      <c r="B153" s="1">
        <v>3.7373282902451712</v>
      </c>
      <c r="C153" s="1">
        <v>3.0499672546095646</v>
      </c>
      <c r="D153" s="1"/>
    </row>
    <row r="154" spans="1:6" ht="14.5" x14ac:dyDescent="0.35">
      <c r="A154" s="2" t="s">
        <v>91</v>
      </c>
      <c r="B154" s="1">
        <v>1.5353052141823289</v>
      </c>
      <c r="C154" s="1">
        <v>1.5326409331554876</v>
      </c>
      <c r="D154" s="1"/>
    </row>
    <row r="156" spans="1:6" x14ac:dyDescent="0.3">
      <c r="A156" s="15" t="s">
        <v>586</v>
      </c>
      <c r="B156" s="15" t="s">
        <v>218</v>
      </c>
      <c r="C156" s="1"/>
      <c r="D156" s="1"/>
    </row>
    <row r="157" spans="1:6" x14ac:dyDescent="0.3">
      <c r="B157" s="2" t="s">
        <v>399</v>
      </c>
      <c r="C157" s="2" t="s">
        <v>400</v>
      </c>
      <c r="E157" s="9"/>
      <c r="F157" s="9"/>
    </row>
    <row r="158" spans="1:6" ht="14.5" x14ac:dyDescent="0.35">
      <c r="A158" s="2" t="s">
        <v>302</v>
      </c>
      <c r="B158" s="2">
        <v>0.97055072044454704</v>
      </c>
      <c r="C158" s="2">
        <v>1.0223179533032527</v>
      </c>
    </row>
    <row r="159" spans="1:6" ht="14.5" x14ac:dyDescent="0.35">
      <c r="A159" s="2" t="s">
        <v>318</v>
      </c>
      <c r="B159" s="2">
        <v>0.91239937703636287</v>
      </c>
      <c r="C159" s="2">
        <v>0.95050374042545593</v>
      </c>
    </row>
    <row r="160" spans="1:6" ht="14.5" x14ac:dyDescent="0.35">
      <c r="A160" s="2" t="s">
        <v>223</v>
      </c>
      <c r="B160" s="2">
        <v>0.96892175455229335</v>
      </c>
      <c r="C160" s="2">
        <v>0.96456198233337787</v>
      </c>
    </row>
    <row r="161" spans="1:3" ht="14.5" x14ac:dyDescent="0.35">
      <c r="A161" s="2" t="s">
        <v>224</v>
      </c>
      <c r="B161" s="2">
        <v>1.083034301632025</v>
      </c>
      <c r="C161" s="2">
        <v>1.0539405770302206</v>
      </c>
    </row>
    <row r="162" spans="1:3" ht="14.5" x14ac:dyDescent="0.35">
      <c r="A162" s="2" t="s">
        <v>303</v>
      </c>
      <c r="B162" s="2">
        <v>0.44650482422844417</v>
      </c>
      <c r="C162" s="2">
        <v>2.5319020341767611</v>
      </c>
    </row>
    <row r="163" spans="1:3" ht="14.5" x14ac:dyDescent="0.35">
      <c r="A163" s="2" t="s">
        <v>319</v>
      </c>
      <c r="B163" s="2">
        <v>0.90622599564134332</v>
      </c>
      <c r="C163" s="2">
        <v>1.3281688732090353</v>
      </c>
    </row>
    <row r="164" spans="1:3" ht="14.5" x14ac:dyDescent="0.35">
      <c r="A164" s="2" t="s">
        <v>225</v>
      </c>
      <c r="B164" s="2">
        <v>0.23716290800021025</v>
      </c>
      <c r="C164" s="2">
        <v>3.616156709049998</v>
      </c>
    </row>
    <row r="165" spans="1:3" ht="14.5" x14ac:dyDescent="0.35">
      <c r="A165" s="2" t="s">
        <v>226</v>
      </c>
      <c r="B165" s="2">
        <v>0.88747664545715255</v>
      </c>
      <c r="C165" s="2">
        <v>1.6707652088317708</v>
      </c>
    </row>
    <row r="167" spans="1:3" x14ac:dyDescent="0.3">
      <c r="B167" s="2" t="s">
        <v>399</v>
      </c>
      <c r="C167" s="2" t="s">
        <v>400</v>
      </c>
    </row>
    <row r="168" spans="1:3" ht="14.5" x14ac:dyDescent="0.35">
      <c r="A168" s="2" t="s">
        <v>302</v>
      </c>
      <c r="B168" s="2">
        <v>1.0147246397777265</v>
      </c>
      <c r="C168" s="2">
        <v>0.9622288615731619</v>
      </c>
    </row>
    <row r="169" spans="1:3" ht="14.5" x14ac:dyDescent="0.35">
      <c r="A169" s="2" t="s">
        <v>318</v>
      </c>
      <c r="B169" s="2">
        <v>1.1901918153767383</v>
      </c>
      <c r="C169" s="2">
        <v>0.91531720233143088</v>
      </c>
    </row>
    <row r="170" spans="1:3" ht="14.5" x14ac:dyDescent="0.35">
      <c r="A170" s="2" t="s">
        <v>92</v>
      </c>
      <c r="B170" s="2">
        <v>1.0916795120109581</v>
      </c>
      <c r="C170" s="2">
        <v>0.87857026663893911</v>
      </c>
    </row>
    <row r="171" spans="1:3" ht="14.5" x14ac:dyDescent="0.35">
      <c r="A171" s="2" t="s">
        <v>90</v>
      </c>
      <c r="B171" s="2">
        <v>1.0557408899701224</v>
      </c>
      <c r="C171" s="2">
        <v>0.83308588891791158</v>
      </c>
    </row>
    <row r="172" spans="1:3" ht="14.5" x14ac:dyDescent="0.35">
      <c r="A172" s="2" t="s">
        <v>303</v>
      </c>
      <c r="B172" s="2">
        <v>0.47940249274862934</v>
      </c>
      <c r="C172" s="2">
        <v>2.623415975016623</v>
      </c>
    </row>
    <row r="173" spans="1:3" ht="14.5" x14ac:dyDescent="0.35">
      <c r="A173" s="2" t="s">
        <v>319</v>
      </c>
      <c r="B173" s="2">
        <v>0.82894891191187348</v>
      </c>
      <c r="C173" s="2">
        <v>1.2304626618192036</v>
      </c>
    </row>
    <row r="174" spans="1:3" ht="14.5" x14ac:dyDescent="0.35">
      <c r="A174" s="2" t="s">
        <v>93</v>
      </c>
      <c r="B174" s="2">
        <v>0.1314835154636339</v>
      </c>
      <c r="C174" s="2">
        <v>5.0508316155162909</v>
      </c>
    </row>
    <row r="175" spans="1:3" ht="14.5" x14ac:dyDescent="0.35">
      <c r="A175" s="2" t="s">
        <v>91</v>
      </c>
      <c r="B175" s="2">
        <v>0.65900637057318989</v>
      </c>
      <c r="C175" s="2">
        <v>1.4383834363533692</v>
      </c>
    </row>
    <row r="177" spans="1:7" x14ac:dyDescent="0.3">
      <c r="B177" s="2" t="s">
        <v>399</v>
      </c>
      <c r="C177" s="2" t="s">
        <v>400</v>
      </c>
    </row>
    <row r="178" spans="1:7" ht="14.5" x14ac:dyDescent="0.35">
      <c r="A178" s="2" t="s">
        <v>302</v>
      </c>
      <c r="B178" s="2">
        <v>1.0147246397777265</v>
      </c>
      <c r="C178" s="2">
        <v>1.0154531851235857</v>
      </c>
    </row>
    <row r="179" spans="1:7" ht="14.5" x14ac:dyDescent="0.35">
      <c r="A179" s="2" t="s">
        <v>318</v>
      </c>
      <c r="B179" s="2">
        <v>1.1901918153767383</v>
      </c>
      <c r="C179" s="2">
        <v>0.93922141211391519</v>
      </c>
    </row>
    <row r="180" spans="1:7" ht="14.5" x14ac:dyDescent="0.35">
      <c r="A180" s="2" t="s">
        <v>92</v>
      </c>
      <c r="B180" s="2">
        <v>1.0916795120109581</v>
      </c>
      <c r="C180" s="2">
        <v>1.1723195029183535</v>
      </c>
    </row>
    <row r="181" spans="1:7" ht="14.5" x14ac:dyDescent="0.35">
      <c r="A181" s="2" t="s">
        <v>90</v>
      </c>
      <c r="B181" s="2">
        <v>1.0557408899701224</v>
      </c>
      <c r="C181" s="2">
        <v>1.0461689770354377</v>
      </c>
    </row>
    <row r="182" spans="1:7" ht="14.5" x14ac:dyDescent="0.35">
      <c r="A182" s="2" t="s">
        <v>303</v>
      </c>
      <c r="B182" s="2">
        <v>0.47940249274862934</v>
      </c>
      <c r="C182" s="2">
        <v>2.9809578782191317</v>
      </c>
    </row>
    <row r="183" spans="1:7" ht="14.5" x14ac:dyDescent="0.35">
      <c r="A183" s="2" t="s">
        <v>319</v>
      </c>
      <c r="B183" s="2">
        <v>0.82894891191187348</v>
      </c>
      <c r="C183" s="2">
        <v>1.4299925644415834</v>
      </c>
    </row>
    <row r="184" spans="1:7" ht="14.5" x14ac:dyDescent="0.35">
      <c r="A184" s="2" t="s">
        <v>93</v>
      </c>
      <c r="B184" s="2">
        <v>0.1314835154636339</v>
      </c>
      <c r="C184" s="2">
        <v>3.5057723341197056</v>
      </c>
    </row>
    <row r="185" spans="1:7" ht="14.5" x14ac:dyDescent="0.35">
      <c r="A185" s="2" t="s">
        <v>91</v>
      </c>
      <c r="B185" s="2">
        <v>0.65900637057318989</v>
      </c>
      <c r="C185" s="2">
        <v>1.4724385349447249</v>
      </c>
    </row>
    <row r="187" spans="1:7" x14ac:dyDescent="0.3">
      <c r="A187" s="15" t="s">
        <v>587</v>
      </c>
      <c r="B187" s="15" t="s">
        <v>220</v>
      </c>
    </row>
    <row r="188" spans="1:7" ht="14.5" x14ac:dyDescent="0.35">
      <c r="B188" s="2" t="s">
        <v>291</v>
      </c>
      <c r="C188" s="2" t="s">
        <v>292</v>
      </c>
      <c r="D188" s="2" t="s">
        <v>293</v>
      </c>
      <c r="E188" s="2" t="s">
        <v>294</v>
      </c>
      <c r="F188" s="2" t="s">
        <v>295</v>
      </c>
      <c r="G188" s="2" t="s">
        <v>296</v>
      </c>
    </row>
    <row r="189" spans="1:7" ht="14.5" x14ac:dyDescent="0.35">
      <c r="A189" s="2" t="s">
        <v>320</v>
      </c>
      <c r="B189" s="16">
        <v>1.1005429802362445</v>
      </c>
      <c r="C189" s="16">
        <v>1.0372809815196185</v>
      </c>
      <c r="D189" s="19">
        <v>0.89457438034104253</v>
      </c>
      <c r="E189" s="19">
        <v>0.98055774295928044</v>
      </c>
      <c r="F189" s="16">
        <v>0.96135246893676662</v>
      </c>
      <c r="G189" s="2">
        <v>0.92888080786637917</v>
      </c>
    </row>
    <row r="190" spans="1:7" ht="14.5" x14ac:dyDescent="0.35">
      <c r="A190" s="2" t="s">
        <v>320</v>
      </c>
      <c r="B190" s="16">
        <v>1.0212550141270418</v>
      </c>
      <c r="C190" s="16">
        <v>0.90529157004545058</v>
      </c>
      <c r="D190" s="19">
        <v>1.0579674382361213</v>
      </c>
      <c r="E190" s="19">
        <v>1.0539890783373469</v>
      </c>
      <c r="F190" s="16">
        <v>0.99095556748324076</v>
      </c>
      <c r="G190" s="2">
        <v>0.98031988805716674</v>
      </c>
    </row>
    <row r="191" spans="1:7" ht="14.5" x14ac:dyDescent="0.35">
      <c r="A191" s="2" t="s">
        <v>320</v>
      </c>
      <c r="B191" s="16">
        <v>0.88973113857337249</v>
      </c>
      <c r="C191" s="16">
        <v>1.0649154023961174</v>
      </c>
      <c r="D191" s="19">
        <v>1.0566015474063777</v>
      </c>
      <c r="E191" s="19">
        <v>0.96758853984143522</v>
      </c>
      <c r="F191" s="16">
        <v>1.0496951050591006</v>
      </c>
      <c r="G191" s="2">
        <v>1.0981766286583963</v>
      </c>
    </row>
    <row r="192" spans="1:7" ht="14.5" x14ac:dyDescent="0.35">
      <c r="A192" s="2" t="s">
        <v>306</v>
      </c>
      <c r="B192" s="16">
        <v>1.0339584008237477</v>
      </c>
      <c r="C192" s="16">
        <v>1.0867715735306227</v>
      </c>
      <c r="D192" s="19">
        <v>1.027867277665971</v>
      </c>
      <c r="E192" s="19">
        <v>1.072046939812731</v>
      </c>
      <c r="F192" s="16">
        <v>1.0414824052212468</v>
      </c>
      <c r="G192" s="2">
        <v>0.95470693248994554</v>
      </c>
    </row>
    <row r="193" spans="1:7" ht="14.5" x14ac:dyDescent="0.35">
      <c r="A193" s="2" t="s">
        <v>306</v>
      </c>
      <c r="B193" s="16">
        <v>1.1677145078861879</v>
      </c>
      <c r="C193" s="16">
        <v>1.1491652026143679</v>
      </c>
      <c r="D193" s="19">
        <v>1.0488960515765768</v>
      </c>
      <c r="E193" s="19">
        <v>0.81006254907858188</v>
      </c>
      <c r="F193" s="16">
        <v>1.1130673647156626</v>
      </c>
      <c r="G193" s="2">
        <v>0.94009785740485219</v>
      </c>
    </row>
    <row r="194" spans="1:7" ht="14.5" x14ac:dyDescent="0.35">
      <c r="A194" s="2" t="s">
        <v>306</v>
      </c>
      <c r="B194" s="16">
        <v>0.8308182247942586</v>
      </c>
      <c r="C194" s="16">
        <v>0.94888083044556815</v>
      </c>
      <c r="D194" s="19">
        <v>1.0049697898242362</v>
      </c>
      <c r="E194" s="19">
        <v>0.97156740651888729</v>
      </c>
      <c r="F194" s="16">
        <v>0.96275716279056966</v>
      </c>
      <c r="G194" s="2">
        <v>1.0885745648298957</v>
      </c>
    </row>
    <row r="195" spans="1:7" ht="14.5" x14ac:dyDescent="0.35">
      <c r="A195" s="2" t="s">
        <v>223</v>
      </c>
      <c r="B195" s="16">
        <v>1.1000656017873558</v>
      </c>
      <c r="C195" s="16">
        <v>0.98714218891067129</v>
      </c>
      <c r="D195" s="19">
        <v>1.0836056734615209</v>
      </c>
      <c r="E195" s="19">
        <v>0.87263764135571475</v>
      </c>
      <c r="F195" s="16">
        <v>1.0693812010496271</v>
      </c>
      <c r="G195" s="2">
        <v>0.96048943851894297</v>
      </c>
    </row>
    <row r="196" spans="1:7" ht="14.5" x14ac:dyDescent="0.35">
      <c r="A196" s="2" t="s">
        <v>223</v>
      </c>
      <c r="B196" s="16">
        <v>1.1391651711553434</v>
      </c>
      <c r="C196" s="16">
        <v>1.1098933364582286</v>
      </c>
      <c r="D196" s="19">
        <v>0.87668800713243045</v>
      </c>
      <c r="E196" s="19">
        <v>1.2087300441686313</v>
      </c>
      <c r="F196" s="16">
        <v>1.0141924696042506</v>
      </c>
      <c r="G196" s="2">
        <v>1.2232823122595793</v>
      </c>
    </row>
    <row r="197" spans="1:7" ht="14.5" x14ac:dyDescent="0.35">
      <c r="A197" s="2" t="s">
        <v>223</v>
      </c>
      <c r="B197" s="16">
        <v>0.8780771927765455</v>
      </c>
      <c r="C197" s="16">
        <v>0.85982191696734611</v>
      </c>
      <c r="D197" s="19">
        <v>1.0519477941673665</v>
      </c>
      <c r="E197" s="19">
        <v>0.83368749691091326</v>
      </c>
      <c r="F197" s="16">
        <v>1.1722480041128212</v>
      </c>
      <c r="G197" s="2">
        <v>1.1312003189201394</v>
      </c>
    </row>
    <row r="198" spans="1:7" ht="14.5" x14ac:dyDescent="0.35">
      <c r="A198" s="2" t="s">
        <v>224</v>
      </c>
      <c r="B198" s="16">
        <v>1.113970449141765</v>
      </c>
      <c r="C198" s="16">
        <v>1.0423738807492262</v>
      </c>
      <c r="D198" s="19">
        <v>0.9682919416338408</v>
      </c>
      <c r="E198" s="19">
        <v>1.1163444309222366</v>
      </c>
      <c r="F198" s="16">
        <v>1.100120562087973</v>
      </c>
      <c r="G198" s="2">
        <v>1.0605963117782158</v>
      </c>
    </row>
    <row r="199" spans="1:7" ht="14.5" x14ac:dyDescent="0.35">
      <c r="A199" s="2" t="s">
        <v>224</v>
      </c>
      <c r="B199" s="16">
        <v>1.0705325753827504</v>
      </c>
      <c r="C199" s="16">
        <v>0.94459433146217342</v>
      </c>
      <c r="D199" s="19">
        <v>1.007254994028004</v>
      </c>
      <c r="E199" s="19">
        <v>0.96450329276197633</v>
      </c>
      <c r="F199" s="16">
        <v>0.97519211268926187</v>
      </c>
      <c r="G199" s="2">
        <v>0.96949774243743458</v>
      </c>
    </row>
    <row r="200" spans="1:7" ht="14.5" x14ac:dyDescent="0.35">
      <c r="A200" s="2" t="s">
        <v>224</v>
      </c>
      <c r="B200" s="16">
        <v>1.024023917366736</v>
      </c>
      <c r="C200" s="16">
        <v>1.1146192209977945</v>
      </c>
      <c r="D200" s="19">
        <v>1.2745813724810968</v>
      </c>
      <c r="E200" s="19">
        <v>0.94585148319484269</v>
      </c>
      <c r="F200" s="16">
        <v>1.0604287637755621</v>
      </c>
      <c r="G200" s="2">
        <v>1.0468918046956475</v>
      </c>
    </row>
    <row r="201" spans="1:7" ht="14.5" x14ac:dyDescent="0.35">
      <c r="A201" s="2" t="s">
        <v>321</v>
      </c>
      <c r="B201" s="16">
        <v>0.54628957120776367</v>
      </c>
      <c r="C201" s="16">
        <v>0.53495787557226449</v>
      </c>
      <c r="D201" s="19">
        <v>0.57383433680027718</v>
      </c>
      <c r="E201" s="19">
        <v>2.3187281062971214</v>
      </c>
      <c r="F201" s="16">
        <v>2.1333891813603754</v>
      </c>
      <c r="G201" s="2">
        <v>2.5854237692659185</v>
      </c>
    </row>
    <row r="202" spans="1:7" ht="14.5" x14ac:dyDescent="0.35">
      <c r="A202" s="2" t="s">
        <v>321</v>
      </c>
      <c r="B202" s="16">
        <v>0.5351625074320645</v>
      </c>
      <c r="C202" s="16">
        <v>0.50670345476997536</v>
      </c>
      <c r="D202" s="19">
        <v>0.53386640171414035</v>
      </c>
      <c r="E202" s="19">
        <v>2.2186947363321798</v>
      </c>
      <c r="F202" s="16">
        <v>2.2049326155575519</v>
      </c>
      <c r="G202" s="2">
        <v>2.6418039744126385</v>
      </c>
    </row>
    <row r="203" spans="1:7" ht="14.5" x14ac:dyDescent="0.35">
      <c r="A203" s="2" t="s">
        <v>321</v>
      </c>
      <c r="B203" s="16">
        <v>0.50045459578985585</v>
      </c>
      <c r="C203" s="16">
        <v>0.61553765596961063</v>
      </c>
      <c r="D203" s="19">
        <v>0.4802796410594769</v>
      </c>
      <c r="E203" s="19">
        <v>2.4310033659326686</v>
      </c>
      <c r="F203" s="16">
        <v>2.4203531866131853</v>
      </c>
      <c r="G203" s="2">
        <v>2.7832434684365022</v>
      </c>
    </row>
    <row r="204" spans="1:7" ht="14.5" x14ac:dyDescent="0.35">
      <c r="A204" s="2" t="s">
        <v>322</v>
      </c>
      <c r="B204" s="16">
        <v>0.80253136974469808</v>
      </c>
      <c r="C204" s="16">
        <v>0.91023489146548331</v>
      </c>
      <c r="D204" s="19">
        <v>0.85620596921119763</v>
      </c>
      <c r="E204" s="19">
        <v>1.2027983776506852</v>
      </c>
      <c r="F204" s="16">
        <v>1.6721278108671835</v>
      </c>
      <c r="G204" s="2">
        <v>1.4964834304796657</v>
      </c>
    </row>
    <row r="205" spans="1:7" ht="14.5" x14ac:dyDescent="0.35">
      <c r="A205" s="2" t="s">
        <v>304</v>
      </c>
      <c r="B205" s="16">
        <v>0.86452336578209799</v>
      </c>
      <c r="C205" s="16">
        <v>0.87603918167954686</v>
      </c>
      <c r="D205" s="19">
        <v>0.82865359611228651</v>
      </c>
      <c r="E205" s="19">
        <v>1.4942447635274039</v>
      </c>
      <c r="F205" s="16">
        <v>1.3039294949226372</v>
      </c>
      <c r="G205" s="2">
        <v>1.4743442549117287</v>
      </c>
    </row>
    <row r="206" spans="1:7" ht="14.5" x14ac:dyDescent="0.35">
      <c r="A206" s="2" t="s">
        <v>304</v>
      </c>
      <c r="B206" s="16">
        <v>0.81188946599250722</v>
      </c>
      <c r="C206" s="16">
        <v>0.94843099334689762</v>
      </c>
      <c r="D206" s="19">
        <v>0.87161472520743299</v>
      </c>
      <c r="E206" s="19">
        <v>1.5037659352463126</v>
      </c>
      <c r="F206" s="16">
        <v>1.4634244625071764</v>
      </c>
      <c r="G206" s="2">
        <v>1.5473692815477993</v>
      </c>
    </row>
    <row r="207" spans="1:7" ht="14.5" x14ac:dyDescent="0.35">
      <c r="A207" s="2" t="s">
        <v>225</v>
      </c>
      <c r="B207" s="16">
        <v>0.35514388617829379</v>
      </c>
      <c r="C207" s="16">
        <v>0.23175850594306538</v>
      </c>
      <c r="D207" s="19">
        <v>0.26570071010958018</v>
      </c>
      <c r="E207" s="19">
        <v>3.1367908596790079</v>
      </c>
      <c r="F207" s="16">
        <v>3.9509483619300152</v>
      </c>
      <c r="G207" s="2">
        <v>4.6337198174240752</v>
      </c>
    </row>
    <row r="208" spans="1:7" ht="14.5" x14ac:dyDescent="0.35">
      <c r="A208" s="2" t="s">
        <v>225</v>
      </c>
      <c r="B208" s="16">
        <v>0.29302762766757007</v>
      </c>
      <c r="C208" s="16">
        <v>0.36037248385875442</v>
      </c>
      <c r="D208" s="19">
        <v>0.30934269940679859</v>
      </c>
      <c r="E208" s="19">
        <v>2.9631439436791718</v>
      </c>
      <c r="F208" s="16">
        <v>3.7150230400314643</v>
      </c>
      <c r="G208" s="2">
        <v>5.0722711489556982</v>
      </c>
    </row>
    <row r="209" spans="1:7" ht="14.5" x14ac:dyDescent="0.35">
      <c r="A209" s="2" t="s">
        <v>225</v>
      </c>
      <c r="B209" s="16">
        <v>0.2877488203456241</v>
      </c>
      <c r="C209" s="16">
        <v>0.21849255235332768</v>
      </c>
      <c r="D209" s="19">
        <v>0.30744572125264813</v>
      </c>
      <c r="E209" s="19">
        <v>3.7967110914949251</v>
      </c>
      <c r="F209" s="16">
        <v>4.2524255443511034</v>
      </c>
      <c r="G209" s="2">
        <v>4.5833176344295605</v>
      </c>
    </row>
    <row r="210" spans="1:7" ht="14.5" x14ac:dyDescent="0.35">
      <c r="A210" s="2" t="s">
        <v>226</v>
      </c>
      <c r="B210" s="16">
        <v>0.83855991494839432</v>
      </c>
      <c r="C210" s="16">
        <v>0.85339839889123104</v>
      </c>
      <c r="D210" s="19">
        <v>0.74497382707929105</v>
      </c>
      <c r="E210" s="19">
        <v>1.3336450218501756</v>
      </c>
      <c r="F210" s="16">
        <v>1.5503337973968607</v>
      </c>
      <c r="G210" s="2">
        <v>1.7712239826929579</v>
      </c>
    </row>
    <row r="211" spans="1:7" ht="14.5" x14ac:dyDescent="0.35">
      <c r="A211" s="2" t="s">
        <v>226</v>
      </c>
      <c r="B211" s="16">
        <v>0.99690790707637644</v>
      </c>
      <c r="C211" s="16">
        <v>0.98132484526374864</v>
      </c>
      <c r="D211" s="19">
        <v>1.0968144102513186</v>
      </c>
      <c r="E211" s="19">
        <v>1.4240885989862255</v>
      </c>
      <c r="F211" s="16">
        <v>1.4803534145234003</v>
      </c>
      <c r="G211" s="2">
        <v>1.3463701860064148</v>
      </c>
    </row>
    <row r="212" spans="1:7" ht="14.5" x14ac:dyDescent="0.35">
      <c r="A212" s="2" t="s">
        <v>226</v>
      </c>
      <c r="B212" s="16">
        <v>0.82406156530625185</v>
      </c>
      <c r="C212" s="16">
        <v>0.87694380722378562</v>
      </c>
      <c r="D212" s="2">
        <v>0.88214626229422233</v>
      </c>
      <c r="E212" s="19">
        <v>1.6634851857475261</v>
      </c>
      <c r="F212" s="16">
        <v>1.4702790488485848</v>
      </c>
      <c r="G212" s="2">
        <v>1.5245608038680938</v>
      </c>
    </row>
    <row r="213" spans="1:7" ht="14.5" x14ac:dyDescent="0.35">
      <c r="D213" s="6"/>
    </row>
    <row r="214" spans="1:7" ht="14.5" x14ac:dyDescent="0.35">
      <c r="B214" s="2" t="s">
        <v>291</v>
      </c>
      <c r="C214" s="2" t="s">
        <v>292</v>
      </c>
      <c r="D214" s="2" t="s">
        <v>293</v>
      </c>
      <c r="E214" s="2" t="s">
        <v>294</v>
      </c>
      <c r="F214" s="2" t="s">
        <v>295</v>
      </c>
      <c r="G214" s="2" t="s">
        <v>296</v>
      </c>
    </row>
    <row r="215" spans="1:7" ht="14.5" x14ac:dyDescent="0.35">
      <c r="A215" s="2" t="s">
        <v>320</v>
      </c>
      <c r="B215" s="16">
        <v>0.8072015995570101</v>
      </c>
      <c r="C215" s="16">
        <v>1.074134720848883</v>
      </c>
      <c r="D215" s="19">
        <v>0.96277277636674663</v>
      </c>
      <c r="E215" s="19">
        <v>1.1269550183728139</v>
      </c>
      <c r="F215" s="16">
        <v>1.0010668501980144</v>
      </c>
      <c r="G215" s="2">
        <v>0.96961672435258273</v>
      </c>
    </row>
    <row r="216" spans="1:7" ht="14.5" x14ac:dyDescent="0.35">
      <c r="A216" s="2" t="s">
        <v>320</v>
      </c>
      <c r="B216" s="16">
        <v>1.0909256744893463</v>
      </c>
      <c r="C216" s="16">
        <v>0.94544988489997872</v>
      </c>
      <c r="D216" s="19">
        <v>1.0532770333394479</v>
      </c>
      <c r="E216" s="19">
        <v>0.89426535664320739</v>
      </c>
      <c r="F216" s="16">
        <v>1.0011502331487012</v>
      </c>
      <c r="G216" s="2">
        <v>0.96710556895955502</v>
      </c>
    </row>
    <row r="217" spans="1:7" ht="14.5" x14ac:dyDescent="0.35">
      <c r="A217" s="2" t="s">
        <v>320</v>
      </c>
      <c r="B217" s="16">
        <v>1.1355933047798554</v>
      </c>
      <c r="C217" s="16">
        <v>0.9846972647017499</v>
      </c>
      <c r="D217" s="19">
        <v>0.98612866679434985</v>
      </c>
      <c r="E217" s="19">
        <v>0.99226348884726701</v>
      </c>
      <c r="F217" s="16">
        <v>0.99778659953625204</v>
      </c>
      <c r="G217" s="2">
        <v>1.0664144424431321</v>
      </c>
    </row>
    <row r="218" spans="1:7" ht="14.5" x14ac:dyDescent="0.35">
      <c r="A218" s="2" t="s">
        <v>306</v>
      </c>
      <c r="B218" s="16">
        <v>1.2801851584144159</v>
      </c>
      <c r="C218" s="16">
        <v>1.0726144135192177</v>
      </c>
      <c r="D218" s="19">
        <v>0.9316474149686258</v>
      </c>
      <c r="E218" s="19">
        <v>1.0818725568835244</v>
      </c>
      <c r="F218" s="16">
        <v>0.95425968818550178</v>
      </c>
      <c r="G218" s="2">
        <v>1.1051515782773309</v>
      </c>
    </row>
    <row r="219" spans="1:7" ht="14.5" x14ac:dyDescent="0.35">
      <c r="A219" s="2" t="s">
        <v>306</v>
      </c>
      <c r="B219" s="16">
        <v>0.99147196044261299</v>
      </c>
      <c r="C219" s="16">
        <v>1.0507058136326994</v>
      </c>
      <c r="D219" s="19">
        <v>1.085391454299043</v>
      </c>
      <c r="E219" s="19">
        <v>1.0194412576888656</v>
      </c>
      <c r="F219" s="16">
        <v>1.1941197099078695</v>
      </c>
      <c r="G219" s="2">
        <v>1.0928291284740441</v>
      </c>
    </row>
    <row r="220" spans="1:7" ht="14.5" x14ac:dyDescent="0.35">
      <c r="A220" s="2" t="s">
        <v>306</v>
      </c>
      <c r="B220" s="16">
        <v>0.97171327768918059</v>
      </c>
      <c r="C220" s="16">
        <v>1.033970339087092</v>
      </c>
      <c r="D220" s="19">
        <v>0.91439855287767724</v>
      </c>
      <c r="E220" s="19">
        <v>1.0338643424586531</v>
      </c>
      <c r="F220" s="16">
        <v>1.1184967424555738</v>
      </c>
      <c r="G220" s="2">
        <v>1.1294546226657847</v>
      </c>
    </row>
    <row r="221" spans="1:7" ht="14.5" x14ac:dyDescent="0.35">
      <c r="A221" s="2" t="s">
        <v>92</v>
      </c>
      <c r="B221" s="16">
        <v>1.0261868433834187</v>
      </c>
      <c r="C221" s="16">
        <v>0.9530226915616562</v>
      </c>
      <c r="D221" s="19">
        <v>1.0901443968517779</v>
      </c>
      <c r="E221" s="19">
        <v>0.91429688987663538</v>
      </c>
      <c r="F221" s="16">
        <v>0.93313845129211737</v>
      </c>
      <c r="G221" s="2">
        <v>1.019915680405473</v>
      </c>
    </row>
    <row r="222" spans="1:7" ht="14.5" x14ac:dyDescent="0.35">
      <c r="A222" s="2" t="s">
        <v>92</v>
      </c>
      <c r="B222" s="16">
        <v>0.99704183802834656</v>
      </c>
      <c r="C222" s="16">
        <v>1.0562895404881683</v>
      </c>
      <c r="D222" s="19">
        <v>0.9471388992323404</v>
      </c>
      <c r="E222" s="19">
        <v>1.0037893193801921</v>
      </c>
      <c r="F222" s="16">
        <v>1.1183536593795385</v>
      </c>
      <c r="G222" s="2">
        <v>1.0101855679352363</v>
      </c>
    </row>
    <row r="223" spans="1:7" ht="14.5" x14ac:dyDescent="0.35">
      <c r="A223" s="2" t="s">
        <v>92</v>
      </c>
      <c r="B223" s="16">
        <v>0.8652917148447854</v>
      </c>
      <c r="C223" s="16">
        <v>1.0347374107120551</v>
      </c>
      <c r="D223" s="19">
        <v>1.2067301681564693</v>
      </c>
      <c r="E223" s="19">
        <v>0.95601145749976224</v>
      </c>
      <c r="F223" s="16">
        <v>1.0654471254364417</v>
      </c>
      <c r="G223" s="2">
        <v>0.97977758158649653</v>
      </c>
    </row>
    <row r="224" spans="1:7" ht="14.5" x14ac:dyDescent="0.35">
      <c r="A224" s="2" t="s">
        <v>90</v>
      </c>
      <c r="B224" s="16">
        <v>1.0326166050648578</v>
      </c>
      <c r="C224" s="16">
        <v>1.0099219520217058</v>
      </c>
      <c r="D224" s="19">
        <v>1.108658995022697</v>
      </c>
      <c r="E224" s="19">
        <v>1.0252336810079525</v>
      </c>
      <c r="F224" s="16">
        <v>1.0178084929381639</v>
      </c>
      <c r="G224" s="2">
        <v>1.1056405188912979</v>
      </c>
    </row>
    <row r="225" spans="1:7" ht="14.5" x14ac:dyDescent="0.35">
      <c r="A225" s="2" t="s">
        <v>90</v>
      </c>
      <c r="B225" s="16">
        <v>0.93401923265256726</v>
      </c>
      <c r="C225" s="16">
        <v>1.1324601729503394</v>
      </c>
      <c r="D225" s="19">
        <v>0.98689064613136823</v>
      </c>
      <c r="E225" s="19">
        <v>1.0000993954742208</v>
      </c>
      <c r="F225" s="16">
        <v>1.074903498424074</v>
      </c>
      <c r="G225" s="2">
        <v>0.97002381443613561</v>
      </c>
    </row>
    <row r="226" spans="1:7" ht="14.5" x14ac:dyDescent="0.35">
      <c r="A226" s="2" t="s">
        <v>90</v>
      </c>
      <c r="B226" s="16">
        <v>0.99811918260918697</v>
      </c>
      <c r="C226" s="16">
        <v>1.0218318813180305</v>
      </c>
      <c r="D226" s="19">
        <v>0.93303761046287048</v>
      </c>
      <c r="E226" s="19">
        <v>0.93356489392579733</v>
      </c>
      <c r="F226" s="16">
        <v>0.9913489569037226</v>
      </c>
      <c r="G226" s="2">
        <v>1.0590291100896772</v>
      </c>
    </row>
    <row r="227" spans="1:7" ht="14.5" x14ac:dyDescent="0.35">
      <c r="A227" s="2" t="s">
        <v>321</v>
      </c>
      <c r="B227" s="16">
        <v>0.53617423933230879</v>
      </c>
      <c r="C227" s="16">
        <v>0.48284721567007816</v>
      </c>
      <c r="D227" s="19">
        <v>0.45755410588644913</v>
      </c>
      <c r="E227" s="19">
        <v>2.0594894943477771</v>
      </c>
      <c r="F227" s="16">
        <v>2.122154024349439</v>
      </c>
      <c r="G227" s="2">
        <v>3.0218408985037843</v>
      </c>
    </row>
    <row r="228" spans="1:7" ht="14.5" x14ac:dyDescent="0.35">
      <c r="A228" s="2" t="s">
        <v>321</v>
      </c>
      <c r="B228" s="16">
        <v>0.48316139777271694</v>
      </c>
      <c r="C228" s="16">
        <v>0.53439289780384402</v>
      </c>
      <c r="D228" s="19">
        <v>0.54603243588044659</v>
      </c>
      <c r="E228" s="19">
        <v>1.8758089226942434</v>
      </c>
      <c r="F228" s="16">
        <v>2.3413801284614348</v>
      </c>
      <c r="G228" s="2">
        <v>2.7935707169400703</v>
      </c>
    </row>
    <row r="229" spans="1:7" ht="14.5" x14ac:dyDescent="0.35">
      <c r="A229" s="2" t="s">
        <v>321</v>
      </c>
      <c r="B229" s="16">
        <v>0.48403528580092786</v>
      </c>
      <c r="C229" s="16">
        <v>0.50898817506470717</v>
      </c>
      <c r="D229" s="19">
        <v>0.46148970837478465</v>
      </c>
      <c r="E229" s="19">
        <v>1.8913499457301</v>
      </c>
      <c r="F229" s="16">
        <v>2.0110862899907622</v>
      </c>
      <c r="G229" s="2">
        <v>2.9666730501149088</v>
      </c>
    </row>
    <row r="230" spans="1:7" ht="14.5" x14ac:dyDescent="0.35">
      <c r="A230" s="2" t="s">
        <v>322</v>
      </c>
      <c r="B230" s="16">
        <v>0.88653887383164487</v>
      </c>
      <c r="C230" s="16">
        <v>0.85584895836068442</v>
      </c>
      <c r="D230" s="19">
        <v>0.81285058795195519</v>
      </c>
      <c r="E230" s="19">
        <v>1.354865761792756</v>
      </c>
      <c r="F230" s="16">
        <v>1.35525531120564</v>
      </c>
      <c r="G230" s="2">
        <v>1.4074275128019544</v>
      </c>
    </row>
    <row r="231" spans="1:7" ht="14.5" x14ac:dyDescent="0.35">
      <c r="A231" s="2" t="s">
        <v>304</v>
      </c>
      <c r="B231" s="16">
        <v>0.86020640042962127</v>
      </c>
      <c r="C231" s="16">
        <v>0.78148344436641404</v>
      </c>
      <c r="D231" s="19">
        <v>0.83792016720239082</v>
      </c>
      <c r="E231" s="19">
        <v>1.2957829475017386</v>
      </c>
      <c r="F231" s="16">
        <v>1.3768471539608165</v>
      </c>
      <c r="G231" s="2">
        <v>1.3859654110081232</v>
      </c>
    </row>
    <row r="232" spans="1:7" ht="14.5" x14ac:dyDescent="0.35">
      <c r="A232" s="2" t="s">
        <v>304</v>
      </c>
      <c r="B232" s="16">
        <v>0.78301985403017205</v>
      </c>
      <c r="C232" s="16">
        <v>0.8478258790503862</v>
      </c>
      <c r="D232" s="19">
        <v>0.87198186075584105</v>
      </c>
      <c r="E232" s="19">
        <v>1.3158263947028719</v>
      </c>
      <c r="F232" s="16">
        <v>1.5767342791997454</v>
      </c>
      <c r="G232" s="2">
        <v>1.514597407416751</v>
      </c>
    </row>
    <row r="233" spans="1:7" ht="14.5" x14ac:dyDescent="0.35">
      <c r="A233" s="2" t="s">
        <v>93</v>
      </c>
      <c r="B233" s="16">
        <v>0.1955269620610291</v>
      </c>
      <c r="C233" s="16">
        <v>0.2831331848362717</v>
      </c>
      <c r="D233" s="19">
        <v>0.26673782169567128</v>
      </c>
      <c r="E233" s="19">
        <v>3.0563410843406964</v>
      </c>
      <c r="F233" s="16">
        <v>3.6935152880821827</v>
      </c>
      <c r="G233" s="2">
        <v>5.1627069027257155</v>
      </c>
    </row>
    <row r="234" spans="1:7" ht="14.5" x14ac:dyDescent="0.35">
      <c r="A234" s="2" t="s">
        <v>93</v>
      </c>
      <c r="B234" s="16">
        <v>0.26184809696261274</v>
      </c>
      <c r="C234" s="16">
        <v>0.2768585603949727</v>
      </c>
      <c r="D234" s="19">
        <v>0.27451076618466219</v>
      </c>
      <c r="E234" s="19">
        <v>2.8442092457228707</v>
      </c>
      <c r="F234" s="16">
        <v>3.9513976616497093</v>
      </c>
      <c r="G234" s="2">
        <v>4.8133209451531522</v>
      </c>
    </row>
    <row r="235" spans="1:7" ht="14.5" x14ac:dyDescent="0.35">
      <c r="A235" s="2" t="s">
        <v>93</v>
      </c>
      <c r="B235" s="16">
        <v>0.23740170414410167</v>
      </c>
      <c r="C235" s="16">
        <v>0.26614503921577148</v>
      </c>
      <c r="D235" s="19">
        <v>0.29814415072717032</v>
      </c>
      <c r="E235" s="19">
        <v>3.0163468279535457</v>
      </c>
      <c r="F235" s="16">
        <v>4.4323788117028329</v>
      </c>
      <c r="G235" s="2">
        <v>5.0422618198812259</v>
      </c>
    </row>
    <row r="236" spans="1:7" ht="14.5" x14ac:dyDescent="0.35">
      <c r="A236" s="2" t="s">
        <v>91</v>
      </c>
      <c r="B236" s="16">
        <v>0.79311346801046734</v>
      </c>
      <c r="C236" s="16">
        <v>0.84374501390504553</v>
      </c>
      <c r="D236" s="19">
        <v>0.77318291637791636</v>
      </c>
      <c r="E236" s="19">
        <v>1.6122598291474151</v>
      </c>
      <c r="F236" s="16">
        <v>1.5279188493003995</v>
      </c>
      <c r="G236" s="2">
        <v>1.3937460634200138</v>
      </c>
    </row>
    <row r="237" spans="1:7" ht="14.5" x14ac:dyDescent="0.35">
      <c r="A237" s="2" t="s">
        <v>91</v>
      </c>
      <c r="B237" s="16">
        <v>0.78398958279394049</v>
      </c>
      <c r="C237" s="16">
        <v>0.86237274049472434</v>
      </c>
      <c r="D237" s="19">
        <v>0.87478537606770457</v>
      </c>
      <c r="E237" s="19">
        <v>1.3686260914604806</v>
      </c>
      <c r="F237" s="16">
        <v>1.317232428922182</v>
      </c>
      <c r="G237" s="2">
        <v>1.5432906052588717</v>
      </c>
    </row>
    <row r="238" spans="1:7" ht="14.5" x14ac:dyDescent="0.35">
      <c r="A238" s="2" t="s">
        <v>91</v>
      </c>
      <c r="B238" s="16">
        <v>0.86628800737354317</v>
      </c>
      <c r="C238" s="16">
        <v>0.8486528248753743</v>
      </c>
      <c r="D238" s="2">
        <v>0.86835166389997842</v>
      </c>
      <c r="E238" s="19">
        <v>1.4250587335739504</v>
      </c>
      <c r="F238" s="16">
        <v>1.667385158549348</v>
      </c>
      <c r="G238" s="2">
        <v>1.7741233854919873</v>
      </c>
    </row>
    <row r="240" spans="1:7" x14ac:dyDescent="0.3">
      <c r="A240" s="15" t="s">
        <v>588</v>
      </c>
      <c r="B240" s="15" t="s">
        <v>219</v>
      </c>
    </row>
    <row r="241" spans="1:7" ht="14.5" x14ac:dyDescent="0.35">
      <c r="B241" s="2" t="s">
        <v>291</v>
      </c>
      <c r="C241" s="2" t="s">
        <v>292</v>
      </c>
      <c r="D241" s="2" t="s">
        <v>293</v>
      </c>
      <c r="E241" s="2" t="s">
        <v>294</v>
      </c>
      <c r="F241" s="2" t="s">
        <v>295</v>
      </c>
      <c r="G241" s="2" t="s">
        <v>296</v>
      </c>
    </row>
    <row r="242" spans="1:7" ht="14.5" x14ac:dyDescent="0.35">
      <c r="A242" s="2" t="s">
        <v>320</v>
      </c>
      <c r="B242" s="16">
        <v>0.9822187168263391</v>
      </c>
      <c r="C242" s="16">
        <v>0.79822573061664537</v>
      </c>
      <c r="D242" s="21">
        <v>1.0876327124041101</v>
      </c>
      <c r="E242" s="21">
        <v>0.92845811424793501</v>
      </c>
      <c r="F242" s="19">
        <v>1.1995966339435959</v>
      </c>
      <c r="G242" s="2">
        <v>1.1184052782384915</v>
      </c>
    </row>
    <row r="243" spans="1:7" ht="14.5" x14ac:dyDescent="0.35">
      <c r="A243" s="2" t="s">
        <v>302</v>
      </c>
      <c r="B243" s="16">
        <v>0.98124527564110087</v>
      </c>
      <c r="C243" s="16">
        <v>1.0848031975395434</v>
      </c>
      <c r="D243" s="21">
        <v>1.0539209562752301</v>
      </c>
      <c r="E243" s="21">
        <v>1.07277695297391</v>
      </c>
      <c r="F243" s="19">
        <v>0.97941830637362881</v>
      </c>
      <c r="G243" s="2">
        <v>1.1797487266015025</v>
      </c>
    </row>
    <row r="244" spans="1:7" ht="14.5" x14ac:dyDescent="0.35">
      <c r="A244" s="2" t="s">
        <v>302</v>
      </c>
      <c r="B244" s="16">
        <v>1.0375623773530891</v>
      </c>
      <c r="C244" s="16">
        <v>1.1548439946704718</v>
      </c>
      <c r="D244" s="21">
        <v>0.87238803115913</v>
      </c>
      <c r="E244" s="21">
        <v>1.0039873692025001</v>
      </c>
      <c r="F244" s="19">
        <v>0.85113126578771836</v>
      </c>
      <c r="G244" s="2">
        <v>0.75789889648251629</v>
      </c>
    </row>
    <row r="245" spans="1:7" ht="14.5" x14ac:dyDescent="0.35">
      <c r="A245" s="2" t="s">
        <v>306</v>
      </c>
      <c r="B245" s="16">
        <v>1.0738389894470479</v>
      </c>
      <c r="C245" s="16">
        <v>1.1915655079836198</v>
      </c>
      <c r="D245" s="21">
        <v>0.99927694052657501</v>
      </c>
      <c r="E245" s="21">
        <v>0.77599008976003003</v>
      </c>
      <c r="F245" s="19">
        <v>0.88463804683803327</v>
      </c>
      <c r="G245" s="2">
        <v>0.88245886293767006</v>
      </c>
    </row>
    <row r="246" spans="1:7" ht="14.5" x14ac:dyDescent="0.35">
      <c r="A246" s="2" t="s">
        <v>306</v>
      </c>
      <c r="B246" s="16">
        <v>0.99785496300963783</v>
      </c>
      <c r="C246" s="16">
        <v>0.87670455588742202</v>
      </c>
      <c r="D246" s="21">
        <v>1.0168270693511401</v>
      </c>
      <c r="E246" s="21">
        <v>0.96147540865776504</v>
      </c>
      <c r="F246" s="19">
        <v>1.1054023624843998</v>
      </c>
      <c r="G246" s="2">
        <v>1.1699746775865103</v>
      </c>
    </row>
    <row r="247" spans="1:7" ht="14.5" x14ac:dyDescent="0.35">
      <c r="A247" s="2" t="s">
        <v>306</v>
      </c>
      <c r="B247" s="16">
        <v>0.92080993175120995</v>
      </c>
      <c r="C247" s="16">
        <v>1.0852278006692033</v>
      </c>
      <c r="D247" s="21">
        <v>0.89356092706495605</v>
      </c>
      <c r="E247" s="21">
        <v>0.90060076289841196</v>
      </c>
      <c r="F247" s="19">
        <v>0.8343570312781402</v>
      </c>
      <c r="G247" s="2">
        <v>1.2004199916278468</v>
      </c>
    </row>
    <row r="248" spans="1:7" ht="14.5" x14ac:dyDescent="0.35">
      <c r="A248" s="2" t="s">
        <v>227</v>
      </c>
      <c r="B248" s="16">
        <v>0.86486295605414432</v>
      </c>
      <c r="C248" s="16">
        <v>0.93912015189381237</v>
      </c>
      <c r="D248" s="21">
        <v>1.0656016599774201</v>
      </c>
      <c r="E248" s="21">
        <v>0.91010119047792204</v>
      </c>
      <c r="F248" s="19">
        <v>1.2934785872944954</v>
      </c>
      <c r="G248" s="2">
        <v>1.1410617899534166</v>
      </c>
    </row>
    <row r="249" spans="1:7" ht="14.5" x14ac:dyDescent="0.35">
      <c r="A249" s="2" t="s">
        <v>227</v>
      </c>
      <c r="B249" s="16">
        <v>0.93747139554646164</v>
      </c>
      <c r="C249" s="16">
        <v>0.98220371129903017</v>
      </c>
      <c r="D249" s="21">
        <v>0.95016601902862596</v>
      </c>
      <c r="E249" s="21">
        <v>1.04048217380649</v>
      </c>
      <c r="F249" s="19">
        <v>0.81918913745002131</v>
      </c>
      <c r="G249" s="2">
        <v>1.0310687252387774</v>
      </c>
    </row>
    <row r="250" spans="1:7" ht="14.5" x14ac:dyDescent="0.35">
      <c r="A250" s="2" t="s">
        <v>227</v>
      </c>
      <c r="B250" s="16">
        <v>1.0456462393983197</v>
      </c>
      <c r="C250" s="16">
        <v>0.98775329779971099</v>
      </c>
      <c r="D250" s="21">
        <v>1.02855481698063</v>
      </c>
      <c r="E250" s="21">
        <v>1.06140575978273</v>
      </c>
      <c r="F250" s="19">
        <v>0.8025440311747003</v>
      </c>
      <c r="G250" s="2">
        <v>0.99197748953756926</v>
      </c>
    </row>
    <row r="251" spans="1:7" ht="14.5" x14ac:dyDescent="0.35">
      <c r="A251" s="2" t="s">
        <v>227</v>
      </c>
      <c r="B251" s="16">
        <v>1.0336279509560233</v>
      </c>
      <c r="C251" s="16">
        <v>0.9066590723164718</v>
      </c>
      <c r="D251" s="21">
        <v>1.04409048465119</v>
      </c>
      <c r="E251" s="21">
        <v>0.88863779602940496</v>
      </c>
      <c r="F251" s="19">
        <v>0.78194654877807113</v>
      </c>
      <c r="G251" s="2">
        <v>0.96117843125333469</v>
      </c>
    </row>
    <row r="252" spans="1:7" ht="14.5" x14ac:dyDescent="0.35">
      <c r="A252" s="2" t="s">
        <v>227</v>
      </c>
      <c r="B252" s="16">
        <v>0.88926551503941398</v>
      </c>
      <c r="C252" s="16">
        <v>0.96604831751707987</v>
      </c>
      <c r="D252" s="21">
        <v>0.705778262825146</v>
      </c>
      <c r="E252" s="21">
        <v>1.39992881542089</v>
      </c>
      <c r="F252" s="19">
        <v>1.1144012137795851</v>
      </c>
      <c r="G252" s="2">
        <v>1.179140906589655</v>
      </c>
    </row>
    <row r="253" spans="1:7" ht="14.5" x14ac:dyDescent="0.35">
      <c r="A253" s="2" t="s">
        <v>227</v>
      </c>
      <c r="B253" s="16">
        <v>1.0967477091020399</v>
      </c>
      <c r="C253" s="16">
        <v>0.95586983904060296</v>
      </c>
      <c r="D253" s="21">
        <v>1.05593302964974</v>
      </c>
      <c r="E253" s="21">
        <v>0.83108786536002399</v>
      </c>
      <c r="F253" s="19">
        <v>1.1484491524851863</v>
      </c>
      <c r="G253" s="2">
        <v>1.1346053541819821</v>
      </c>
    </row>
    <row r="254" spans="1:7" ht="14.5" x14ac:dyDescent="0.35">
      <c r="A254" s="2" t="s">
        <v>307</v>
      </c>
      <c r="B254" s="16">
        <v>0.49151385480858778</v>
      </c>
      <c r="C254" s="16">
        <v>0.51002082950976713</v>
      </c>
      <c r="D254" s="21">
        <v>0.46894130521274602</v>
      </c>
      <c r="E254" s="21">
        <v>2.0372776464955198</v>
      </c>
      <c r="F254" s="19">
        <v>2.1572953802219494</v>
      </c>
      <c r="G254" s="2">
        <v>2.6857918859236745</v>
      </c>
    </row>
    <row r="255" spans="1:7" ht="14.5" x14ac:dyDescent="0.35">
      <c r="A255" s="2" t="s">
        <v>323</v>
      </c>
      <c r="B255" s="16">
        <v>0.44373435398100597</v>
      </c>
      <c r="C255" s="16">
        <v>0.49924084012543496</v>
      </c>
      <c r="D255" s="21">
        <v>0.488797814537696</v>
      </c>
      <c r="E255" s="21">
        <v>2.4242710571692601</v>
      </c>
      <c r="F255" s="19">
        <v>2.5599680603072095</v>
      </c>
      <c r="G255" s="2">
        <v>2.887322755407193</v>
      </c>
    </row>
    <row r="256" spans="1:7" ht="14.5" x14ac:dyDescent="0.35">
      <c r="A256" s="2" t="s">
        <v>323</v>
      </c>
      <c r="B256" s="16">
        <v>0.56083255293094292</v>
      </c>
      <c r="C256" s="16">
        <v>0.46735887096722223</v>
      </c>
      <c r="D256" s="21">
        <v>0.49803457139323998</v>
      </c>
      <c r="E256" s="21">
        <v>2.5133900920751899</v>
      </c>
      <c r="F256" s="19">
        <v>2.6541699830850352</v>
      </c>
      <c r="G256" s="2">
        <v>3.112807309118812</v>
      </c>
    </row>
    <row r="257" spans="1:7" ht="14.5" x14ac:dyDescent="0.35">
      <c r="A257" s="2" t="s">
        <v>317</v>
      </c>
      <c r="B257" s="16">
        <v>0.79847738033414439</v>
      </c>
      <c r="C257" s="16">
        <v>0.85719827271584403</v>
      </c>
      <c r="D257" s="21">
        <v>0.76825819368602799</v>
      </c>
      <c r="E257" s="21">
        <v>1.1416205995189601</v>
      </c>
      <c r="F257" s="19">
        <v>1.3002457742433917</v>
      </c>
      <c r="G257" s="2">
        <v>1.5491418121561911</v>
      </c>
    </row>
    <row r="258" spans="1:7" ht="14.5" x14ac:dyDescent="0.35">
      <c r="A258" s="2" t="s">
        <v>324</v>
      </c>
      <c r="B258" s="16">
        <v>0.82293153167918565</v>
      </c>
      <c r="C258" s="16">
        <v>0.74022610484206242</v>
      </c>
      <c r="D258" s="21">
        <v>0.81234398960992704</v>
      </c>
      <c r="E258" s="21">
        <v>1.45523691314673</v>
      </c>
      <c r="F258" s="19">
        <v>1.3780338285803697</v>
      </c>
      <c r="G258" s="2">
        <v>1.424434795024512</v>
      </c>
    </row>
    <row r="259" spans="1:7" ht="14.5" x14ac:dyDescent="0.35">
      <c r="A259" s="2" t="s">
        <v>324</v>
      </c>
      <c r="B259" s="16">
        <v>0.86801313918945977</v>
      </c>
      <c r="C259" s="16">
        <v>0.77119583259319102</v>
      </c>
      <c r="D259" s="21">
        <v>0.77911132694255003</v>
      </c>
      <c r="E259" s="21">
        <v>1.42919179258381</v>
      </c>
      <c r="F259" s="19">
        <v>1.3381590489259878</v>
      </c>
      <c r="G259" s="2">
        <v>1.4994081857247099</v>
      </c>
    </row>
    <row r="260" spans="1:7" ht="14.5" x14ac:dyDescent="0.35">
      <c r="A260" s="2" t="s">
        <v>228</v>
      </c>
      <c r="B260" s="16">
        <v>0.28023882668985411</v>
      </c>
      <c r="C260" s="16">
        <v>0.16409501807295404</v>
      </c>
      <c r="D260" s="21">
        <v>0.26570071010958002</v>
      </c>
      <c r="E260" s="21">
        <v>4.3161310440022902</v>
      </c>
      <c r="F260" s="19">
        <v>4.9976506893378998</v>
      </c>
      <c r="G260" s="2">
        <v>4.7659497753677345</v>
      </c>
    </row>
    <row r="261" spans="1:7" ht="14.5" x14ac:dyDescent="0.35">
      <c r="A261" s="2" t="s">
        <v>228</v>
      </c>
      <c r="B261" s="16">
        <v>0.24063650563149649</v>
      </c>
      <c r="C261" s="16">
        <v>0.22172768956698474</v>
      </c>
      <c r="D261" s="21">
        <v>0.30934269940679798</v>
      </c>
      <c r="E261" s="21">
        <v>4.0955800413266497</v>
      </c>
      <c r="F261" s="19">
        <v>4.6381961808030363</v>
      </c>
      <c r="G261" s="2">
        <v>4.5933118483465831</v>
      </c>
    </row>
    <row r="262" spans="1:7" ht="14.5" x14ac:dyDescent="0.35">
      <c r="A262" s="2" t="s">
        <v>228</v>
      </c>
      <c r="B262" s="16">
        <v>0.24646872645471421</v>
      </c>
      <c r="C262" s="16">
        <v>0.14940876828111516</v>
      </c>
      <c r="D262" s="21">
        <v>0.30744572125264802</v>
      </c>
      <c r="E262" s="21">
        <v>4.0301896436242899</v>
      </c>
      <c r="F262" s="19">
        <v>4.5508664427685206</v>
      </c>
      <c r="G262" s="2">
        <v>4.0594799290957493</v>
      </c>
    </row>
    <row r="263" spans="1:7" ht="14.5" x14ac:dyDescent="0.35">
      <c r="A263" s="2" t="s">
        <v>228</v>
      </c>
      <c r="B263" s="16">
        <v>0.83960755395050912</v>
      </c>
      <c r="C263" s="16">
        <v>0.86202370640377801</v>
      </c>
      <c r="D263" s="21">
        <v>0.74497382707929005</v>
      </c>
      <c r="E263" s="21">
        <v>1.40187783843462</v>
      </c>
      <c r="F263" s="19">
        <v>1.4438064830007256</v>
      </c>
      <c r="G263" s="2">
        <v>1.5056946010359218</v>
      </c>
    </row>
    <row r="264" spans="1:7" ht="14.5" x14ac:dyDescent="0.35">
      <c r="A264" s="2" t="s">
        <v>228</v>
      </c>
      <c r="B264" s="16">
        <v>0.85331348310362898</v>
      </c>
      <c r="C264" s="16">
        <v>0.83070209514141635</v>
      </c>
      <c r="D264" s="21">
        <v>1.09681441025132</v>
      </c>
      <c r="E264" s="21">
        <v>1.2702802452569699</v>
      </c>
      <c r="F264" s="19">
        <v>1.3479149447269083</v>
      </c>
      <c r="G264" s="2">
        <v>1.3503336408769322</v>
      </c>
    </row>
    <row r="265" spans="1:7" ht="14.5" x14ac:dyDescent="0.35">
      <c r="A265" s="2" t="s">
        <v>228</v>
      </c>
      <c r="B265" s="16">
        <v>0.82756158734682528</v>
      </c>
      <c r="C265" s="16">
        <v>0.79441588514731765</v>
      </c>
      <c r="D265" s="21">
        <v>0.88214626229422299</v>
      </c>
      <c r="E265" s="21">
        <v>1.2399274307430199</v>
      </c>
      <c r="F265" s="19">
        <v>1.2899066245903545</v>
      </c>
      <c r="G265" s="2">
        <v>1.5116798412915844</v>
      </c>
    </row>
    <row r="267" spans="1:7" ht="14.5" x14ac:dyDescent="0.35">
      <c r="B267" s="2" t="s">
        <v>291</v>
      </c>
      <c r="C267" s="2" t="s">
        <v>292</v>
      </c>
      <c r="D267" s="2" t="s">
        <v>293</v>
      </c>
      <c r="E267" s="2" t="s">
        <v>294</v>
      </c>
      <c r="F267" s="2" t="s">
        <v>295</v>
      </c>
      <c r="G267" s="2" t="s">
        <v>296</v>
      </c>
    </row>
    <row r="268" spans="1:7" ht="14.5" x14ac:dyDescent="0.35">
      <c r="A268" s="2" t="s">
        <v>320</v>
      </c>
      <c r="B268" s="16">
        <v>0.85606712584211508</v>
      </c>
      <c r="C268" s="16">
        <v>1.1017486214162591</v>
      </c>
      <c r="D268" s="21">
        <v>0.99827618179231903</v>
      </c>
      <c r="E268" s="21">
        <v>0.82448408524616013</v>
      </c>
      <c r="F268" s="19">
        <v>0.8434338612012785</v>
      </c>
      <c r="G268" s="2">
        <v>1.2946903806608012</v>
      </c>
    </row>
    <row r="269" spans="1:7" ht="14.5" x14ac:dyDescent="0.35">
      <c r="A269" s="2" t="s">
        <v>302</v>
      </c>
      <c r="B269" s="16">
        <v>0.95834137434864519</v>
      </c>
      <c r="C269" s="16">
        <v>0.87882395754758325</v>
      </c>
      <c r="D269" s="21">
        <v>0.87538241365757996</v>
      </c>
      <c r="E269" s="21">
        <v>1.044567586136155</v>
      </c>
      <c r="F269" s="19">
        <v>1.2012590900180926</v>
      </c>
      <c r="G269" s="2">
        <v>0.83613557123824844</v>
      </c>
    </row>
    <row r="270" spans="1:7" ht="14.5" x14ac:dyDescent="0.35">
      <c r="A270" s="2" t="s">
        <v>302</v>
      </c>
      <c r="B270" s="16">
        <v>1.2189108470695253</v>
      </c>
      <c r="C270" s="16">
        <v>1.032798495376964</v>
      </c>
      <c r="D270" s="21">
        <v>1.1443304997443</v>
      </c>
      <c r="E270" s="21">
        <v>1.1611308870843651</v>
      </c>
      <c r="F270" s="19">
        <v>0.98698892707650998</v>
      </c>
      <c r="G270" s="2">
        <v>0.92375622696365367</v>
      </c>
    </row>
    <row r="271" spans="1:7" ht="14.5" x14ac:dyDescent="0.35">
      <c r="A271" s="2" t="s">
        <v>306</v>
      </c>
      <c r="B271" s="16">
        <v>1.2433364469001502</v>
      </c>
      <c r="C271" s="16">
        <v>1.2332900956333597</v>
      </c>
      <c r="D271" s="21">
        <v>0.93766457103976797</v>
      </c>
      <c r="E271" s="21">
        <v>1.1539610682813533</v>
      </c>
      <c r="F271" s="19">
        <v>1.0805959759109407</v>
      </c>
      <c r="G271" s="2">
        <v>0.74568987226461914</v>
      </c>
    </row>
    <row r="272" spans="1:7" ht="14.5" x14ac:dyDescent="0.35">
      <c r="A272" s="2" t="s">
        <v>306</v>
      </c>
      <c r="B272" s="16">
        <v>1.0585727402582765</v>
      </c>
      <c r="C272" s="16">
        <v>0.91949473732866849</v>
      </c>
      <c r="D272" s="21">
        <v>1.18929269935071</v>
      </c>
      <c r="E272" s="21">
        <v>0.95480223278525478</v>
      </c>
      <c r="F272" s="19">
        <v>0.95130327110129298</v>
      </c>
      <c r="G272" s="2">
        <v>0.78890644867176363</v>
      </c>
    </row>
    <row r="273" spans="1:7" ht="14.5" x14ac:dyDescent="0.35">
      <c r="A273" s="2" t="s">
        <v>306</v>
      </c>
      <c r="B273" s="16">
        <v>0.85724310136735649</v>
      </c>
      <c r="C273" s="16">
        <v>1.0324847659950012</v>
      </c>
      <c r="D273" s="21">
        <v>1.14370655283742</v>
      </c>
      <c r="E273" s="21">
        <v>1.0910356942350474</v>
      </c>
      <c r="F273" s="19">
        <v>0.96369024956805549</v>
      </c>
      <c r="G273" s="2">
        <v>1.0511771363389324</v>
      </c>
    </row>
    <row r="274" spans="1:7" ht="14.5" x14ac:dyDescent="0.35">
      <c r="A274" s="2" t="s">
        <v>96</v>
      </c>
      <c r="B274" s="16">
        <v>1.0716928561108257</v>
      </c>
      <c r="C274" s="16">
        <v>0.91096417478660774</v>
      </c>
      <c r="D274" s="21">
        <v>1.09650426822105</v>
      </c>
      <c r="E274" s="21">
        <v>1.0155134724033426</v>
      </c>
      <c r="F274" s="19">
        <v>1.1550558984164767</v>
      </c>
      <c r="G274" s="2">
        <v>0.79997724105008128</v>
      </c>
    </row>
    <row r="275" spans="1:7" ht="14.5" x14ac:dyDescent="0.35">
      <c r="A275" s="2" t="s">
        <v>96</v>
      </c>
      <c r="B275" s="16">
        <v>1.1144452505510485</v>
      </c>
      <c r="C275" s="16">
        <v>1.0396762353312388</v>
      </c>
      <c r="D275" s="21">
        <v>1.1385288043883</v>
      </c>
      <c r="E275" s="21">
        <v>1.2347601588293169</v>
      </c>
      <c r="F275" s="19">
        <v>1.0993456024611614</v>
      </c>
      <c r="G275" s="2">
        <v>1.0973293055935511</v>
      </c>
    </row>
    <row r="276" spans="1:7" ht="14.5" x14ac:dyDescent="0.35">
      <c r="A276" s="2" t="s">
        <v>96</v>
      </c>
      <c r="B276" s="16">
        <v>0.89297511554942921</v>
      </c>
      <c r="C276" s="16">
        <v>0.99136324293919487</v>
      </c>
      <c r="D276" s="21">
        <v>0.99747626716260995</v>
      </c>
      <c r="E276" s="21">
        <v>1.0303625533511518</v>
      </c>
      <c r="F276" s="19">
        <v>1.1337587524199761</v>
      </c>
      <c r="G276" s="2">
        <v>0.9202870134325486</v>
      </c>
    </row>
    <row r="277" spans="1:7" ht="14.5" x14ac:dyDescent="0.35">
      <c r="A277" s="2" t="s">
        <v>96</v>
      </c>
      <c r="B277" s="16">
        <v>0.90430708844049135</v>
      </c>
      <c r="C277" s="16">
        <v>0.98400601237329277</v>
      </c>
      <c r="D277" s="21">
        <v>0.809985217407587</v>
      </c>
      <c r="E277" s="21">
        <v>1.0737614769585619</v>
      </c>
      <c r="F277" s="19">
        <v>0.77229263488699962</v>
      </c>
      <c r="G277" s="2">
        <v>0.92193019485594863</v>
      </c>
    </row>
    <row r="278" spans="1:7" ht="14.5" x14ac:dyDescent="0.35">
      <c r="A278" s="2" t="s">
        <v>96</v>
      </c>
      <c r="B278" s="16">
        <v>1.2313788915109634</v>
      </c>
      <c r="C278" s="16">
        <v>1.0113806323091235</v>
      </c>
      <c r="D278" s="21">
        <v>1.0997860755754301</v>
      </c>
      <c r="E278" s="21">
        <v>1.0851257787465225</v>
      </c>
      <c r="F278" s="19">
        <v>1.0547410047785821</v>
      </c>
      <c r="G278" s="2">
        <v>0.80343255097060373</v>
      </c>
    </row>
    <row r="279" spans="1:7" ht="14.5" x14ac:dyDescent="0.35">
      <c r="A279" s="2" t="s">
        <v>96</v>
      </c>
      <c r="B279" s="16">
        <v>1.0513934937448666</v>
      </c>
      <c r="C279" s="16">
        <v>1.2138687119262894</v>
      </c>
      <c r="D279" s="21">
        <v>0.89265384610051801</v>
      </c>
      <c r="E279" s="21">
        <v>0.80030376235507084</v>
      </c>
      <c r="F279" s="19">
        <v>0.98285247671628262</v>
      </c>
      <c r="G279" s="2">
        <v>0.90899903993820796</v>
      </c>
    </row>
    <row r="280" spans="1:7" ht="14.5" x14ac:dyDescent="0.35">
      <c r="A280" s="2" t="s">
        <v>307</v>
      </c>
      <c r="B280" s="16">
        <v>0.49399738521816305</v>
      </c>
      <c r="C280" s="16">
        <v>0.44669009916242064</v>
      </c>
      <c r="D280" s="21">
        <v>0.49388085676072202</v>
      </c>
      <c r="E280" s="21">
        <v>2.8844222531507389</v>
      </c>
      <c r="F280" s="19">
        <v>2.6654384893108913</v>
      </c>
      <c r="G280" s="2">
        <v>2.6336235874924578</v>
      </c>
    </row>
    <row r="281" spans="1:7" ht="14.5" x14ac:dyDescent="0.35">
      <c r="A281" s="2" t="s">
        <v>323</v>
      </c>
      <c r="B281" s="16">
        <v>0.52724704648853127</v>
      </c>
      <c r="C281" s="16">
        <v>0.48008978881137776</v>
      </c>
      <c r="D281" s="21">
        <v>0.459424533876446</v>
      </c>
      <c r="E281" s="21">
        <v>2.5746998446664096</v>
      </c>
      <c r="F281" s="19">
        <v>2.4452767190833966</v>
      </c>
      <c r="G281" s="2">
        <v>2.6987305546387454</v>
      </c>
    </row>
    <row r="282" spans="1:7" ht="14.5" x14ac:dyDescent="0.35">
      <c r="A282" s="2" t="s">
        <v>323</v>
      </c>
      <c r="B282" s="16">
        <v>0.51445436725564631</v>
      </c>
      <c r="C282" s="16">
        <v>0.50776495586136405</v>
      </c>
      <c r="D282" s="21">
        <v>0.47690615856440699</v>
      </c>
      <c r="E282" s="21">
        <v>2.9465301160829793</v>
      </c>
      <c r="F282" s="19">
        <v>2.4457735485472458</v>
      </c>
      <c r="G282" s="2">
        <v>2.5128023791864642</v>
      </c>
    </row>
    <row r="283" spans="1:7" ht="14.5" x14ac:dyDescent="0.35">
      <c r="A283" s="2" t="s">
        <v>317</v>
      </c>
      <c r="B283" s="16">
        <v>0.80605975490547754</v>
      </c>
      <c r="C283" s="16">
        <v>0.84546331868501001</v>
      </c>
      <c r="D283" s="21">
        <v>0.82267294837102101</v>
      </c>
      <c r="E283" s="21">
        <v>1.5785348130305623</v>
      </c>
      <c r="F283" s="19">
        <v>1.5797403179334846</v>
      </c>
      <c r="G283" s="2">
        <v>1.5238302635926926</v>
      </c>
    </row>
    <row r="284" spans="1:7" ht="14.5" x14ac:dyDescent="0.35">
      <c r="A284" s="2" t="s">
        <v>324</v>
      </c>
      <c r="B284" s="16">
        <v>0.86048929512491068</v>
      </c>
      <c r="C284" s="16">
        <v>0.794210127710123</v>
      </c>
      <c r="D284" s="21">
        <v>0.77726292613998205</v>
      </c>
      <c r="E284" s="21">
        <v>1.6182427272098667</v>
      </c>
      <c r="F284" s="19">
        <v>1.4776960332636744</v>
      </c>
      <c r="G284" s="2">
        <v>1.4190291831699251</v>
      </c>
    </row>
    <row r="285" spans="1:7" ht="14.5" x14ac:dyDescent="0.35">
      <c r="A285" s="2" t="s">
        <v>324</v>
      </c>
      <c r="B285" s="16">
        <v>0.85688126507536988</v>
      </c>
      <c r="C285" s="16">
        <v>0.84775343541912296</v>
      </c>
      <c r="D285" s="21">
        <v>0.81055082879997598</v>
      </c>
      <c r="E285" s="21">
        <v>1.4424278721014838</v>
      </c>
      <c r="F285" s="19">
        <v>1.5760671069453001</v>
      </c>
      <c r="G285" s="2">
        <v>1.508393358930586</v>
      </c>
    </row>
    <row r="286" spans="1:7" ht="14.5" x14ac:dyDescent="0.35">
      <c r="A286" s="2" t="s">
        <v>97</v>
      </c>
      <c r="B286" s="16">
        <v>0.19520668631122393</v>
      </c>
      <c r="C286" s="16">
        <v>0.21695619462165927</v>
      </c>
      <c r="D286" s="21">
        <v>0.26673782169567101</v>
      </c>
      <c r="E286" s="21">
        <v>5.069979808645412</v>
      </c>
      <c r="F286" s="19">
        <v>4.3800242212534748</v>
      </c>
      <c r="G286" s="2">
        <v>4.7135434939720922</v>
      </c>
    </row>
    <row r="287" spans="1:7" ht="14.5" x14ac:dyDescent="0.35">
      <c r="A287" s="2" t="s">
        <v>97</v>
      </c>
      <c r="B287" s="16">
        <v>0.27360646273443584</v>
      </c>
      <c r="C287" s="16">
        <v>0.20751996018348004</v>
      </c>
      <c r="D287" s="21">
        <v>0.27451076618466203</v>
      </c>
      <c r="E287" s="21">
        <v>5.3310802726697508</v>
      </c>
      <c r="F287" s="19">
        <v>4.8574454000514109</v>
      </c>
      <c r="G287" s="2">
        <v>4.2613523591394014</v>
      </c>
    </row>
    <row r="288" spans="1:7" ht="14.5" x14ac:dyDescent="0.35">
      <c r="A288" s="2" t="s">
        <v>97</v>
      </c>
      <c r="B288" s="16">
        <v>0.21300910102720411</v>
      </c>
      <c r="C288" s="16">
        <v>0.18662041261106085</v>
      </c>
      <c r="D288" s="21">
        <v>0.29814415072717099</v>
      </c>
      <c r="E288" s="21">
        <v>5.142943058680606</v>
      </c>
      <c r="F288" s="19">
        <v>4.5352380668659125</v>
      </c>
      <c r="G288" s="2">
        <v>4.3025877127343524</v>
      </c>
    </row>
    <row r="289" spans="1:7" ht="14.5" x14ac:dyDescent="0.35">
      <c r="A289" s="2" t="s">
        <v>97</v>
      </c>
      <c r="B289" s="16">
        <v>0.88598447610304509</v>
      </c>
      <c r="C289" s="16">
        <v>0.7871097996728903</v>
      </c>
      <c r="D289" s="21">
        <v>0.77318291637791803</v>
      </c>
      <c r="E289" s="21">
        <v>1.3712282218555913</v>
      </c>
      <c r="F289" s="19">
        <v>1.6588224818755657</v>
      </c>
      <c r="G289" s="2">
        <v>1.5293263518691127</v>
      </c>
    </row>
    <row r="290" spans="1:7" ht="14.5" x14ac:dyDescent="0.35">
      <c r="A290" s="2" t="s">
        <v>97</v>
      </c>
      <c r="B290" s="16">
        <v>0.83236352602307773</v>
      </c>
      <c r="C290" s="16">
        <v>0.8080216691472426</v>
      </c>
      <c r="D290" s="21">
        <v>0.87478537606770401</v>
      </c>
      <c r="E290" s="21">
        <v>1.4224547455256107</v>
      </c>
      <c r="F290" s="19">
        <v>1.4916479654814652</v>
      </c>
      <c r="G290" s="2">
        <v>1.321069994767158</v>
      </c>
    </row>
    <row r="291" spans="1:7" ht="14.5" x14ac:dyDescent="0.35">
      <c r="A291" s="2" t="s">
        <v>97</v>
      </c>
      <c r="B291" s="16">
        <v>0.81830235301429988</v>
      </c>
      <c r="C291" s="16">
        <v>0.83861945090609413</v>
      </c>
      <c r="D291" s="21">
        <v>0.86835166389997998</v>
      </c>
      <c r="E291" s="21">
        <v>1.5972910543991015</v>
      </c>
      <c r="F291" s="19">
        <v>1.5278353798338014</v>
      </c>
      <c r="G291" s="2">
        <v>1.5150460356738349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5"/>
  <sheetViews>
    <sheetView topLeftCell="A82" zoomScale="85" zoomScaleNormal="85" workbookViewId="0">
      <selection activeCell="C104" sqref="C104"/>
    </sheetView>
  </sheetViews>
  <sheetFormatPr defaultColWidth="9.08203125" defaultRowHeight="14" x14ac:dyDescent="0.3"/>
  <cols>
    <col min="1" max="1" width="25.9140625" style="2" bestFit="1" customWidth="1"/>
    <col min="2" max="3" width="34.75" style="2" bestFit="1" customWidth="1"/>
    <col min="4" max="7" width="34.4140625" style="2" bestFit="1" customWidth="1"/>
    <col min="8" max="16384" width="9.08203125" style="2"/>
  </cols>
  <sheetData>
    <row r="1" spans="1:2" x14ac:dyDescent="0.3">
      <c r="A1" s="26" t="s">
        <v>21</v>
      </c>
      <c r="B1" s="26" t="s">
        <v>14</v>
      </c>
    </row>
    <row r="2" spans="1:2" x14ac:dyDescent="0.3">
      <c r="A2" s="8"/>
      <c r="B2" s="8" t="s">
        <v>15</v>
      </c>
    </row>
    <row r="3" spans="1:2" ht="17" x14ac:dyDescent="0.35">
      <c r="A3" s="8" t="s">
        <v>16</v>
      </c>
      <c r="B3" s="7">
        <f>13/16</f>
        <v>0.8125</v>
      </c>
    </row>
    <row r="4" spans="1:2" ht="17" x14ac:dyDescent="0.35">
      <c r="A4" s="8" t="s">
        <v>101</v>
      </c>
      <c r="B4" s="7">
        <f>3/16</f>
        <v>0.1875</v>
      </c>
    </row>
    <row r="6" spans="1:2" x14ac:dyDescent="0.3">
      <c r="A6" s="26" t="s">
        <v>20</v>
      </c>
      <c r="B6" s="26" t="s">
        <v>638</v>
      </c>
    </row>
    <row r="7" spans="1:2" x14ac:dyDescent="0.3">
      <c r="B7" s="8" t="s">
        <v>17</v>
      </c>
    </row>
    <row r="8" spans="1:2" ht="17" x14ac:dyDescent="0.35">
      <c r="A8" s="8" t="s">
        <v>18</v>
      </c>
      <c r="B8" s="1">
        <v>0.98367000000000004</v>
      </c>
    </row>
    <row r="9" spans="1:2" ht="17" x14ac:dyDescent="0.35">
      <c r="A9" s="8" t="s">
        <v>18</v>
      </c>
      <c r="B9" s="1">
        <v>0.90059900000000004</v>
      </c>
    </row>
    <row r="10" spans="1:2" ht="17" x14ac:dyDescent="0.35">
      <c r="A10" s="8" t="s">
        <v>18</v>
      </c>
      <c r="B10" s="1">
        <v>0.91628100000000001</v>
      </c>
    </row>
    <row r="11" spans="1:2" ht="17" x14ac:dyDescent="0.35">
      <c r="A11" s="8" t="s">
        <v>18</v>
      </c>
      <c r="B11" s="1">
        <v>1.0084580000000001</v>
      </c>
    </row>
    <row r="12" spans="1:2" ht="17" x14ac:dyDescent="0.35">
      <c r="A12" s="8" t="s">
        <v>18</v>
      </c>
      <c r="B12" s="1">
        <v>0.939411</v>
      </c>
    </row>
    <row r="13" spans="1:2" ht="17" x14ac:dyDescent="0.35">
      <c r="A13" s="8" t="s">
        <v>18</v>
      </c>
      <c r="B13" s="1">
        <v>1.0071129999999999</v>
      </c>
    </row>
    <row r="14" spans="1:2" ht="17" x14ac:dyDescent="0.35">
      <c r="A14" s="8" t="s">
        <v>18</v>
      </c>
      <c r="B14" s="1">
        <v>1.0228269999999999</v>
      </c>
    </row>
    <row r="15" spans="1:2" ht="17" x14ac:dyDescent="0.35">
      <c r="A15" s="8" t="s">
        <v>18</v>
      </c>
      <c r="B15" s="1">
        <v>0.97962899999999997</v>
      </c>
    </row>
    <row r="16" spans="1:2" ht="17" x14ac:dyDescent="0.35">
      <c r="A16" s="8" t="s">
        <v>18</v>
      </c>
      <c r="B16" s="1">
        <v>1.0490299999999999</v>
      </c>
    </row>
    <row r="17" spans="1:2" ht="17" x14ac:dyDescent="0.35">
      <c r="A17" s="8" t="s">
        <v>18</v>
      </c>
      <c r="B17" s="1">
        <v>0.95488300000000004</v>
      </c>
    </row>
    <row r="18" spans="1:2" ht="17" x14ac:dyDescent="0.35">
      <c r="A18" s="8" t="s">
        <v>18</v>
      </c>
      <c r="B18" s="1">
        <v>0.84585900000000003</v>
      </c>
    </row>
    <row r="19" spans="1:2" ht="17" x14ac:dyDescent="0.35">
      <c r="A19" s="8" t="s">
        <v>18</v>
      </c>
      <c r="B19" s="1">
        <v>0.99285000000000001</v>
      </c>
    </row>
    <row r="21" spans="1:2" ht="17" x14ac:dyDescent="0.35">
      <c r="A21" s="8" t="s">
        <v>22</v>
      </c>
      <c r="B21" s="2">
        <v>0.99782899999999997</v>
      </c>
    </row>
    <row r="22" spans="1:2" ht="17" x14ac:dyDescent="0.35">
      <c r="A22" s="8" t="s">
        <v>22</v>
      </c>
      <c r="B22" s="2">
        <v>0.90628900000000001</v>
      </c>
    </row>
    <row r="23" spans="1:2" ht="17" x14ac:dyDescent="0.35">
      <c r="A23" s="8" t="s">
        <v>22</v>
      </c>
      <c r="B23" s="2">
        <v>1.0006699999999999</v>
      </c>
    </row>
    <row r="24" spans="1:2" ht="17" x14ac:dyDescent="0.35">
      <c r="A24" s="8" t="s">
        <v>22</v>
      </c>
      <c r="B24" s="2">
        <v>0.96700299999999995</v>
      </c>
    </row>
    <row r="25" spans="1:2" ht="17" x14ac:dyDescent="0.35">
      <c r="A25" s="8" t="s">
        <v>22</v>
      </c>
      <c r="B25" s="2">
        <v>1.0084580000000001</v>
      </c>
    </row>
    <row r="26" spans="1:2" ht="17" x14ac:dyDescent="0.35">
      <c r="A26" s="8" t="s">
        <v>22</v>
      </c>
      <c r="B26" s="2">
        <v>0.983649</v>
      </c>
    </row>
    <row r="27" spans="1:2" ht="17" x14ac:dyDescent="0.35">
      <c r="A27" s="8" t="s">
        <v>22</v>
      </c>
      <c r="B27" s="2">
        <v>0.94969000000000003</v>
      </c>
    </row>
    <row r="28" spans="1:2" ht="17" x14ac:dyDescent="0.35">
      <c r="A28" s="8" t="s">
        <v>22</v>
      </c>
      <c r="B28" s="2">
        <v>0.95773600000000003</v>
      </c>
    </row>
    <row r="29" spans="1:2" ht="17" x14ac:dyDescent="0.35">
      <c r="A29" s="8" t="s">
        <v>22</v>
      </c>
      <c r="B29" s="2">
        <v>1.0211570000000001</v>
      </c>
    </row>
    <row r="30" spans="1:2" ht="17" x14ac:dyDescent="0.35">
      <c r="A30" s="8" t="s">
        <v>22</v>
      </c>
      <c r="B30" s="2">
        <v>1.016275</v>
      </c>
    </row>
    <row r="31" spans="1:2" ht="17" x14ac:dyDescent="0.35">
      <c r="A31" s="8" t="s">
        <v>22</v>
      </c>
      <c r="B31" s="2">
        <v>1.0568249999999999</v>
      </c>
    </row>
    <row r="32" spans="1:2" ht="17" x14ac:dyDescent="0.35">
      <c r="A32" s="8" t="s">
        <v>22</v>
      </c>
      <c r="B32" s="2">
        <v>1.0695440000000001</v>
      </c>
    </row>
    <row r="33" spans="1:2" x14ac:dyDescent="0.3">
      <c r="A33" s="8"/>
    </row>
    <row r="34" spans="1:2" ht="17" x14ac:dyDescent="0.35">
      <c r="A34" s="8" t="s">
        <v>16</v>
      </c>
      <c r="B34" s="2">
        <v>1.705103</v>
      </c>
    </row>
    <row r="35" spans="1:2" ht="17" x14ac:dyDescent="0.35">
      <c r="A35" s="8" t="s">
        <v>16</v>
      </c>
      <c r="B35" s="2">
        <v>1.493357</v>
      </c>
    </row>
    <row r="36" spans="1:2" ht="17" x14ac:dyDescent="0.35">
      <c r="A36" s="8" t="s">
        <v>16</v>
      </c>
      <c r="B36" s="2">
        <v>1.883148</v>
      </c>
    </row>
    <row r="37" spans="1:2" ht="17" x14ac:dyDescent="0.35">
      <c r="A37" s="8" t="s">
        <v>16</v>
      </c>
      <c r="B37" s="2">
        <v>1.5440799999999999</v>
      </c>
    </row>
    <row r="38" spans="1:2" ht="17" x14ac:dyDescent="0.35">
      <c r="A38" s="8" t="s">
        <v>16</v>
      </c>
      <c r="B38" s="2">
        <v>2.3325960000000001</v>
      </c>
    </row>
    <row r="39" spans="1:2" ht="17" x14ac:dyDescent="0.35">
      <c r="A39" s="8" t="s">
        <v>16</v>
      </c>
      <c r="B39" s="2">
        <v>1.4675549999999999</v>
      </c>
    </row>
    <row r="40" spans="1:2" ht="17" x14ac:dyDescent="0.35">
      <c r="A40" s="8" t="s">
        <v>16</v>
      </c>
      <c r="B40" s="2">
        <v>1.588279</v>
      </c>
    </row>
    <row r="41" spans="1:2" ht="17" x14ac:dyDescent="0.35">
      <c r="A41" s="8" t="s">
        <v>16</v>
      </c>
      <c r="B41" s="2">
        <v>2.2308569999999999</v>
      </c>
    </row>
    <row r="42" spans="1:2" ht="17" x14ac:dyDescent="0.35">
      <c r="A42" s="8" t="s">
        <v>16</v>
      </c>
      <c r="B42" s="2">
        <v>1.9263680000000001</v>
      </c>
    </row>
    <row r="43" spans="1:2" ht="17" x14ac:dyDescent="0.35">
      <c r="A43" s="8" t="s">
        <v>16</v>
      </c>
      <c r="B43" s="2">
        <v>1.516904</v>
      </c>
    </row>
    <row r="44" spans="1:2" ht="17" x14ac:dyDescent="0.35">
      <c r="A44" s="8" t="s">
        <v>16</v>
      </c>
      <c r="B44" s="2">
        <v>1.3072680000000001</v>
      </c>
    </row>
    <row r="45" spans="1:2" ht="17" x14ac:dyDescent="0.35">
      <c r="A45" s="8" t="s">
        <v>16</v>
      </c>
      <c r="B45" s="2">
        <v>1.2805880000000001</v>
      </c>
    </row>
    <row r="46" spans="1:2" ht="17" x14ac:dyDescent="0.35">
      <c r="A46" s="8" t="s">
        <v>16</v>
      </c>
      <c r="B46" s="2">
        <v>1.3183720000000001</v>
      </c>
    </row>
    <row r="47" spans="1:2" x14ac:dyDescent="0.3">
      <c r="A47" s="8"/>
    </row>
    <row r="48" spans="1:2" ht="17" x14ac:dyDescent="0.35">
      <c r="A48" s="8" t="s">
        <v>23</v>
      </c>
      <c r="B48" s="2">
        <v>1.3072680000000001</v>
      </c>
    </row>
    <row r="49" spans="1:2" ht="17" x14ac:dyDescent="0.35">
      <c r="A49" s="8" t="s">
        <v>23</v>
      </c>
      <c r="B49" s="2">
        <v>1.2713779999999999</v>
      </c>
    </row>
    <row r="50" spans="1:2" ht="17" x14ac:dyDescent="0.35">
      <c r="A50" s="8" t="s">
        <v>23</v>
      </c>
      <c r="B50" s="2">
        <v>1.137159</v>
      </c>
    </row>
    <row r="51" spans="1:2" ht="17" x14ac:dyDescent="0.35">
      <c r="A51" s="8" t="s">
        <v>23</v>
      </c>
      <c r="B51" s="2">
        <v>1.3730009999999999</v>
      </c>
    </row>
    <row r="52" spans="1:2" ht="17" x14ac:dyDescent="0.35">
      <c r="A52" s="8" t="s">
        <v>23</v>
      </c>
      <c r="B52" s="2">
        <v>1.382703</v>
      </c>
    </row>
    <row r="53" spans="1:2" ht="17" x14ac:dyDescent="0.35">
      <c r="A53" s="8" t="s">
        <v>23</v>
      </c>
      <c r="B53" s="2">
        <v>1.3649089999999999</v>
      </c>
    </row>
    <row r="54" spans="1:2" ht="17" x14ac:dyDescent="0.35">
      <c r="A54" s="8" t="s">
        <v>23</v>
      </c>
      <c r="B54" s="2">
        <v>1.0687089999999999</v>
      </c>
    </row>
    <row r="55" spans="1:2" ht="17" x14ac:dyDescent="0.35">
      <c r="A55" s="8" t="s">
        <v>23</v>
      </c>
      <c r="B55" s="2">
        <v>1.159373</v>
      </c>
    </row>
    <row r="56" spans="1:2" ht="17" x14ac:dyDescent="0.35">
      <c r="A56" s="8" t="s">
        <v>23</v>
      </c>
      <c r="B56" s="2">
        <v>1.113639</v>
      </c>
    </row>
    <row r="57" spans="1:2" ht="17" x14ac:dyDescent="0.35">
      <c r="A57" s="8" t="s">
        <v>23</v>
      </c>
      <c r="B57" s="2">
        <v>1.7806919999999999</v>
      </c>
    </row>
    <row r="58" spans="1:2" ht="17" x14ac:dyDescent="0.35">
      <c r="A58" s="8" t="s">
        <v>23</v>
      </c>
      <c r="B58" s="2">
        <v>1.6143540000000001</v>
      </c>
    </row>
    <row r="59" spans="1:2" ht="17" x14ac:dyDescent="0.35">
      <c r="A59" s="8" t="s">
        <v>23</v>
      </c>
      <c r="B59" s="2">
        <v>1.4366270000000001</v>
      </c>
    </row>
    <row r="60" spans="1:2" ht="17" x14ac:dyDescent="0.35">
      <c r="A60" s="8" t="s">
        <v>23</v>
      </c>
      <c r="B60" s="2">
        <v>1.23062</v>
      </c>
    </row>
    <row r="61" spans="1:2" ht="17" x14ac:dyDescent="0.35">
      <c r="A61" s="8" t="s">
        <v>23</v>
      </c>
      <c r="B61" s="2">
        <v>1.7539119999999999</v>
      </c>
    </row>
    <row r="62" spans="1:2" ht="17" x14ac:dyDescent="0.35">
      <c r="A62" s="8" t="s">
        <v>23</v>
      </c>
      <c r="B62" s="2">
        <v>1.2087639999999999</v>
      </c>
    </row>
    <row r="63" spans="1:2" ht="17" x14ac:dyDescent="0.35">
      <c r="A63" s="8" t="s">
        <v>23</v>
      </c>
      <c r="B63" s="1">
        <v>1.2841640000000001</v>
      </c>
    </row>
    <row r="65" spans="1:6" x14ac:dyDescent="0.3">
      <c r="A65" s="26" t="s">
        <v>336</v>
      </c>
      <c r="B65" s="26" t="s">
        <v>19</v>
      </c>
    </row>
    <row r="66" spans="1:6" x14ac:dyDescent="0.3">
      <c r="B66" s="2" t="s">
        <v>338</v>
      </c>
      <c r="C66" s="2" t="s">
        <v>339</v>
      </c>
      <c r="D66" s="2" t="s">
        <v>340</v>
      </c>
      <c r="E66" s="9"/>
      <c r="F66" s="9"/>
    </row>
    <row r="67" spans="1:6" ht="17" x14ac:dyDescent="0.35">
      <c r="A67" s="8" t="s">
        <v>18</v>
      </c>
      <c r="B67" s="2">
        <v>1.1486717330320815</v>
      </c>
      <c r="C67" s="2">
        <v>0.96334281597204774</v>
      </c>
      <c r="D67" s="2">
        <v>0.88316679009838195</v>
      </c>
    </row>
    <row r="68" spans="1:6" ht="17" x14ac:dyDescent="0.35">
      <c r="A68" s="8" t="s">
        <v>18</v>
      </c>
      <c r="B68" s="2">
        <v>1.0504577841504688</v>
      </c>
      <c r="C68" s="2">
        <v>1.0554016080021558</v>
      </c>
      <c r="D68" s="2">
        <v>1.2295412582533234</v>
      </c>
    </row>
    <row r="69" spans="1:6" ht="17" x14ac:dyDescent="0.35">
      <c r="A69" s="8" t="s">
        <v>22</v>
      </c>
      <c r="B69" s="2">
        <v>1.1428441632205784</v>
      </c>
      <c r="C69" s="2">
        <v>0.88257806257893989</v>
      </c>
      <c r="D69" s="2">
        <v>1.0721197842165644</v>
      </c>
    </row>
    <row r="70" spans="1:6" ht="17" x14ac:dyDescent="0.35">
      <c r="A70" s="8" t="s">
        <v>22</v>
      </c>
      <c r="B70" s="2">
        <v>0.9901059478930978</v>
      </c>
      <c r="C70" s="2">
        <v>0.84671769363313876</v>
      </c>
      <c r="D70" s="2">
        <v>0.87751062859066642</v>
      </c>
    </row>
    <row r="71" spans="1:6" ht="17" x14ac:dyDescent="0.35">
      <c r="A71" s="8" t="s">
        <v>16</v>
      </c>
      <c r="B71" s="2">
        <v>0.50528966191988856</v>
      </c>
      <c r="C71" s="2">
        <v>0.21489070917517988</v>
      </c>
      <c r="D71" s="2">
        <v>4.2242493410923148</v>
      </c>
    </row>
    <row r="72" spans="1:6" ht="17" x14ac:dyDescent="0.35">
      <c r="A72" s="8" t="s">
        <v>16</v>
      </c>
      <c r="B72" s="2">
        <v>0.33873335434917617</v>
      </c>
      <c r="C72" s="2">
        <v>0.13460276230643259</v>
      </c>
      <c r="D72" s="2">
        <v>3.9032118721898548</v>
      </c>
    </row>
    <row r="73" spans="1:6" ht="17" x14ac:dyDescent="0.35">
      <c r="A73" s="8" t="s">
        <v>23</v>
      </c>
      <c r="B73" s="2">
        <v>0.8173256725005652</v>
      </c>
      <c r="C73" s="2">
        <v>0.81627490284218385</v>
      </c>
      <c r="D73" s="2">
        <v>2.056758131042729</v>
      </c>
    </row>
    <row r="74" spans="1:6" ht="17" x14ac:dyDescent="0.35">
      <c r="A74" s="8" t="s">
        <v>23</v>
      </c>
      <c r="B74" s="2">
        <v>0.89669522410458258</v>
      </c>
      <c r="C74" s="2">
        <v>0.75390435736962824</v>
      </c>
      <c r="D74" s="2">
        <v>1.634754542123029</v>
      </c>
    </row>
    <row r="76" spans="1:6" x14ac:dyDescent="0.3">
      <c r="B76" s="2" t="s">
        <v>338</v>
      </c>
      <c r="C76" s="2" t="s">
        <v>339</v>
      </c>
      <c r="D76" s="2" t="s">
        <v>340</v>
      </c>
    </row>
    <row r="77" spans="1:6" ht="17" x14ac:dyDescent="0.35">
      <c r="A77" s="8" t="s">
        <v>18</v>
      </c>
      <c r="B77" s="2">
        <v>0.78819788522462186</v>
      </c>
      <c r="C77" s="2">
        <v>1.0062787777578786</v>
      </c>
      <c r="D77" s="2">
        <v>1.0381648314093621</v>
      </c>
    </row>
    <row r="78" spans="1:6" ht="17" x14ac:dyDescent="0.35">
      <c r="A78" s="8" t="s">
        <v>18</v>
      </c>
      <c r="B78" s="2">
        <v>0.94001196774019002</v>
      </c>
      <c r="C78" s="2">
        <v>0.87717681232634315</v>
      </c>
      <c r="D78" s="2">
        <v>1.2568670660469361</v>
      </c>
    </row>
    <row r="79" spans="1:6" ht="17" x14ac:dyDescent="0.35">
      <c r="A79" s="8" t="s">
        <v>22</v>
      </c>
      <c r="B79" s="2">
        <v>0.82148227625060677</v>
      </c>
      <c r="C79" s="2">
        <v>1.0093872912043527</v>
      </c>
      <c r="D79" s="2">
        <v>1.2487621418033481</v>
      </c>
    </row>
    <row r="80" spans="1:6" ht="17" x14ac:dyDescent="0.35">
      <c r="A80" s="8" t="s">
        <v>22</v>
      </c>
      <c r="B80" s="2">
        <v>0.84659919312912635</v>
      </c>
      <c r="C80" s="2">
        <v>0.97436786451808088</v>
      </c>
      <c r="D80" s="2">
        <v>1.4170505670086193</v>
      </c>
    </row>
    <row r="81" spans="1:4" ht="17" x14ac:dyDescent="0.35">
      <c r="A81" s="8" t="s">
        <v>16</v>
      </c>
      <c r="B81" s="2">
        <v>0.45482030292619291</v>
      </c>
      <c r="C81" s="2">
        <v>0.21775970795372465</v>
      </c>
      <c r="D81" s="2">
        <v>4.2038044478835506</v>
      </c>
    </row>
    <row r="82" spans="1:4" ht="17" x14ac:dyDescent="0.35">
      <c r="A82" s="8" t="s">
        <v>16</v>
      </c>
      <c r="B82" s="2">
        <v>0.22267441104873639</v>
      </c>
      <c r="C82" s="2">
        <v>0.16809088127062199</v>
      </c>
      <c r="D82" s="2">
        <v>3.6780503812581538</v>
      </c>
    </row>
    <row r="83" spans="1:4" ht="17" x14ac:dyDescent="0.35">
      <c r="A83" s="8" t="s">
        <v>23</v>
      </c>
      <c r="B83" s="2">
        <v>0.69957330708708143</v>
      </c>
      <c r="C83" s="2">
        <v>0.62012994533447907</v>
      </c>
      <c r="D83" s="2">
        <v>2.3091529647677005</v>
      </c>
    </row>
    <row r="84" spans="1:4" ht="17" x14ac:dyDescent="0.35">
      <c r="A84" s="8" t="s">
        <v>23</v>
      </c>
      <c r="B84" s="2">
        <v>0.84590885127403725</v>
      </c>
      <c r="C84" s="2">
        <v>0.85960616661273204</v>
      </c>
      <c r="D84" s="2">
        <v>1.8331508464398492</v>
      </c>
    </row>
    <row r="86" spans="1:4" x14ac:dyDescent="0.3">
      <c r="B86" s="2" t="s">
        <v>338</v>
      </c>
      <c r="C86" s="2" t="s">
        <v>339</v>
      </c>
      <c r="D86" s="2" t="s">
        <v>340</v>
      </c>
    </row>
    <row r="87" spans="1:4" ht="17" x14ac:dyDescent="0.35">
      <c r="A87" s="8" t="s">
        <v>18</v>
      </c>
      <c r="B87" s="2">
        <v>0.9838491344257061</v>
      </c>
      <c r="C87" s="2">
        <v>1.0648778297236996</v>
      </c>
      <c r="D87" s="2">
        <v>0.72108737910052945</v>
      </c>
    </row>
    <row r="88" spans="1:4" ht="17" x14ac:dyDescent="0.35">
      <c r="A88" s="8" t="s">
        <v>18</v>
      </c>
      <c r="B88" s="2">
        <v>1.0888114954269321</v>
      </c>
      <c r="C88" s="2">
        <v>1.0329221562178748</v>
      </c>
      <c r="D88" s="2">
        <v>0.87117267509146623</v>
      </c>
    </row>
    <row r="89" spans="1:4" ht="17" x14ac:dyDescent="0.35">
      <c r="A89" s="8" t="s">
        <v>22</v>
      </c>
      <c r="B89" s="2">
        <v>0.88835342431038145</v>
      </c>
      <c r="C89" s="2">
        <v>1.1532983195903159</v>
      </c>
      <c r="D89" s="2">
        <v>0.95411517851141947</v>
      </c>
    </row>
    <row r="90" spans="1:4" ht="17" x14ac:dyDescent="0.35">
      <c r="A90" s="8" t="s">
        <v>22</v>
      </c>
      <c r="B90" s="2">
        <v>1.0254223143064818</v>
      </c>
      <c r="C90" s="2">
        <v>1.0946156312184816</v>
      </c>
      <c r="D90" s="2">
        <v>0.80290936208039099</v>
      </c>
    </row>
    <row r="91" spans="1:4" ht="17" x14ac:dyDescent="0.35">
      <c r="A91" s="8" t="s">
        <v>16</v>
      </c>
      <c r="B91" s="2">
        <v>0.39951645686653325</v>
      </c>
      <c r="C91" s="2">
        <v>0.5223662053381225</v>
      </c>
      <c r="D91" s="2">
        <v>3.6685191698266788</v>
      </c>
    </row>
    <row r="92" spans="1:4" ht="17" x14ac:dyDescent="0.35">
      <c r="A92" s="8" t="s">
        <v>16</v>
      </c>
      <c r="B92" s="2">
        <v>0.28114009813108021</v>
      </c>
      <c r="C92" s="2">
        <v>0.49838568497889246</v>
      </c>
      <c r="D92" s="2">
        <v>3.0615557805382738</v>
      </c>
    </row>
    <row r="93" spans="1:4" ht="17" x14ac:dyDescent="0.35">
      <c r="A93" s="8" t="s">
        <v>23</v>
      </c>
      <c r="B93" s="2">
        <v>0.70919431183534531</v>
      </c>
      <c r="C93" s="2">
        <v>0.75790814695206243</v>
      </c>
      <c r="D93" s="2">
        <v>1.7774408013521084</v>
      </c>
    </row>
    <row r="94" spans="1:4" ht="17" x14ac:dyDescent="0.35">
      <c r="A94" s="8" t="s">
        <v>23</v>
      </c>
      <c r="B94" s="2">
        <v>0.81671801367845376</v>
      </c>
      <c r="C94" s="2">
        <v>0.86019729024187919</v>
      </c>
      <c r="D94" s="2">
        <v>1.5425987271687798</v>
      </c>
    </row>
    <row r="96" spans="1:4" x14ac:dyDescent="0.3">
      <c r="A96" s="8"/>
    </row>
    <row r="97" spans="1:7" x14ac:dyDescent="0.3">
      <c r="A97" s="26" t="s">
        <v>341</v>
      </c>
      <c r="B97" s="26" t="s">
        <v>1</v>
      </c>
    </row>
    <row r="98" spans="1:7" ht="14.5" x14ac:dyDescent="0.35">
      <c r="B98" s="2" t="s">
        <v>243</v>
      </c>
      <c r="C98" s="2" t="s">
        <v>244</v>
      </c>
      <c r="D98" s="2" t="s">
        <v>245</v>
      </c>
      <c r="E98" s="2" t="s">
        <v>246</v>
      </c>
      <c r="F98" s="2" t="s">
        <v>247</v>
      </c>
      <c r="G98" s="2" t="s">
        <v>248</v>
      </c>
    </row>
    <row r="99" spans="1:7" ht="17" x14ac:dyDescent="0.35">
      <c r="A99" s="8" t="s">
        <v>18</v>
      </c>
      <c r="B99" s="2">
        <v>0.57901991021108445</v>
      </c>
      <c r="C99" s="2">
        <v>0.82467304515538198</v>
      </c>
      <c r="D99" s="2">
        <v>1.005928494218689</v>
      </c>
      <c r="E99" s="2">
        <v>0.49157370663098426</v>
      </c>
      <c r="F99" s="2">
        <v>1.2622098658371756</v>
      </c>
      <c r="G99" s="2">
        <v>1.4302320447975376</v>
      </c>
    </row>
    <row r="100" spans="1:7" ht="17" x14ac:dyDescent="0.35">
      <c r="A100" s="8" t="s">
        <v>18</v>
      </c>
      <c r="B100" s="2">
        <v>1.1935299078015063</v>
      </c>
      <c r="C100" s="2">
        <v>1.0541804629609051</v>
      </c>
      <c r="D100" s="2">
        <v>1.063148161628517</v>
      </c>
      <c r="E100" s="2">
        <v>1.0018684374474729</v>
      </c>
      <c r="F100" s="2">
        <v>1.3734442227964843</v>
      </c>
      <c r="G100" s="2">
        <v>1.0677777409776368</v>
      </c>
    </row>
    <row r="101" spans="1:7" ht="17" x14ac:dyDescent="0.35">
      <c r="A101" s="8" t="s">
        <v>18</v>
      </c>
      <c r="B101" s="2">
        <v>0.94020751328543917</v>
      </c>
      <c r="C101" s="2">
        <v>0.893307549636292</v>
      </c>
      <c r="D101" s="2">
        <v>0.93920844658315994</v>
      </c>
      <c r="E101" s="2">
        <v>1.5675821243723289</v>
      </c>
      <c r="F101" s="2">
        <v>1.4500090681817595</v>
      </c>
      <c r="G101" s="2">
        <v>1.4260806848625056</v>
      </c>
    </row>
    <row r="102" spans="1:7" ht="17" x14ac:dyDescent="0.35">
      <c r="A102" s="8" t="s">
        <v>18</v>
      </c>
      <c r="B102" s="2">
        <v>1.1978285590138218</v>
      </c>
      <c r="C102" s="2">
        <v>1.3775345265043644</v>
      </c>
      <c r="D102" s="2">
        <v>0.90289888612685198</v>
      </c>
      <c r="E102" s="2">
        <v>1.0866765099704805</v>
      </c>
      <c r="F102" s="2">
        <v>0.68516230272935874</v>
      </c>
      <c r="G102" s="2">
        <v>0.80943378149458489</v>
      </c>
    </row>
    <row r="103" spans="1:7" ht="17" x14ac:dyDescent="0.35">
      <c r="A103" s="8" t="s">
        <v>18</v>
      </c>
      <c r="B103" s="2">
        <v>1.0656391504642382</v>
      </c>
      <c r="C103" s="2">
        <v>0.94468341836815506</v>
      </c>
      <c r="D103" s="2">
        <v>1.0334583630717724</v>
      </c>
      <c r="E103" s="2">
        <v>1.6929020356791484</v>
      </c>
      <c r="F103" s="2">
        <v>0.96409816541886117</v>
      </c>
      <c r="G103" s="2">
        <v>0.89511424538249129</v>
      </c>
    </row>
    <row r="104" spans="1:7" ht="17" x14ac:dyDescent="0.35">
      <c r="A104" s="8" t="s">
        <v>18</v>
      </c>
      <c r="B104" s="2">
        <v>1.2057149551349902</v>
      </c>
      <c r="C104" s="2">
        <v>0.98949464340191851</v>
      </c>
      <c r="D104" s="2">
        <v>1.0669523055410037</v>
      </c>
      <c r="E104" s="2">
        <v>0.70410633356094698</v>
      </c>
      <c r="F104" s="2">
        <v>0.6022432868476667</v>
      </c>
      <c r="G104" s="2">
        <v>0.63373652812961234</v>
      </c>
    </row>
    <row r="105" spans="1:7" x14ac:dyDescent="0.3">
      <c r="A105" s="8"/>
    </row>
    <row r="106" spans="1:7" ht="17" x14ac:dyDescent="0.35">
      <c r="A106" s="8" t="s">
        <v>22</v>
      </c>
      <c r="B106" s="2">
        <v>1.0136651513326884</v>
      </c>
      <c r="C106" s="2">
        <v>0.81551297316518756</v>
      </c>
      <c r="D106" s="2">
        <v>1.0404170644072097</v>
      </c>
      <c r="E106" s="2">
        <v>0.76261818737829334</v>
      </c>
      <c r="F106" s="2">
        <v>0.9292925682639801</v>
      </c>
      <c r="G106" s="2">
        <v>1.4196722548177063</v>
      </c>
    </row>
    <row r="107" spans="1:7" ht="17" x14ac:dyDescent="0.35">
      <c r="A107" s="8" t="s">
        <v>22</v>
      </c>
      <c r="B107" s="2">
        <v>1.0705881675512805</v>
      </c>
      <c r="C107" s="2">
        <v>1.0579823579203145</v>
      </c>
      <c r="D107" s="2">
        <v>0.95427227624573363</v>
      </c>
      <c r="E107" s="2">
        <v>1.2540082859945145</v>
      </c>
      <c r="F107" s="2">
        <v>0.76672522644437457</v>
      </c>
      <c r="G107" s="2">
        <v>1.3218759246617819</v>
      </c>
    </row>
    <row r="108" spans="1:7" ht="17" x14ac:dyDescent="0.35">
      <c r="A108" s="8" t="s">
        <v>22</v>
      </c>
      <c r="B108" s="2">
        <v>0.68812503279581205</v>
      </c>
      <c r="C108" s="2">
        <v>0.95706466963680725</v>
      </c>
      <c r="D108" s="2">
        <v>1.0269127052879814</v>
      </c>
      <c r="E108" s="2">
        <v>0.46653751435933766</v>
      </c>
      <c r="F108" s="2">
        <v>0.57690343609445871</v>
      </c>
      <c r="G108" s="2">
        <v>0.80839071988077948</v>
      </c>
    </row>
    <row r="109" spans="1:7" ht="17" x14ac:dyDescent="0.35">
      <c r="A109" s="8" t="s">
        <v>22</v>
      </c>
      <c r="B109" s="2">
        <v>1.1520248335729362</v>
      </c>
      <c r="C109" s="2">
        <v>1.3523549331537057</v>
      </c>
      <c r="D109" s="2">
        <v>1.0173422237117133</v>
      </c>
      <c r="E109" s="2">
        <v>1.1002702826377828</v>
      </c>
      <c r="F109" s="2">
        <v>1.1862024760835137</v>
      </c>
      <c r="G109" s="2">
        <v>0.96215818306705903</v>
      </c>
    </row>
    <row r="110" spans="1:7" ht="17" x14ac:dyDescent="0.35">
      <c r="A110" s="8" t="s">
        <v>22</v>
      </c>
      <c r="B110" s="2">
        <v>0.97012286681079651</v>
      </c>
      <c r="C110" s="2">
        <v>0.82339630108468054</v>
      </c>
      <c r="D110" s="2">
        <v>0.90945448879385071</v>
      </c>
      <c r="E110" s="2">
        <v>0.85578894093725966</v>
      </c>
      <c r="F110" s="2">
        <v>1.0585069962622566</v>
      </c>
      <c r="G110" s="2">
        <v>0.69275978534558347</v>
      </c>
    </row>
    <row r="111" spans="1:7" ht="17" x14ac:dyDescent="0.35">
      <c r="A111" s="8" t="s">
        <v>22</v>
      </c>
      <c r="B111" s="2">
        <v>0.90708511302946737</v>
      </c>
      <c r="C111" s="2">
        <v>0.77248642752604657</v>
      </c>
      <c r="D111" s="2">
        <v>1.1055317222246779</v>
      </c>
      <c r="E111" s="2">
        <v>1.2218604816458565</v>
      </c>
      <c r="F111" s="2">
        <v>1.4210284488869287</v>
      </c>
      <c r="G111" s="2">
        <v>1.5221202110135024</v>
      </c>
    </row>
    <row r="112" spans="1:7" x14ac:dyDescent="0.3">
      <c r="A112" s="8"/>
    </row>
    <row r="113" spans="1:7" ht="17" x14ac:dyDescent="0.35">
      <c r="A113" s="8" t="s">
        <v>16</v>
      </c>
      <c r="B113" s="2">
        <v>0.62021247059991613</v>
      </c>
      <c r="C113" s="2">
        <v>0.54763244930556509</v>
      </c>
      <c r="D113" s="2">
        <v>0.46287160082452</v>
      </c>
      <c r="E113" s="2">
        <v>2.0428693561648879</v>
      </c>
      <c r="F113" s="2">
        <v>3.8341162528839519</v>
      </c>
      <c r="G113" s="2">
        <v>3.6609055218290392</v>
      </c>
    </row>
    <row r="114" spans="1:7" ht="17" x14ac:dyDescent="0.35">
      <c r="A114" s="8" t="s">
        <v>16</v>
      </c>
      <c r="B114" s="2">
        <v>0.40436651520733724</v>
      </c>
      <c r="C114" s="2">
        <v>0.37179369029521242</v>
      </c>
      <c r="D114" s="2">
        <v>0.26771091925642065</v>
      </c>
      <c r="E114" s="2">
        <v>2.6075704265575328</v>
      </c>
      <c r="F114" s="2">
        <v>2.3275230552879154</v>
      </c>
      <c r="G114" s="2">
        <v>4.6105082959616492</v>
      </c>
    </row>
    <row r="115" spans="1:7" ht="17" x14ac:dyDescent="0.35">
      <c r="A115" s="8" t="s">
        <v>16</v>
      </c>
      <c r="B115" s="2">
        <v>0.49992506609256304</v>
      </c>
      <c r="C115" s="2">
        <v>0.29163650107642136</v>
      </c>
      <c r="D115" s="2">
        <v>0.4262604711713367</v>
      </c>
      <c r="E115" s="2">
        <v>3.2946787659295267</v>
      </c>
      <c r="F115" s="2">
        <v>2.3601760264915699</v>
      </c>
      <c r="G115" s="2">
        <v>2.8350169018111897</v>
      </c>
    </row>
    <row r="116" spans="1:7" ht="17" x14ac:dyDescent="0.35">
      <c r="A116" s="8" t="s">
        <v>16</v>
      </c>
      <c r="B116" s="2">
        <v>0.29970190858857476</v>
      </c>
      <c r="C116" s="2">
        <v>0.61932263518528952</v>
      </c>
      <c r="D116" s="2">
        <v>0.51879140057121409</v>
      </c>
      <c r="E116" s="2">
        <v>4.3643514533518983</v>
      </c>
      <c r="F116" s="2">
        <v>2.7588830609070638</v>
      </c>
      <c r="G116" s="2">
        <v>2.8430193745510577</v>
      </c>
    </row>
    <row r="117" spans="1:7" ht="17" x14ac:dyDescent="0.35">
      <c r="A117" s="8" t="s">
        <v>16</v>
      </c>
      <c r="B117" s="2">
        <v>0.32544031181721617</v>
      </c>
      <c r="C117" s="2">
        <v>0.49948318970910766</v>
      </c>
      <c r="D117" s="2">
        <v>0.45265848523483915</v>
      </c>
      <c r="E117" s="2">
        <v>2.7795919714489341</v>
      </c>
      <c r="F117" s="2">
        <v>3.7719025986736492</v>
      </c>
      <c r="G117" s="2">
        <v>3.8800153766415622</v>
      </c>
    </row>
    <row r="118" spans="1:7" ht="17" x14ac:dyDescent="0.35">
      <c r="A118" s="8" t="s">
        <v>16</v>
      </c>
      <c r="B118" s="2">
        <v>0.42353580403600111</v>
      </c>
      <c r="C118" s="2">
        <v>0.28691305906959996</v>
      </c>
      <c r="D118" s="2">
        <v>0.36516700397610752</v>
      </c>
      <c r="E118" s="2">
        <v>3.4710919381899048</v>
      </c>
      <c r="F118" s="2">
        <v>2.3782826913193325</v>
      </c>
      <c r="G118" s="2">
        <v>2.3049083598531035</v>
      </c>
    </row>
    <row r="119" spans="1:7" x14ac:dyDescent="0.3">
      <c r="A119" s="8"/>
    </row>
    <row r="120" spans="1:7" ht="17" x14ac:dyDescent="0.35">
      <c r="A120" s="8" t="s">
        <v>23</v>
      </c>
      <c r="B120" s="2">
        <v>0.63226916868658689</v>
      </c>
      <c r="C120" s="2">
        <v>0.81423699031376184</v>
      </c>
      <c r="D120" s="2">
        <v>0.86070815239246734</v>
      </c>
      <c r="E120" s="2">
        <v>1.1601899962456685</v>
      </c>
      <c r="F120" s="2">
        <v>2.5213755728143616</v>
      </c>
      <c r="G120" s="2">
        <v>1.5812637546933255</v>
      </c>
    </row>
    <row r="121" spans="1:7" ht="17" x14ac:dyDescent="0.35">
      <c r="A121" s="8" t="s">
        <v>23</v>
      </c>
      <c r="B121" s="2">
        <v>0.79944654636963652</v>
      </c>
      <c r="C121" s="2">
        <v>0.64433248450646297</v>
      </c>
      <c r="D121" s="2">
        <v>1.042724052169544</v>
      </c>
      <c r="E121" s="2">
        <v>1.6004357754770517</v>
      </c>
      <c r="F121" s="2">
        <v>1.4026697664523702</v>
      </c>
      <c r="G121" s="2">
        <v>1.8945032055481947</v>
      </c>
    </row>
    <row r="122" spans="1:7" ht="17" x14ac:dyDescent="0.35">
      <c r="A122" s="8" t="s">
        <v>23</v>
      </c>
      <c r="B122" s="2">
        <v>0.90374103504258951</v>
      </c>
      <c r="C122" s="2">
        <v>0.73264737920735679</v>
      </c>
      <c r="D122" s="2">
        <v>1.0054688932624736</v>
      </c>
      <c r="E122" s="2">
        <v>1.8851465571551991</v>
      </c>
      <c r="F122" s="2">
        <v>1.5927615972914289</v>
      </c>
      <c r="G122" s="2">
        <v>2.0090953596002423</v>
      </c>
    </row>
    <row r="123" spans="1:7" ht="17" x14ac:dyDescent="0.35">
      <c r="A123" s="8" t="s">
        <v>23</v>
      </c>
      <c r="B123" s="2">
        <v>0.82871263569275511</v>
      </c>
      <c r="C123" s="2">
        <v>0.94999337849463561</v>
      </c>
      <c r="D123" s="2">
        <v>0.81149753933903412</v>
      </c>
      <c r="E123" s="2">
        <v>1.3141610104872006</v>
      </c>
      <c r="F123" s="2">
        <v>1.1952979762631366</v>
      </c>
      <c r="G123" s="2">
        <v>1.1684185232099471</v>
      </c>
    </row>
    <row r="124" spans="1:7" ht="17" x14ac:dyDescent="0.35">
      <c r="A124" s="8" t="s">
        <v>23</v>
      </c>
      <c r="B124" s="2">
        <v>0.64416638476980237</v>
      </c>
      <c r="C124" s="2">
        <v>0.81622839965566862</v>
      </c>
      <c r="D124" s="2">
        <v>0.78019126147307338</v>
      </c>
      <c r="E124" s="2">
        <v>2.1280300224662652</v>
      </c>
      <c r="F124" s="2">
        <v>1.9467833123495855</v>
      </c>
      <c r="G124" s="2">
        <v>1.5234598880024892</v>
      </c>
    </row>
    <row r="125" spans="1:7" ht="17" x14ac:dyDescent="0.35">
      <c r="A125" s="8" t="s">
        <v>23</v>
      </c>
      <c r="B125" s="2">
        <v>0.83356173358714181</v>
      </c>
      <c r="C125" s="2">
        <v>0.65941007112417416</v>
      </c>
      <c r="D125" s="2">
        <v>1.0544971910227232</v>
      </c>
      <c r="E125" s="2">
        <v>1.7462939043978238</v>
      </c>
      <c r="F125" s="2">
        <v>1.3503851162806102</v>
      </c>
      <c r="G125" s="2">
        <v>1.197668800289998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74"/>
  <sheetViews>
    <sheetView tabSelected="1" topLeftCell="A103" zoomScale="85" zoomScaleNormal="85" workbookViewId="0">
      <selection activeCell="D156" sqref="D156"/>
    </sheetView>
  </sheetViews>
  <sheetFormatPr defaultColWidth="8.9140625" defaultRowHeight="14" x14ac:dyDescent="0.3"/>
  <cols>
    <col min="1" max="1" width="34.33203125" style="2" bestFit="1" customWidth="1"/>
    <col min="2" max="2" width="35.4140625" style="2" bestFit="1" customWidth="1"/>
    <col min="3" max="3" width="34.75" style="2" bestFit="1" customWidth="1"/>
    <col min="4" max="4" width="34.4140625" style="2" bestFit="1" customWidth="1"/>
    <col min="5" max="5" width="32.9140625" style="2" bestFit="1" customWidth="1"/>
    <col min="6" max="6" width="33.25" style="2" bestFit="1" customWidth="1"/>
    <col min="7" max="7" width="36.4140625" style="2" bestFit="1" customWidth="1"/>
    <col min="8" max="16384" width="8.9140625" style="2"/>
  </cols>
  <sheetData>
    <row r="1" spans="1:2" x14ac:dyDescent="0.3">
      <c r="A1" s="15" t="s">
        <v>603</v>
      </c>
      <c r="B1" s="26" t="s">
        <v>99</v>
      </c>
    </row>
    <row r="2" spans="1:2" x14ac:dyDescent="0.3">
      <c r="B2" s="8" t="s">
        <v>17</v>
      </c>
    </row>
    <row r="3" spans="1:2" ht="17" x14ac:dyDescent="0.35">
      <c r="A3" s="8" t="s">
        <v>104</v>
      </c>
      <c r="B3" s="27">
        <v>1.08</v>
      </c>
    </row>
    <row r="4" spans="1:2" ht="17" x14ac:dyDescent="0.35">
      <c r="A4" s="8" t="s">
        <v>104</v>
      </c>
      <c r="B4" s="27">
        <v>1.04</v>
      </c>
    </row>
    <row r="5" spans="1:2" ht="17" x14ac:dyDescent="0.35">
      <c r="A5" s="8" t="s">
        <v>401</v>
      </c>
      <c r="B5" s="27">
        <v>0.96</v>
      </c>
    </row>
    <row r="6" spans="1:2" ht="17" x14ac:dyDescent="0.35">
      <c r="A6" s="8" t="s">
        <v>402</v>
      </c>
      <c r="B6" s="27">
        <v>1.1200000000000001</v>
      </c>
    </row>
    <row r="7" spans="1:2" ht="17" x14ac:dyDescent="0.35">
      <c r="A7" s="8" t="s">
        <v>403</v>
      </c>
      <c r="B7" s="27">
        <v>1.08</v>
      </c>
    </row>
    <row r="8" spans="1:2" ht="17" x14ac:dyDescent="0.35">
      <c r="A8" s="8" t="s">
        <v>404</v>
      </c>
      <c r="B8" s="27">
        <v>1</v>
      </c>
    </row>
    <row r="9" spans="1:2" x14ac:dyDescent="0.3">
      <c r="A9" s="8"/>
    </row>
    <row r="10" spans="1:2" ht="17" x14ac:dyDescent="0.35">
      <c r="A10" s="8" t="s">
        <v>405</v>
      </c>
      <c r="B10" s="27">
        <v>1.04</v>
      </c>
    </row>
    <row r="11" spans="1:2" ht="17" x14ac:dyDescent="0.35">
      <c r="A11" s="8" t="s">
        <v>405</v>
      </c>
      <c r="B11" s="27">
        <v>1.1200000000000001</v>
      </c>
    </row>
    <row r="12" spans="1:2" ht="17" x14ac:dyDescent="0.35">
      <c r="A12" s="8" t="s">
        <v>405</v>
      </c>
      <c r="B12" s="27">
        <v>1</v>
      </c>
    </row>
    <row r="13" spans="1:2" ht="17" x14ac:dyDescent="0.35">
      <c r="A13" s="8" t="s">
        <v>406</v>
      </c>
      <c r="B13" s="27">
        <v>1.08</v>
      </c>
    </row>
    <row r="14" spans="1:2" ht="17" x14ac:dyDescent="0.35">
      <c r="A14" s="8" t="s">
        <v>405</v>
      </c>
      <c r="B14" s="27">
        <v>1.08</v>
      </c>
    </row>
    <row r="15" spans="1:2" ht="17" x14ac:dyDescent="0.35">
      <c r="A15" s="8" t="s">
        <v>407</v>
      </c>
      <c r="B15" s="27">
        <v>1</v>
      </c>
    </row>
    <row r="16" spans="1:2" x14ac:dyDescent="0.3">
      <c r="A16" s="8"/>
    </row>
    <row r="17" spans="1:2" ht="17" x14ac:dyDescent="0.35">
      <c r="A17" s="8" t="s">
        <v>408</v>
      </c>
      <c r="B17" s="27">
        <v>2.8</v>
      </c>
    </row>
    <row r="18" spans="1:2" ht="17" x14ac:dyDescent="0.35">
      <c r="A18" s="8" t="s">
        <v>408</v>
      </c>
      <c r="B18" s="27">
        <v>1.56</v>
      </c>
    </row>
    <row r="19" spans="1:2" ht="17" x14ac:dyDescent="0.35">
      <c r="A19" s="8" t="s">
        <v>408</v>
      </c>
      <c r="B19" s="27">
        <v>1.42</v>
      </c>
    </row>
    <row r="20" spans="1:2" ht="17" x14ac:dyDescent="0.35">
      <c r="A20" s="8" t="s">
        <v>408</v>
      </c>
      <c r="B20" s="27">
        <v>2.86</v>
      </c>
    </row>
    <row r="21" spans="1:2" ht="17" x14ac:dyDescent="0.35">
      <c r="A21" s="8" t="s">
        <v>409</v>
      </c>
      <c r="B21" s="27">
        <v>1.4</v>
      </c>
    </row>
    <row r="22" spans="1:2" ht="17" x14ac:dyDescent="0.35">
      <c r="A22" s="8" t="s">
        <v>100</v>
      </c>
      <c r="B22" s="27">
        <v>2.14</v>
      </c>
    </row>
    <row r="23" spans="1:2" ht="17" x14ac:dyDescent="0.35">
      <c r="A23" s="8" t="s">
        <v>408</v>
      </c>
      <c r="B23" s="27">
        <v>1.96</v>
      </c>
    </row>
    <row r="24" spans="1:2" ht="17" x14ac:dyDescent="0.35">
      <c r="A24" s="8" t="s">
        <v>408</v>
      </c>
      <c r="B24" s="27">
        <v>2.2000000000000002</v>
      </c>
    </row>
    <row r="25" spans="1:2" ht="17" x14ac:dyDescent="0.35">
      <c r="A25" s="8" t="s">
        <v>100</v>
      </c>
      <c r="B25" s="27">
        <v>2.08</v>
      </c>
    </row>
    <row r="26" spans="1:2" ht="17" x14ac:dyDescent="0.35">
      <c r="A26" s="8" t="s">
        <v>408</v>
      </c>
      <c r="B26" s="27">
        <v>1.46</v>
      </c>
    </row>
    <row r="27" spans="1:2" ht="17" x14ac:dyDescent="0.35">
      <c r="A27" s="8" t="s">
        <v>408</v>
      </c>
      <c r="B27" s="27">
        <v>1.9</v>
      </c>
    </row>
    <row r="28" spans="1:2" ht="17" x14ac:dyDescent="0.35">
      <c r="A28" s="8" t="s">
        <v>408</v>
      </c>
      <c r="B28" s="27">
        <v>2</v>
      </c>
    </row>
    <row r="29" spans="1:2" x14ac:dyDescent="0.3">
      <c r="A29" s="8"/>
      <c r="B29" s="27"/>
    </row>
    <row r="30" spans="1:2" ht="17" x14ac:dyDescent="0.35">
      <c r="A30" s="8" t="s">
        <v>410</v>
      </c>
      <c r="B30" s="27">
        <v>1.36</v>
      </c>
    </row>
    <row r="31" spans="1:2" ht="17" x14ac:dyDescent="0.35">
      <c r="A31" s="8" t="s">
        <v>411</v>
      </c>
      <c r="B31" s="27">
        <v>1.1599999999999999</v>
      </c>
    </row>
    <row r="32" spans="1:2" ht="17" x14ac:dyDescent="0.35">
      <c r="A32" s="8" t="s">
        <v>410</v>
      </c>
      <c r="B32" s="27">
        <v>1.46</v>
      </c>
    </row>
    <row r="33" spans="1:3" ht="17" x14ac:dyDescent="0.35">
      <c r="A33" s="8" t="s">
        <v>412</v>
      </c>
      <c r="B33" s="27">
        <v>1.32</v>
      </c>
    </row>
    <row r="34" spans="1:3" ht="17" x14ac:dyDescent="0.35">
      <c r="A34" s="8" t="s">
        <v>411</v>
      </c>
      <c r="B34" s="27">
        <v>1.46</v>
      </c>
    </row>
    <row r="35" spans="1:3" ht="17" x14ac:dyDescent="0.35">
      <c r="A35" s="8" t="s">
        <v>410</v>
      </c>
      <c r="B35" s="27">
        <v>1.66</v>
      </c>
    </row>
    <row r="36" spans="1:3" ht="17" x14ac:dyDescent="0.35">
      <c r="A36" s="8" t="s">
        <v>410</v>
      </c>
      <c r="B36" s="27">
        <v>1.24</v>
      </c>
    </row>
    <row r="37" spans="1:3" ht="17" x14ac:dyDescent="0.35">
      <c r="A37" s="8" t="s">
        <v>410</v>
      </c>
      <c r="B37" s="27">
        <v>1.26</v>
      </c>
    </row>
    <row r="38" spans="1:3" ht="17" x14ac:dyDescent="0.35">
      <c r="A38" s="8" t="s">
        <v>410</v>
      </c>
      <c r="B38" s="27">
        <v>1.58</v>
      </c>
    </row>
    <row r="39" spans="1:3" ht="17" x14ac:dyDescent="0.35">
      <c r="A39" s="8" t="s">
        <v>410</v>
      </c>
      <c r="B39" s="27">
        <v>1.32</v>
      </c>
    </row>
    <row r="40" spans="1:3" ht="17" x14ac:dyDescent="0.35">
      <c r="A40" s="8" t="s">
        <v>410</v>
      </c>
      <c r="B40" s="27">
        <v>1.1399999999999999</v>
      </c>
    </row>
    <row r="41" spans="1:3" ht="17" x14ac:dyDescent="0.35">
      <c r="A41" s="8" t="s">
        <v>410</v>
      </c>
      <c r="B41" s="27">
        <v>1.1599999999999999</v>
      </c>
    </row>
    <row r="43" spans="1:3" x14ac:dyDescent="0.3">
      <c r="A43" s="15" t="s">
        <v>589</v>
      </c>
      <c r="B43" s="15" t="s">
        <v>98</v>
      </c>
    </row>
    <row r="44" spans="1:3" x14ac:dyDescent="0.3">
      <c r="B44" s="2" t="s">
        <v>328</v>
      </c>
      <c r="C44" s="2" t="s">
        <v>329</v>
      </c>
    </row>
    <row r="45" spans="1:3" ht="17" x14ac:dyDescent="0.35">
      <c r="A45" s="8" t="s">
        <v>409</v>
      </c>
      <c r="B45" s="2">
        <v>2</v>
      </c>
      <c r="C45" s="2">
        <v>16.670000000000002</v>
      </c>
    </row>
    <row r="46" spans="1:3" ht="17" x14ac:dyDescent="0.35">
      <c r="A46" s="8" t="s">
        <v>640</v>
      </c>
      <c r="B46" s="2">
        <v>0</v>
      </c>
      <c r="C46" s="2">
        <v>0</v>
      </c>
    </row>
    <row r="48" spans="1:3" x14ac:dyDescent="0.3">
      <c r="A48" s="15" t="s">
        <v>590</v>
      </c>
      <c r="B48" s="15" t="s">
        <v>231</v>
      </c>
    </row>
    <row r="49" spans="1:7" x14ac:dyDescent="0.3">
      <c r="B49" s="35" t="s">
        <v>120</v>
      </c>
      <c r="C49" s="35"/>
      <c r="D49" s="35"/>
      <c r="E49" s="35"/>
      <c r="F49" s="35"/>
    </row>
    <row r="50" spans="1:7" x14ac:dyDescent="0.3">
      <c r="B50" s="8" t="s">
        <v>140</v>
      </c>
      <c r="C50" s="8" t="s">
        <v>136</v>
      </c>
      <c r="D50" s="8" t="s">
        <v>137</v>
      </c>
      <c r="E50" s="8" t="s">
        <v>138</v>
      </c>
      <c r="F50" s="8" t="s">
        <v>139</v>
      </c>
    </row>
    <row r="51" spans="1:7" ht="17" x14ac:dyDescent="0.35">
      <c r="A51" s="8" t="s">
        <v>404</v>
      </c>
      <c r="B51" s="24">
        <v>107</v>
      </c>
      <c r="C51" s="24">
        <v>107.6</v>
      </c>
      <c r="D51" s="24">
        <v>114</v>
      </c>
      <c r="E51" s="24">
        <v>100</v>
      </c>
      <c r="F51" s="24">
        <v>113</v>
      </c>
      <c r="G51" s="27"/>
    </row>
    <row r="52" spans="1:7" ht="17" x14ac:dyDescent="0.35">
      <c r="A52" s="8" t="s">
        <v>404</v>
      </c>
      <c r="B52" s="24">
        <v>112</v>
      </c>
      <c r="C52" s="24">
        <v>109.5</v>
      </c>
      <c r="D52" s="24">
        <v>93</v>
      </c>
      <c r="E52" s="24">
        <v>110</v>
      </c>
      <c r="F52" s="24">
        <v>119</v>
      </c>
      <c r="G52" s="27"/>
    </row>
    <row r="53" spans="1:7" ht="17" x14ac:dyDescent="0.35">
      <c r="A53" s="8" t="s">
        <v>404</v>
      </c>
      <c r="B53" s="24">
        <v>93</v>
      </c>
      <c r="C53" s="24">
        <v>107</v>
      </c>
      <c r="D53" s="24">
        <v>114.5</v>
      </c>
      <c r="E53" s="24">
        <v>111</v>
      </c>
      <c r="F53" s="24">
        <v>90.111111100000002</v>
      </c>
      <c r="G53" s="27"/>
    </row>
    <row r="54" spans="1:7" ht="17" x14ac:dyDescent="0.35">
      <c r="A54" s="8" t="s">
        <v>404</v>
      </c>
      <c r="B54" s="24">
        <v>107.333</v>
      </c>
      <c r="C54" s="24">
        <v>106</v>
      </c>
      <c r="D54" s="24">
        <v>101.5</v>
      </c>
      <c r="E54" s="24">
        <v>117</v>
      </c>
      <c r="F54" s="24">
        <v>96.695652199999998</v>
      </c>
      <c r="G54" s="27"/>
    </row>
    <row r="55" spans="1:7" ht="17" x14ac:dyDescent="0.35">
      <c r="A55" s="8" t="s">
        <v>104</v>
      </c>
      <c r="B55" s="24">
        <v>109.8</v>
      </c>
      <c r="C55" s="24">
        <v>118.5</v>
      </c>
      <c r="D55" s="24">
        <v>105.833</v>
      </c>
      <c r="E55" s="24">
        <v>94</v>
      </c>
      <c r="F55" s="24">
        <v>112.5556</v>
      </c>
      <c r="G55" s="27"/>
    </row>
    <row r="56" spans="1:7" ht="17" x14ac:dyDescent="0.35">
      <c r="A56" s="8" t="s">
        <v>404</v>
      </c>
      <c r="B56" s="24">
        <v>109</v>
      </c>
      <c r="C56" s="24">
        <v>90.25</v>
      </c>
      <c r="D56" s="24">
        <v>109.833</v>
      </c>
      <c r="E56" s="24">
        <v>106</v>
      </c>
      <c r="F56" s="24">
        <v>113.11109999999999</v>
      </c>
    </row>
    <row r="57" spans="1:7" x14ac:dyDescent="0.3">
      <c r="A57" s="8"/>
      <c r="B57" s="24"/>
      <c r="C57" s="24"/>
      <c r="D57" s="24"/>
      <c r="E57" s="24"/>
      <c r="F57" s="24"/>
    </row>
    <row r="58" spans="1:7" ht="17" x14ac:dyDescent="0.35">
      <c r="A58" s="8" t="s">
        <v>405</v>
      </c>
      <c r="B58" s="24">
        <v>111</v>
      </c>
      <c r="C58" s="24">
        <v>110.5714</v>
      </c>
      <c r="D58" s="24">
        <v>100.33329999999999</v>
      </c>
      <c r="E58" s="24">
        <v>118</v>
      </c>
      <c r="F58" s="24">
        <v>96</v>
      </c>
      <c r="G58" s="27"/>
    </row>
    <row r="59" spans="1:7" ht="17" x14ac:dyDescent="0.35">
      <c r="A59" s="8" t="s">
        <v>405</v>
      </c>
      <c r="B59" s="24">
        <v>101.4</v>
      </c>
      <c r="C59" s="24">
        <v>115</v>
      </c>
      <c r="D59" s="24">
        <v>113</v>
      </c>
      <c r="E59" s="24">
        <v>99</v>
      </c>
      <c r="F59" s="24">
        <v>98.25</v>
      </c>
      <c r="G59" s="27"/>
    </row>
    <row r="60" spans="1:7" ht="17" x14ac:dyDescent="0.35">
      <c r="A60" s="8" t="s">
        <v>405</v>
      </c>
      <c r="B60" s="24">
        <v>100.66670000000001</v>
      </c>
      <c r="C60" s="24">
        <v>103.5</v>
      </c>
      <c r="D60" s="24">
        <v>105</v>
      </c>
      <c r="E60" s="24">
        <v>108</v>
      </c>
      <c r="F60" s="24">
        <v>109</v>
      </c>
      <c r="G60" s="27"/>
    </row>
    <row r="61" spans="1:7" ht="17" x14ac:dyDescent="0.35">
      <c r="A61" s="8" t="s">
        <v>406</v>
      </c>
      <c r="B61" s="24">
        <v>95.857140000000001</v>
      </c>
      <c r="C61" s="24">
        <v>114</v>
      </c>
      <c r="D61" s="24">
        <v>99.4</v>
      </c>
      <c r="E61" s="24">
        <v>104</v>
      </c>
      <c r="F61" s="24">
        <v>100</v>
      </c>
      <c r="G61" s="27"/>
    </row>
    <row r="62" spans="1:7" ht="17" x14ac:dyDescent="0.35">
      <c r="A62" s="8" t="s">
        <v>407</v>
      </c>
      <c r="B62" s="24">
        <v>110.5</v>
      </c>
      <c r="C62" s="24">
        <v>103.4</v>
      </c>
      <c r="D62" s="24">
        <v>100.5</v>
      </c>
      <c r="E62" s="24">
        <v>94.333330000000004</v>
      </c>
      <c r="F62" s="24">
        <v>113</v>
      </c>
      <c r="G62" s="27"/>
    </row>
    <row r="63" spans="1:7" ht="17" x14ac:dyDescent="0.35">
      <c r="A63" s="8" t="s">
        <v>405</v>
      </c>
      <c r="B63" s="24">
        <v>108.25</v>
      </c>
      <c r="C63" s="24">
        <v>102</v>
      </c>
      <c r="D63" s="24">
        <v>90</v>
      </c>
      <c r="E63" s="24">
        <v>91.333330000000004</v>
      </c>
      <c r="F63" s="24">
        <v>98</v>
      </c>
    </row>
    <row r="64" spans="1:7" x14ac:dyDescent="0.3">
      <c r="A64" s="8"/>
      <c r="B64" s="24"/>
      <c r="C64" s="24"/>
      <c r="D64" s="24"/>
      <c r="E64" s="24"/>
      <c r="F64" s="24"/>
    </row>
    <row r="65" spans="1:13" ht="17" x14ac:dyDescent="0.35">
      <c r="A65" s="8" t="s">
        <v>408</v>
      </c>
      <c r="B65" s="24">
        <v>114</v>
      </c>
      <c r="C65" s="24">
        <v>143.8571</v>
      </c>
      <c r="D65" s="24">
        <v>137.19999999999999</v>
      </c>
      <c r="E65" s="24">
        <v>167.88890000000001</v>
      </c>
      <c r="F65" s="24">
        <v>150</v>
      </c>
      <c r="G65" s="27"/>
      <c r="H65" s="27"/>
      <c r="I65" s="27"/>
      <c r="J65" s="27"/>
      <c r="K65" s="27"/>
      <c r="L65" s="27"/>
      <c r="M65" s="27"/>
    </row>
    <row r="66" spans="1:13" ht="17" x14ac:dyDescent="0.35">
      <c r="A66" s="8" t="s">
        <v>408</v>
      </c>
      <c r="B66" s="24">
        <v>107.33329999999999</v>
      </c>
      <c r="C66" s="24">
        <v>126.4</v>
      </c>
      <c r="D66" s="24">
        <v>117.66670000000001</v>
      </c>
      <c r="E66" s="24">
        <v>141.66669999999999</v>
      </c>
      <c r="F66" s="24">
        <v>180</v>
      </c>
      <c r="G66" s="27"/>
      <c r="H66" s="27"/>
      <c r="I66" s="27"/>
      <c r="J66" s="27"/>
      <c r="K66" s="27"/>
      <c r="L66" s="27"/>
      <c r="M66" s="27"/>
    </row>
    <row r="67" spans="1:13" ht="17" x14ac:dyDescent="0.35">
      <c r="A67" s="8" t="s">
        <v>408</v>
      </c>
      <c r="B67" s="24">
        <v>116.33329999999999</v>
      </c>
      <c r="C67" s="24">
        <v>141.19999999999999</v>
      </c>
      <c r="D67" s="24">
        <v>179.25</v>
      </c>
      <c r="E67" s="24">
        <v>142.66669999999999</v>
      </c>
      <c r="F67" s="24">
        <v>175.75</v>
      </c>
      <c r="G67" s="27"/>
      <c r="H67" s="27"/>
      <c r="I67" s="27"/>
      <c r="J67" s="27"/>
      <c r="K67" s="27"/>
      <c r="L67" s="27"/>
      <c r="M67" s="27"/>
    </row>
    <row r="68" spans="1:13" ht="17" x14ac:dyDescent="0.35">
      <c r="A68" s="8" t="s">
        <v>408</v>
      </c>
      <c r="B68" s="24">
        <v>109.875</v>
      </c>
      <c r="C68" s="24">
        <v>144.77780000000001</v>
      </c>
      <c r="D68" s="24">
        <v>152.5</v>
      </c>
      <c r="E68" s="24">
        <v>154.81819999999999</v>
      </c>
      <c r="F68" s="24">
        <v>178</v>
      </c>
      <c r="G68" s="27"/>
      <c r="H68" s="27"/>
      <c r="I68" s="27"/>
      <c r="J68" s="27"/>
      <c r="K68" s="27"/>
      <c r="L68" s="27"/>
      <c r="M68" s="27"/>
    </row>
    <row r="69" spans="1:13" ht="17" x14ac:dyDescent="0.35">
      <c r="A69" s="8" t="s">
        <v>408</v>
      </c>
      <c r="B69" s="24">
        <v>116</v>
      </c>
      <c r="C69" s="24">
        <v>143</v>
      </c>
      <c r="D69" s="24">
        <v>154.1</v>
      </c>
      <c r="E69" s="24">
        <v>131.75</v>
      </c>
      <c r="F69" s="24">
        <v>146.42859999999999</v>
      </c>
      <c r="G69" s="27"/>
      <c r="H69" s="27"/>
      <c r="I69" s="27"/>
      <c r="J69" s="27"/>
      <c r="K69" s="27"/>
      <c r="L69" s="27"/>
      <c r="M69" s="27"/>
    </row>
    <row r="70" spans="1:13" ht="17" x14ac:dyDescent="0.35">
      <c r="A70" s="8" t="s">
        <v>408</v>
      </c>
      <c r="B70" s="24">
        <v>111.66670000000001</v>
      </c>
      <c r="C70" s="24">
        <v>106.4286</v>
      </c>
      <c r="D70" s="24">
        <v>124.66670000000001</v>
      </c>
      <c r="E70" s="24">
        <v>117.75</v>
      </c>
      <c r="F70" s="24">
        <v>147.6</v>
      </c>
    </row>
    <row r="71" spans="1:13" ht="17" x14ac:dyDescent="0.35">
      <c r="A71" s="8" t="s">
        <v>413</v>
      </c>
      <c r="B71" s="24">
        <v>107.33329999999999</v>
      </c>
      <c r="C71" s="24">
        <v>164.11109999999999</v>
      </c>
      <c r="D71" s="24">
        <v>150.5</v>
      </c>
      <c r="E71" s="24">
        <v>154.16669999999999</v>
      </c>
      <c r="F71" s="24">
        <v>157.5</v>
      </c>
    </row>
    <row r="72" spans="1:13" ht="17" x14ac:dyDescent="0.35">
      <c r="A72" s="8" t="s">
        <v>408</v>
      </c>
      <c r="B72" s="24">
        <v>89.333330000000004</v>
      </c>
      <c r="C72" s="24">
        <v>155.4</v>
      </c>
      <c r="D72" s="24">
        <v>142.66669999999999</v>
      </c>
      <c r="E72" s="24">
        <v>152.66669999999999</v>
      </c>
      <c r="F72" s="24">
        <v>162.5</v>
      </c>
    </row>
    <row r="73" spans="1:13" ht="17" x14ac:dyDescent="0.35">
      <c r="A73" s="8" t="s">
        <v>408</v>
      </c>
      <c r="B73" s="24">
        <v>113.5</v>
      </c>
      <c r="C73" s="24">
        <v>129.25</v>
      </c>
      <c r="D73" s="24">
        <v>159.57140000000001</v>
      </c>
      <c r="E73" s="24">
        <v>161.75</v>
      </c>
      <c r="F73" s="24">
        <v>170.5</v>
      </c>
    </row>
    <row r="74" spans="1:13" ht="17" x14ac:dyDescent="0.35">
      <c r="A74" s="8" t="s">
        <v>408</v>
      </c>
      <c r="B74" s="24">
        <v>107.66670000000001</v>
      </c>
      <c r="C74" s="24">
        <v>126</v>
      </c>
      <c r="D74" s="24">
        <v>136.80000000000001</v>
      </c>
      <c r="E74" s="24">
        <v>152.42859999999999</v>
      </c>
      <c r="F74" s="24">
        <v>162.66669999999999</v>
      </c>
    </row>
    <row r="75" spans="1:13" ht="17" x14ac:dyDescent="0.35">
      <c r="A75" s="8" t="s">
        <v>408</v>
      </c>
      <c r="B75" s="24">
        <v>121</v>
      </c>
      <c r="C75" s="24">
        <v>145.88890000000001</v>
      </c>
      <c r="D75" s="24"/>
      <c r="E75" s="24"/>
      <c r="F75" s="24"/>
    </row>
    <row r="76" spans="1:13" ht="17" x14ac:dyDescent="0.35">
      <c r="A76" s="8" t="s">
        <v>409</v>
      </c>
      <c r="B76" s="24">
        <v>118</v>
      </c>
      <c r="C76" s="24">
        <v>150.33330000000001</v>
      </c>
      <c r="D76" s="24">
        <v>146.5</v>
      </c>
      <c r="E76" s="25"/>
      <c r="F76" s="25"/>
    </row>
    <row r="77" spans="1:13" x14ac:dyDescent="0.3">
      <c r="A77" s="8"/>
      <c r="B77" s="24"/>
      <c r="C77" s="24"/>
      <c r="D77" s="24"/>
      <c r="E77" s="24"/>
      <c r="F77" s="24"/>
    </row>
    <row r="78" spans="1:13" ht="17" x14ac:dyDescent="0.35">
      <c r="A78" s="8" t="s">
        <v>412</v>
      </c>
      <c r="B78" s="24">
        <v>101</v>
      </c>
      <c r="C78" s="24">
        <v>165.5</v>
      </c>
      <c r="D78" s="24">
        <v>159.28569999999999</v>
      </c>
      <c r="E78" s="24">
        <v>159.33330000000001</v>
      </c>
      <c r="F78" s="24">
        <v>149.19999999999999</v>
      </c>
      <c r="G78" s="27"/>
      <c r="H78" s="27"/>
      <c r="I78" s="27"/>
      <c r="J78" s="27"/>
      <c r="K78" s="27"/>
      <c r="L78" s="27"/>
      <c r="M78" s="27"/>
    </row>
    <row r="79" spans="1:13" ht="17" x14ac:dyDescent="0.35">
      <c r="A79" s="8" t="s">
        <v>410</v>
      </c>
      <c r="B79" s="24">
        <v>80.428569999999993</v>
      </c>
      <c r="C79" s="24">
        <v>134</v>
      </c>
      <c r="D79" s="24">
        <v>143</v>
      </c>
      <c r="E79" s="24">
        <v>150</v>
      </c>
      <c r="F79" s="24">
        <v>168</v>
      </c>
      <c r="G79" s="27"/>
      <c r="H79" s="27"/>
      <c r="I79" s="27"/>
      <c r="J79" s="27"/>
      <c r="K79" s="27"/>
      <c r="L79" s="27"/>
      <c r="M79" s="27"/>
    </row>
    <row r="80" spans="1:13" ht="17" x14ac:dyDescent="0.35">
      <c r="A80" s="8" t="s">
        <v>410</v>
      </c>
      <c r="B80" s="24">
        <v>101.75</v>
      </c>
      <c r="C80" s="24">
        <v>112</v>
      </c>
      <c r="D80" s="24">
        <v>136</v>
      </c>
      <c r="E80" s="24">
        <v>168</v>
      </c>
      <c r="F80" s="24">
        <v>164</v>
      </c>
      <c r="G80" s="27"/>
      <c r="H80" s="27"/>
      <c r="I80" s="27"/>
      <c r="J80" s="27"/>
      <c r="K80" s="27"/>
      <c r="L80" s="27"/>
      <c r="M80" s="27"/>
    </row>
    <row r="81" spans="1:13" ht="17" x14ac:dyDescent="0.35">
      <c r="A81" s="8" t="s">
        <v>412</v>
      </c>
      <c r="B81" s="24">
        <v>114</v>
      </c>
      <c r="C81" s="24">
        <v>122</v>
      </c>
      <c r="D81" s="24">
        <v>155</v>
      </c>
      <c r="E81" s="24">
        <v>164</v>
      </c>
      <c r="F81" s="24">
        <v>167.66669999999999</v>
      </c>
      <c r="G81" s="27"/>
      <c r="H81" s="27"/>
      <c r="I81" s="27"/>
      <c r="J81" s="27"/>
      <c r="K81" s="27"/>
      <c r="L81" s="27"/>
      <c r="M81" s="27"/>
    </row>
    <row r="82" spans="1:13" ht="17" x14ac:dyDescent="0.35">
      <c r="A82" s="8" t="s">
        <v>410</v>
      </c>
      <c r="B82" s="24">
        <v>104.4444</v>
      </c>
      <c r="C82" s="24">
        <v>137.66669999999999</v>
      </c>
      <c r="D82" s="24">
        <v>127</v>
      </c>
      <c r="E82" s="24">
        <v>151.25</v>
      </c>
      <c r="F82" s="24">
        <v>146.6</v>
      </c>
      <c r="G82" s="27"/>
      <c r="H82" s="27"/>
      <c r="I82" s="27"/>
      <c r="J82" s="27"/>
      <c r="K82" s="27"/>
      <c r="L82" s="27"/>
      <c r="M82" s="27"/>
    </row>
    <row r="83" spans="1:13" ht="17" x14ac:dyDescent="0.35">
      <c r="A83" s="8" t="s">
        <v>410</v>
      </c>
      <c r="B83" s="24">
        <v>108.5556</v>
      </c>
      <c r="C83" s="24">
        <v>142.5</v>
      </c>
      <c r="D83" s="24">
        <v>167.25</v>
      </c>
      <c r="E83" s="24">
        <v>149.33330000000001</v>
      </c>
      <c r="F83" s="24">
        <v>165.66669999999999</v>
      </c>
    </row>
    <row r="84" spans="1:13" ht="17" x14ac:dyDescent="0.35">
      <c r="A84" s="8" t="s">
        <v>410</v>
      </c>
      <c r="B84" s="24">
        <v>82.8</v>
      </c>
      <c r="C84" s="24">
        <v>150</v>
      </c>
      <c r="D84" s="24">
        <v>155</v>
      </c>
      <c r="E84" s="24">
        <v>158</v>
      </c>
      <c r="F84" s="24">
        <v>166.28569999999999</v>
      </c>
    </row>
    <row r="85" spans="1:13" ht="17" x14ac:dyDescent="0.35">
      <c r="A85" s="8" t="s">
        <v>410</v>
      </c>
      <c r="B85" s="24">
        <v>108.66670000000001</v>
      </c>
      <c r="C85" s="24">
        <v>132</v>
      </c>
      <c r="D85" s="24">
        <v>148.80000000000001</v>
      </c>
      <c r="E85" s="24">
        <v>169</v>
      </c>
      <c r="F85" s="24">
        <v>150</v>
      </c>
    </row>
    <row r="86" spans="1:13" ht="17" x14ac:dyDescent="0.35">
      <c r="A86" s="8" t="s">
        <v>410</v>
      </c>
      <c r="B86" s="24">
        <v>108.33329999999999</v>
      </c>
      <c r="C86" s="24">
        <v>149</v>
      </c>
      <c r="D86" s="24">
        <v>131</v>
      </c>
      <c r="E86" s="24">
        <v>144</v>
      </c>
      <c r="F86" s="24">
        <v>155.33330000000001</v>
      </c>
    </row>
    <row r="87" spans="1:13" ht="17" x14ac:dyDescent="0.35">
      <c r="A87" s="8" t="s">
        <v>410</v>
      </c>
      <c r="B87" s="24">
        <v>98</v>
      </c>
      <c r="C87" s="24">
        <v>103</v>
      </c>
      <c r="D87" s="24">
        <v>134</v>
      </c>
      <c r="E87" s="24">
        <v>159.16669999999999</v>
      </c>
      <c r="F87" s="24">
        <v>158.80000000000001</v>
      </c>
    </row>
    <row r="88" spans="1:13" ht="17" x14ac:dyDescent="0.35">
      <c r="A88" s="8" t="s">
        <v>410</v>
      </c>
      <c r="B88" s="24">
        <v>102</v>
      </c>
      <c r="C88" s="24">
        <v>93</v>
      </c>
      <c r="D88" s="24">
        <v>146.36359999999999</v>
      </c>
      <c r="E88" s="24">
        <v>145</v>
      </c>
      <c r="F88" s="24">
        <v>161.77780000000001</v>
      </c>
    </row>
    <row r="89" spans="1:13" ht="17" x14ac:dyDescent="0.35">
      <c r="A89" s="8" t="s">
        <v>410</v>
      </c>
      <c r="B89" s="24">
        <v>101.8571</v>
      </c>
      <c r="C89" s="24">
        <v>118</v>
      </c>
      <c r="D89" s="24">
        <v>133</v>
      </c>
      <c r="E89" s="24">
        <v>145</v>
      </c>
      <c r="F89" s="24">
        <v>151.4545</v>
      </c>
    </row>
    <row r="90" spans="1:13" x14ac:dyDescent="0.3">
      <c r="A90" s="8"/>
      <c r="B90" s="28"/>
      <c r="C90" s="28"/>
      <c r="D90" s="28"/>
      <c r="E90" s="28"/>
      <c r="F90" s="28"/>
    </row>
    <row r="91" spans="1:13" x14ac:dyDescent="0.3">
      <c r="A91" s="15" t="s">
        <v>604</v>
      </c>
      <c r="B91" s="15" t="s">
        <v>230</v>
      </c>
    </row>
    <row r="92" spans="1:13" x14ac:dyDescent="0.3">
      <c r="A92" s="8"/>
      <c r="B92" s="35" t="s">
        <v>229</v>
      </c>
      <c r="C92" s="35"/>
      <c r="D92" s="35"/>
      <c r="E92" s="35"/>
      <c r="F92" s="35"/>
    </row>
    <row r="93" spans="1:13" x14ac:dyDescent="0.3">
      <c r="B93" s="8" t="s">
        <v>140</v>
      </c>
      <c r="C93" s="8" t="s">
        <v>136</v>
      </c>
      <c r="D93" s="8" t="s">
        <v>137</v>
      </c>
      <c r="E93" s="8" t="s">
        <v>138</v>
      </c>
      <c r="F93" s="8" t="s">
        <v>139</v>
      </c>
    </row>
    <row r="94" spans="1:13" ht="17" x14ac:dyDescent="0.35">
      <c r="A94" s="8" t="s">
        <v>404</v>
      </c>
      <c r="B94" s="27">
        <v>25</v>
      </c>
      <c r="C94" s="27">
        <v>25.6</v>
      </c>
      <c r="D94" s="27">
        <v>26.5</v>
      </c>
      <c r="E94" s="27">
        <v>27.1</v>
      </c>
      <c r="F94" s="27">
        <v>27.6</v>
      </c>
      <c r="G94" s="27"/>
    </row>
    <row r="95" spans="1:13" ht="17" x14ac:dyDescent="0.35">
      <c r="A95" s="8" t="s">
        <v>404</v>
      </c>
      <c r="B95" s="27">
        <v>24.8</v>
      </c>
      <c r="C95" s="27">
        <v>25.5</v>
      </c>
      <c r="D95" s="27">
        <v>26.2</v>
      </c>
      <c r="E95" s="27">
        <v>26.6</v>
      </c>
      <c r="F95" s="27">
        <v>27</v>
      </c>
      <c r="G95" s="27"/>
    </row>
    <row r="96" spans="1:13" ht="17" x14ac:dyDescent="0.35">
      <c r="A96" s="8" t="s">
        <v>404</v>
      </c>
      <c r="B96" s="27">
        <v>25.3</v>
      </c>
      <c r="C96" s="27">
        <v>25.4</v>
      </c>
      <c r="D96" s="27">
        <v>26.5</v>
      </c>
      <c r="E96" s="27">
        <v>27</v>
      </c>
      <c r="F96" s="27">
        <v>27.5</v>
      </c>
      <c r="G96" s="27"/>
    </row>
    <row r="97" spans="1:13" ht="17" x14ac:dyDescent="0.35">
      <c r="A97" s="8" t="s">
        <v>404</v>
      </c>
      <c r="B97" s="27">
        <v>26.5</v>
      </c>
      <c r="C97" s="27">
        <v>26.5</v>
      </c>
      <c r="D97" s="27">
        <v>27</v>
      </c>
      <c r="E97" s="27">
        <v>27.2</v>
      </c>
      <c r="F97" s="27">
        <v>27.6</v>
      </c>
      <c r="G97" s="27"/>
    </row>
    <row r="98" spans="1:13" ht="17" x14ac:dyDescent="0.35">
      <c r="A98" s="8" t="s">
        <v>104</v>
      </c>
      <c r="B98" s="27">
        <v>26.1</v>
      </c>
      <c r="C98" s="27">
        <v>26.3</v>
      </c>
      <c r="D98" s="27">
        <v>27.1</v>
      </c>
      <c r="E98" s="27">
        <v>27.3</v>
      </c>
      <c r="F98" s="27">
        <v>27.5</v>
      </c>
      <c r="G98" s="27"/>
    </row>
    <row r="99" spans="1:13" ht="17" x14ac:dyDescent="0.35">
      <c r="A99" s="8" t="s">
        <v>404</v>
      </c>
      <c r="B99" s="27">
        <v>25.4</v>
      </c>
      <c r="C99" s="27">
        <v>26</v>
      </c>
      <c r="D99" s="27">
        <v>26.8</v>
      </c>
      <c r="E99" s="27">
        <v>27</v>
      </c>
      <c r="F99" s="27">
        <v>27.5</v>
      </c>
    </row>
    <row r="100" spans="1:13" x14ac:dyDescent="0.3">
      <c r="A100" s="8"/>
      <c r="B100" s="27"/>
      <c r="C100" s="27"/>
      <c r="D100" s="27"/>
      <c r="E100" s="27"/>
      <c r="F100" s="27"/>
    </row>
    <row r="101" spans="1:13" ht="17" x14ac:dyDescent="0.35">
      <c r="A101" s="8" t="s">
        <v>405</v>
      </c>
      <c r="B101" s="27">
        <v>25.7</v>
      </c>
      <c r="C101" s="27">
        <v>26</v>
      </c>
      <c r="D101" s="27">
        <v>26.3</v>
      </c>
      <c r="E101" s="27">
        <v>26.8</v>
      </c>
      <c r="F101" s="27">
        <v>25.8</v>
      </c>
      <c r="G101" s="27"/>
    </row>
    <row r="102" spans="1:13" ht="17" x14ac:dyDescent="0.35">
      <c r="A102" s="8" t="s">
        <v>405</v>
      </c>
      <c r="B102" s="27">
        <v>24.2</v>
      </c>
      <c r="C102" s="27">
        <v>24.4</v>
      </c>
      <c r="D102" s="27">
        <v>25.3</v>
      </c>
      <c r="E102" s="27">
        <v>26</v>
      </c>
      <c r="F102" s="27">
        <v>27.2</v>
      </c>
      <c r="G102" s="27"/>
    </row>
    <row r="103" spans="1:13" ht="17" x14ac:dyDescent="0.35">
      <c r="A103" s="8" t="s">
        <v>405</v>
      </c>
      <c r="B103" s="27">
        <v>24.8</v>
      </c>
      <c r="C103" s="27">
        <v>24.9</v>
      </c>
      <c r="D103" s="27">
        <v>25.5</v>
      </c>
      <c r="E103" s="27">
        <v>26.7</v>
      </c>
      <c r="F103" s="27">
        <v>27.1</v>
      </c>
      <c r="G103" s="27"/>
    </row>
    <row r="104" spans="1:13" ht="17" x14ac:dyDescent="0.35">
      <c r="A104" s="8" t="s">
        <v>406</v>
      </c>
      <c r="B104" s="27">
        <v>24.5</v>
      </c>
      <c r="C104" s="27">
        <v>25.2</v>
      </c>
      <c r="D104" s="27">
        <v>25.8</v>
      </c>
      <c r="E104" s="27">
        <v>26.4</v>
      </c>
      <c r="F104" s="27">
        <v>27.4</v>
      </c>
      <c r="G104" s="27"/>
    </row>
    <row r="105" spans="1:13" ht="17" x14ac:dyDescent="0.35">
      <c r="A105" s="8" t="s">
        <v>407</v>
      </c>
      <c r="B105" s="27">
        <v>25.8</v>
      </c>
      <c r="C105" s="27">
        <v>27.2</v>
      </c>
      <c r="D105" s="27">
        <v>27.1</v>
      </c>
      <c r="E105" s="27">
        <v>27.4</v>
      </c>
      <c r="F105" s="27">
        <v>28.3</v>
      </c>
    </row>
    <row r="106" spans="1:13" ht="17" x14ac:dyDescent="0.35">
      <c r="A106" s="8" t="s">
        <v>405</v>
      </c>
      <c r="B106" s="27">
        <v>24.8</v>
      </c>
      <c r="C106" s="27">
        <v>25.2</v>
      </c>
      <c r="D106" s="27">
        <v>25.7</v>
      </c>
      <c r="E106" s="27">
        <v>26.4</v>
      </c>
      <c r="F106" s="27">
        <v>27.6</v>
      </c>
    </row>
    <row r="107" spans="1:13" x14ac:dyDescent="0.3">
      <c r="A107" s="8"/>
      <c r="B107" s="27"/>
      <c r="C107" s="27"/>
      <c r="D107" s="27"/>
      <c r="E107" s="27"/>
      <c r="F107" s="27"/>
    </row>
    <row r="108" spans="1:13" ht="17" x14ac:dyDescent="0.35">
      <c r="A108" s="8" t="s">
        <v>408</v>
      </c>
      <c r="B108" s="27">
        <v>24.5</v>
      </c>
      <c r="C108" s="27">
        <v>25</v>
      </c>
      <c r="D108" s="27">
        <v>25.8</v>
      </c>
      <c r="E108" s="27">
        <v>26.3</v>
      </c>
      <c r="F108" s="27">
        <v>26.1</v>
      </c>
      <c r="G108" s="27"/>
      <c r="H108" s="27"/>
      <c r="I108" s="27"/>
      <c r="J108" s="27"/>
      <c r="K108" s="27"/>
      <c r="L108" s="27"/>
      <c r="M108" s="27"/>
    </row>
    <row r="109" spans="1:13" ht="17" x14ac:dyDescent="0.35">
      <c r="A109" s="8" t="s">
        <v>408</v>
      </c>
      <c r="B109" s="27">
        <v>27.3</v>
      </c>
      <c r="C109" s="27">
        <v>27.8</v>
      </c>
      <c r="D109" s="27">
        <v>28.4</v>
      </c>
      <c r="E109" s="27">
        <v>29.2</v>
      </c>
      <c r="F109" s="27">
        <v>28.9</v>
      </c>
      <c r="G109" s="27"/>
      <c r="H109" s="27"/>
      <c r="I109" s="27"/>
      <c r="J109" s="27"/>
      <c r="K109" s="27"/>
      <c r="L109" s="27"/>
      <c r="M109" s="27"/>
    </row>
    <row r="110" spans="1:13" ht="17" x14ac:dyDescent="0.35">
      <c r="A110" s="8" t="s">
        <v>408</v>
      </c>
      <c r="B110" s="27">
        <v>26.2</v>
      </c>
      <c r="C110" s="27">
        <v>26.6</v>
      </c>
      <c r="D110" s="27">
        <v>27.1</v>
      </c>
      <c r="E110" s="27">
        <v>27.5</v>
      </c>
      <c r="F110" s="27">
        <v>28.4</v>
      </c>
      <c r="G110" s="27"/>
      <c r="H110" s="27"/>
      <c r="I110" s="27"/>
      <c r="J110" s="27"/>
      <c r="K110" s="27"/>
      <c r="L110" s="27"/>
      <c r="M110" s="27"/>
    </row>
    <row r="111" spans="1:13" ht="17" x14ac:dyDescent="0.35">
      <c r="A111" s="8" t="s">
        <v>408</v>
      </c>
      <c r="B111" s="27">
        <v>26.4</v>
      </c>
      <c r="C111" s="27">
        <v>26.7</v>
      </c>
      <c r="D111" s="27">
        <v>26.9</v>
      </c>
      <c r="E111" s="27">
        <v>27.6</v>
      </c>
      <c r="F111" s="27">
        <v>27.5</v>
      </c>
      <c r="G111" s="27"/>
      <c r="H111" s="27"/>
      <c r="I111" s="27"/>
      <c r="J111" s="27"/>
      <c r="K111" s="27"/>
      <c r="L111" s="27"/>
      <c r="M111" s="27"/>
    </row>
    <row r="112" spans="1:13" ht="17" x14ac:dyDescent="0.35">
      <c r="A112" s="8" t="s">
        <v>408</v>
      </c>
      <c r="B112" s="27">
        <v>26.3</v>
      </c>
      <c r="C112" s="27">
        <v>26.5</v>
      </c>
      <c r="D112" s="27">
        <v>26.8</v>
      </c>
      <c r="E112" s="27">
        <v>27.1</v>
      </c>
      <c r="F112" s="27">
        <v>27</v>
      </c>
      <c r="G112" s="27"/>
      <c r="H112" s="27"/>
      <c r="I112" s="27"/>
      <c r="J112" s="27"/>
      <c r="K112" s="27"/>
      <c r="L112" s="27"/>
      <c r="M112" s="27"/>
    </row>
    <row r="113" spans="1:13" ht="17" x14ac:dyDescent="0.35">
      <c r="A113" s="8" t="s">
        <v>408</v>
      </c>
      <c r="B113" s="27">
        <v>26</v>
      </c>
      <c r="C113" s="27">
        <v>26.3</v>
      </c>
      <c r="D113" s="27">
        <v>27.1</v>
      </c>
      <c r="E113" s="27">
        <v>27.9</v>
      </c>
      <c r="F113" s="27">
        <v>28.4</v>
      </c>
    </row>
    <row r="114" spans="1:13" ht="17" x14ac:dyDescent="0.35">
      <c r="A114" s="8" t="s">
        <v>413</v>
      </c>
      <c r="B114" s="27">
        <v>25.2</v>
      </c>
      <c r="C114" s="27">
        <v>25.5</v>
      </c>
      <c r="D114" s="27">
        <v>25.9</v>
      </c>
      <c r="E114" s="27">
        <v>26.4</v>
      </c>
      <c r="F114" s="27">
        <v>26.8</v>
      </c>
    </row>
    <row r="115" spans="1:13" ht="17" x14ac:dyDescent="0.35">
      <c r="A115" s="8" t="s">
        <v>408</v>
      </c>
      <c r="B115" s="27">
        <v>25.1</v>
      </c>
      <c r="C115" s="27">
        <v>25.6</v>
      </c>
      <c r="D115" s="27">
        <v>26.2</v>
      </c>
      <c r="E115" s="27">
        <v>27</v>
      </c>
      <c r="F115" s="27">
        <v>27.5</v>
      </c>
    </row>
    <row r="116" spans="1:13" ht="17" x14ac:dyDescent="0.35">
      <c r="A116" s="8" t="s">
        <v>408</v>
      </c>
      <c r="B116" s="27">
        <v>25.3</v>
      </c>
      <c r="C116" s="27">
        <v>25.7</v>
      </c>
      <c r="D116" s="27">
        <v>25.7</v>
      </c>
      <c r="E116" s="27">
        <v>25.7</v>
      </c>
      <c r="F116" s="27">
        <v>26.4</v>
      </c>
    </row>
    <row r="117" spans="1:13" ht="17" x14ac:dyDescent="0.35">
      <c r="A117" s="8" t="s">
        <v>408</v>
      </c>
      <c r="B117" s="27">
        <v>25.4</v>
      </c>
      <c r="C117" s="27">
        <v>25.8</v>
      </c>
      <c r="D117" s="27">
        <v>26.2</v>
      </c>
      <c r="E117" s="27">
        <v>26.7</v>
      </c>
      <c r="F117" s="27">
        <v>26.8</v>
      </c>
    </row>
    <row r="118" spans="1:13" ht="17" x14ac:dyDescent="0.35">
      <c r="A118" s="8" t="s">
        <v>408</v>
      </c>
      <c r="B118" s="27">
        <v>25.6</v>
      </c>
      <c r="C118" s="27">
        <v>26</v>
      </c>
      <c r="D118" s="27">
        <v>26.5</v>
      </c>
      <c r="E118" s="27"/>
      <c r="F118" s="27"/>
    </row>
    <row r="119" spans="1:13" ht="17" x14ac:dyDescent="0.35">
      <c r="A119" s="8" t="s">
        <v>409</v>
      </c>
      <c r="B119" s="27">
        <v>26.8</v>
      </c>
      <c r="C119" s="27">
        <v>27.3</v>
      </c>
    </row>
    <row r="120" spans="1:13" x14ac:dyDescent="0.3">
      <c r="A120" s="8"/>
      <c r="B120" s="27"/>
      <c r="C120" s="27"/>
      <c r="D120" s="27"/>
      <c r="E120" s="27"/>
      <c r="F120" s="27"/>
    </row>
    <row r="121" spans="1:13" ht="17" x14ac:dyDescent="0.35">
      <c r="A121" s="8" t="s">
        <v>412</v>
      </c>
      <c r="B121" s="27">
        <v>25.3</v>
      </c>
      <c r="C121" s="27">
        <v>26.5</v>
      </c>
      <c r="D121" s="27">
        <v>27.6</v>
      </c>
      <c r="E121" s="27">
        <v>28.1</v>
      </c>
      <c r="F121" s="27">
        <v>28.7</v>
      </c>
      <c r="G121" s="27"/>
      <c r="H121" s="27"/>
      <c r="I121" s="27"/>
      <c r="J121" s="27"/>
      <c r="K121" s="27"/>
      <c r="L121" s="27"/>
      <c r="M121" s="27"/>
    </row>
    <row r="122" spans="1:13" ht="17" x14ac:dyDescent="0.35">
      <c r="A122" s="8" t="s">
        <v>410</v>
      </c>
      <c r="B122" s="27">
        <v>24.8</v>
      </c>
      <c r="C122" s="27">
        <v>25.5</v>
      </c>
      <c r="D122" s="27">
        <v>25.7</v>
      </c>
      <c r="E122" s="27">
        <v>26.6</v>
      </c>
      <c r="F122" s="27">
        <v>27.6</v>
      </c>
      <c r="G122" s="27"/>
      <c r="H122" s="27"/>
      <c r="I122" s="27"/>
      <c r="J122" s="27"/>
      <c r="K122" s="27"/>
      <c r="L122" s="27"/>
      <c r="M122" s="27"/>
    </row>
    <row r="123" spans="1:13" ht="17" x14ac:dyDescent="0.35">
      <c r="A123" s="8" t="s">
        <v>410</v>
      </c>
      <c r="B123" s="27">
        <v>25</v>
      </c>
      <c r="C123" s="27">
        <v>26.6</v>
      </c>
      <c r="D123" s="27">
        <v>27.1</v>
      </c>
      <c r="E123" s="27">
        <v>28.2</v>
      </c>
      <c r="F123" s="27">
        <v>29</v>
      </c>
      <c r="G123" s="27"/>
      <c r="H123" s="27"/>
      <c r="I123" s="27"/>
      <c r="J123" s="27"/>
      <c r="K123" s="27"/>
      <c r="L123" s="27"/>
      <c r="M123" s="27"/>
    </row>
    <row r="124" spans="1:13" ht="17" x14ac:dyDescent="0.35">
      <c r="A124" s="8" t="s">
        <v>412</v>
      </c>
      <c r="B124" s="27">
        <v>26.8</v>
      </c>
      <c r="C124" s="27">
        <v>27.7</v>
      </c>
      <c r="D124" s="27">
        <v>28.6</v>
      </c>
      <c r="E124" s="27">
        <v>29.3</v>
      </c>
      <c r="F124" s="27">
        <v>29.4</v>
      </c>
      <c r="G124" s="27"/>
      <c r="H124" s="27"/>
      <c r="I124" s="27"/>
      <c r="J124" s="27"/>
      <c r="K124" s="27"/>
      <c r="L124" s="27"/>
      <c r="M124" s="27"/>
    </row>
    <row r="125" spans="1:13" ht="17" x14ac:dyDescent="0.35">
      <c r="A125" s="8" t="s">
        <v>410</v>
      </c>
      <c r="B125" s="27">
        <v>25.8</v>
      </c>
      <c r="C125" s="27">
        <v>25.9</v>
      </c>
      <c r="D125" s="27">
        <v>26.8</v>
      </c>
      <c r="E125" s="27">
        <v>27.8</v>
      </c>
      <c r="F125" s="27">
        <v>28</v>
      </c>
      <c r="G125" s="27"/>
      <c r="H125" s="27"/>
      <c r="I125" s="27"/>
      <c r="J125" s="27"/>
      <c r="K125" s="27"/>
      <c r="L125" s="27"/>
      <c r="M125" s="27"/>
    </row>
    <row r="126" spans="1:13" ht="17" x14ac:dyDescent="0.35">
      <c r="A126" s="8" t="s">
        <v>410</v>
      </c>
      <c r="B126" s="27">
        <v>24.8</v>
      </c>
      <c r="C126" s="27">
        <v>25.4</v>
      </c>
      <c r="D126" s="27">
        <v>26.1</v>
      </c>
      <c r="E126" s="27">
        <v>26.5</v>
      </c>
      <c r="F126" s="27">
        <v>27</v>
      </c>
    </row>
    <row r="127" spans="1:13" ht="17" x14ac:dyDescent="0.35">
      <c r="A127" s="8" t="s">
        <v>410</v>
      </c>
      <c r="B127" s="27">
        <v>25.2</v>
      </c>
      <c r="C127" s="27">
        <v>26.6</v>
      </c>
      <c r="D127" s="27">
        <v>27.4</v>
      </c>
      <c r="E127" s="27">
        <v>27.7</v>
      </c>
      <c r="F127" s="27">
        <v>27.9</v>
      </c>
    </row>
    <row r="128" spans="1:13" ht="17" x14ac:dyDescent="0.35">
      <c r="A128" s="8" t="s">
        <v>410</v>
      </c>
      <c r="B128" s="27">
        <v>25.3</v>
      </c>
      <c r="C128" s="27">
        <v>25.4</v>
      </c>
      <c r="D128" s="27">
        <v>26.3</v>
      </c>
      <c r="E128" s="27">
        <v>26.8</v>
      </c>
      <c r="F128" s="27">
        <v>27.1</v>
      </c>
    </row>
    <row r="129" spans="1:6" ht="17" x14ac:dyDescent="0.35">
      <c r="A129" s="8" t="s">
        <v>410</v>
      </c>
      <c r="B129" s="27">
        <v>25.1</v>
      </c>
      <c r="C129" s="27">
        <v>25.3</v>
      </c>
      <c r="D129" s="27">
        <v>25.9</v>
      </c>
      <c r="E129" s="27">
        <v>26.9</v>
      </c>
      <c r="F129" s="27">
        <v>27.3</v>
      </c>
    </row>
    <row r="130" spans="1:6" ht="17" x14ac:dyDescent="0.35">
      <c r="A130" s="8" t="s">
        <v>410</v>
      </c>
      <c r="B130" s="27">
        <v>26.7</v>
      </c>
      <c r="C130" s="27">
        <v>26.9</v>
      </c>
      <c r="D130" s="27">
        <v>27.5</v>
      </c>
      <c r="E130" s="27">
        <v>27.6</v>
      </c>
      <c r="F130" s="27">
        <v>27.6</v>
      </c>
    </row>
    <row r="131" spans="1:6" ht="17" x14ac:dyDescent="0.35">
      <c r="A131" s="8" t="s">
        <v>410</v>
      </c>
      <c r="B131" s="27">
        <v>25.3</v>
      </c>
      <c r="C131" s="27">
        <v>25.4</v>
      </c>
      <c r="D131" s="27">
        <v>25.8</v>
      </c>
      <c r="E131" s="27">
        <v>26</v>
      </c>
      <c r="F131" s="27">
        <v>26.3</v>
      </c>
    </row>
    <row r="132" spans="1:6" ht="17" x14ac:dyDescent="0.35">
      <c r="A132" s="8" t="s">
        <v>410</v>
      </c>
      <c r="B132" s="27">
        <v>24.3</v>
      </c>
      <c r="C132" s="27">
        <v>24.9</v>
      </c>
      <c r="D132" s="27">
        <v>25</v>
      </c>
      <c r="E132" s="27">
        <v>25.5</v>
      </c>
      <c r="F132" s="27">
        <v>25.9</v>
      </c>
    </row>
    <row r="133" spans="1:6" x14ac:dyDescent="0.3">
      <c r="A133" s="8"/>
      <c r="B133" s="27"/>
      <c r="C133" s="27"/>
      <c r="D133" s="27"/>
      <c r="E133" s="27"/>
      <c r="F133" s="27"/>
    </row>
    <row r="134" spans="1:6" x14ac:dyDescent="0.3">
      <c r="A134" s="15" t="s">
        <v>643</v>
      </c>
      <c r="B134" s="26" t="s">
        <v>1</v>
      </c>
    </row>
    <row r="135" spans="1:6" ht="14.5" x14ac:dyDescent="0.35">
      <c r="A135" s="12"/>
      <c r="B135" s="2" t="s">
        <v>287</v>
      </c>
      <c r="C135" s="2" t="s">
        <v>288</v>
      </c>
      <c r="D135" s="2" t="s">
        <v>245</v>
      </c>
    </row>
    <row r="136" spans="1:6" ht="17" x14ac:dyDescent="0.35">
      <c r="A136" s="22" t="s">
        <v>240</v>
      </c>
      <c r="B136" s="12">
        <v>1.0057599735662079</v>
      </c>
      <c r="C136" s="12">
        <v>0.88560994818964378</v>
      </c>
      <c r="D136" s="12">
        <v>0.81694073863883143</v>
      </c>
    </row>
    <row r="137" spans="1:6" ht="17" x14ac:dyDescent="0.35">
      <c r="A137" s="22" t="s">
        <v>240</v>
      </c>
      <c r="B137" s="12">
        <v>1.3756637807703929</v>
      </c>
      <c r="C137" s="12">
        <v>1.2784159679304583</v>
      </c>
      <c r="D137" s="12">
        <v>1.3223505374071765</v>
      </c>
    </row>
    <row r="138" spans="1:6" ht="17" x14ac:dyDescent="0.35">
      <c r="A138" s="22" t="s">
        <v>239</v>
      </c>
      <c r="B138" s="12">
        <v>0.72275873481713049</v>
      </c>
      <c r="C138" s="12">
        <v>0.88325341871978658</v>
      </c>
      <c r="D138" s="12">
        <v>0.92568419826660475</v>
      </c>
    </row>
    <row r="139" spans="1:6" ht="17" x14ac:dyDescent="0.35">
      <c r="A139" s="22" t="s">
        <v>360</v>
      </c>
      <c r="B139" s="12">
        <v>1.008381841726425</v>
      </c>
      <c r="C139" s="12">
        <v>1.1735033822692347</v>
      </c>
      <c r="D139" s="12">
        <v>0.83227334220503424</v>
      </c>
    </row>
    <row r="140" spans="1:6" ht="17" x14ac:dyDescent="0.35">
      <c r="A140" s="22" t="s">
        <v>360</v>
      </c>
      <c r="B140" s="12">
        <v>0.87040718918125914</v>
      </c>
      <c r="C140" s="12">
        <v>1.0946823784821667</v>
      </c>
      <c r="D140" s="12">
        <v>0.94830212021998073</v>
      </c>
    </row>
    <row r="141" spans="1:6" ht="17" x14ac:dyDescent="0.35">
      <c r="A141" s="22" t="s">
        <v>360</v>
      </c>
      <c r="B141" s="12">
        <v>1.2272252269667161</v>
      </c>
      <c r="C141" s="12">
        <v>1.3274673094905582</v>
      </c>
      <c r="D141" s="12">
        <v>1.49219284940096</v>
      </c>
    </row>
    <row r="142" spans="1:6" ht="17" x14ac:dyDescent="0.35">
      <c r="A142" s="22" t="s">
        <v>241</v>
      </c>
      <c r="B142" s="12">
        <v>0.21106999032926177</v>
      </c>
      <c r="C142" s="12">
        <v>0.34882822085319753</v>
      </c>
      <c r="D142" s="12">
        <v>0.25588290400425845</v>
      </c>
    </row>
    <row r="143" spans="1:6" ht="17" x14ac:dyDescent="0.35">
      <c r="A143" s="22" t="s">
        <v>241</v>
      </c>
      <c r="B143" s="12">
        <v>0.15141174708846722</v>
      </c>
      <c r="C143" s="12">
        <v>0.52093008603082713</v>
      </c>
      <c r="D143" s="12">
        <v>0.34553418003866671</v>
      </c>
    </row>
    <row r="144" spans="1:6" ht="17" x14ac:dyDescent="0.35">
      <c r="A144" s="22" t="s">
        <v>242</v>
      </c>
      <c r="B144" s="12">
        <v>0.36658924804213905</v>
      </c>
      <c r="C144" s="12">
        <v>0.2709441368965198</v>
      </c>
      <c r="D144" s="12">
        <v>0.51112674915539313</v>
      </c>
    </row>
    <row r="145" spans="1:4" ht="17" x14ac:dyDescent="0.35">
      <c r="A145" s="22" t="s">
        <v>361</v>
      </c>
      <c r="B145" s="12">
        <v>0.96962785155910058</v>
      </c>
      <c r="C145" s="12">
        <v>1.509247418338612</v>
      </c>
      <c r="D145" s="12">
        <v>1.2727161247922611</v>
      </c>
    </row>
    <row r="146" spans="1:4" ht="17" x14ac:dyDescent="0.35">
      <c r="A146" s="22" t="s">
        <v>361</v>
      </c>
      <c r="B146" s="12">
        <v>1.3946125580154032</v>
      </c>
      <c r="C146" s="12">
        <v>0.9039803596416025</v>
      </c>
      <c r="D146" s="12">
        <v>0.99210083572994667</v>
      </c>
    </row>
    <row r="147" spans="1:4" ht="17" x14ac:dyDescent="0.35">
      <c r="A147" s="22" t="s">
        <v>361</v>
      </c>
      <c r="B147" s="12">
        <v>0.7478537368016519</v>
      </c>
      <c r="C147" s="12">
        <v>1.2490573044582554</v>
      </c>
      <c r="D147" s="12">
        <v>0.83822725307685886</v>
      </c>
    </row>
    <row r="149" spans="1:4" ht="14.5" x14ac:dyDescent="0.35">
      <c r="A149" s="12"/>
      <c r="B149" s="2" t="s">
        <v>287</v>
      </c>
      <c r="C149" s="2" t="s">
        <v>243</v>
      </c>
      <c r="D149" s="2" t="s">
        <v>245</v>
      </c>
    </row>
    <row r="150" spans="1:4" ht="17" x14ac:dyDescent="0.35">
      <c r="A150" s="22" t="s">
        <v>104</v>
      </c>
      <c r="B150" s="29">
        <v>1.1627827349581918</v>
      </c>
      <c r="C150" s="29">
        <v>1.0652223142786141</v>
      </c>
      <c r="D150" s="12">
        <v>0.8058986565472871</v>
      </c>
    </row>
    <row r="151" spans="1:4" ht="17" x14ac:dyDescent="0.35">
      <c r="A151" s="22" t="s">
        <v>104</v>
      </c>
      <c r="B151" s="29">
        <v>0.93485934344608224</v>
      </c>
      <c r="C151" s="29">
        <v>0.79321079797944938</v>
      </c>
      <c r="D151" s="12">
        <v>1.1006290656867896</v>
      </c>
    </row>
    <row r="152" spans="1:4" ht="17" x14ac:dyDescent="0.35">
      <c r="A152" s="22" t="s">
        <v>104</v>
      </c>
      <c r="B152" s="29">
        <v>0.91993078455534671</v>
      </c>
      <c r="C152" s="29">
        <v>1.1835078065010136</v>
      </c>
      <c r="D152" s="12">
        <v>1.1274014540851236</v>
      </c>
    </row>
    <row r="153" spans="1:4" ht="17" x14ac:dyDescent="0.35">
      <c r="A153" s="22" t="s">
        <v>360</v>
      </c>
      <c r="B153" s="29">
        <v>1.5703029191090208</v>
      </c>
      <c r="C153" s="29">
        <v>1.2075337862283106</v>
      </c>
      <c r="D153" s="12">
        <v>1.3448808227410816</v>
      </c>
    </row>
    <row r="154" spans="1:4" ht="17" x14ac:dyDescent="0.35">
      <c r="A154" s="22" t="s">
        <v>360</v>
      </c>
      <c r="B154" s="29">
        <v>1.1999527141995803</v>
      </c>
      <c r="C154" s="29">
        <v>1.0131243233729623</v>
      </c>
      <c r="D154" s="12">
        <v>1.1201544483523662</v>
      </c>
    </row>
    <row r="155" spans="1:4" ht="17" x14ac:dyDescent="0.35">
      <c r="A155" s="22" t="s">
        <v>360</v>
      </c>
      <c r="B155" s="29">
        <v>1.057128842213972</v>
      </c>
      <c r="C155" s="29">
        <v>0.72960771443481964</v>
      </c>
      <c r="D155" s="12">
        <v>1.1012647431653395</v>
      </c>
    </row>
    <row r="156" spans="1:4" ht="17" x14ac:dyDescent="0.35">
      <c r="A156" s="22" t="s">
        <v>100</v>
      </c>
      <c r="B156" s="29">
        <v>0.11982782758910974</v>
      </c>
      <c r="C156" s="29">
        <v>0.48551952594760039</v>
      </c>
      <c r="D156" s="12">
        <v>0.11537383617675452</v>
      </c>
    </row>
    <row r="157" spans="1:4" ht="17" x14ac:dyDescent="0.35">
      <c r="A157" s="22" t="s">
        <v>100</v>
      </c>
      <c r="B157" s="29">
        <v>0.24111013860899227</v>
      </c>
      <c r="C157" s="29">
        <v>0.33377178047171341</v>
      </c>
      <c r="D157" s="12">
        <v>0.17934076144044131</v>
      </c>
    </row>
    <row r="158" spans="1:4" ht="17" x14ac:dyDescent="0.35">
      <c r="A158" s="22" t="s">
        <v>100</v>
      </c>
      <c r="B158" s="29">
        <v>0.47438661922350561</v>
      </c>
      <c r="C158" s="29">
        <v>0.5545089131722204</v>
      </c>
      <c r="D158" s="12">
        <v>0.5414997836997314</v>
      </c>
    </row>
    <row r="159" spans="1:4" ht="17" x14ac:dyDescent="0.35">
      <c r="A159" s="22" t="s">
        <v>361</v>
      </c>
      <c r="B159" s="29">
        <v>1.0337095588590299</v>
      </c>
      <c r="C159" s="29">
        <v>1.1961971805072988</v>
      </c>
      <c r="D159" s="12">
        <v>1.1183726617083956</v>
      </c>
    </row>
    <row r="160" spans="1:4" ht="17" x14ac:dyDescent="0.35">
      <c r="A160" s="22" t="s">
        <v>361</v>
      </c>
      <c r="B160" s="29">
        <v>0.78399891102793251</v>
      </c>
      <c r="C160" s="29">
        <v>1.138719349639594</v>
      </c>
      <c r="D160" s="12">
        <v>0.9851160995885534</v>
      </c>
    </row>
    <row r="161" spans="1:4" ht="17" x14ac:dyDescent="0.35">
      <c r="A161" s="22" t="s">
        <v>361</v>
      </c>
      <c r="B161" s="29">
        <v>1.2453004757082051</v>
      </c>
      <c r="C161" s="29">
        <v>0.97139292839164126</v>
      </c>
      <c r="D161" s="12">
        <v>0.87467259649800211</v>
      </c>
    </row>
    <row r="174" spans="1:4" x14ac:dyDescent="0.3">
      <c r="C174" s="29"/>
    </row>
  </sheetData>
  <mergeCells count="2">
    <mergeCell ref="B49:F49"/>
    <mergeCell ref="B92:F92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3"/>
  <sheetViews>
    <sheetView topLeftCell="A169" zoomScale="85" zoomScaleNormal="85" workbookViewId="0">
      <selection activeCell="A180" sqref="A180"/>
    </sheetView>
  </sheetViews>
  <sheetFormatPr defaultColWidth="9.08203125" defaultRowHeight="14" x14ac:dyDescent="0.3"/>
  <cols>
    <col min="1" max="1" width="25.9140625" style="2" bestFit="1" customWidth="1"/>
    <col min="2" max="5" width="33.9140625" style="2" bestFit="1" customWidth="1"/>
    <col min="6" max="6" width="14.4140625" style="2" bestFit="1" customWidth="1"/>
    <col min="7" max="16384" width="9.08203125" style="2"/>
  </cols>
  <sheetData>
    <row r="1" spans="1:6" x14ac:dyDescent="0.3">
      <c r="A1" s="26" t="s">
        <v>24</v>
      </c>
      <c r="B1" s="26" t="s">
        <v>1</v>
      </c>
    </row>
    <row r="2" spans="1:6" ht="14.5" x14ac:dyDescent="0.35">
      <c r="B2" s="2" t="s">
        <v>249</v>
      </c>
      <c r="C2" s="2" t="s">
        <v>250</v>
      </c>
      <c r="D2" s="2" t="s">
        <v>251</v>
      </c>
      <c r="E2" s="2" t="s">
        <v>252</v>
      </c>
      <c r="F2" s="6"/>
    </row>
    <row r="3" spans="1:6" x14ac:dyDescent="0.3">
      <c r="A3" s="2" t="s">
        <v>25</v>
      </c>
      <c r="B3" s="2">
        <v>0.98212919724625569</v>
      </c>
      <c r="C3" s="2">
        <v>0.78305746755130501</v>
      </c>
      <c r="D3" s="2">
        <v>0.87452838186342963</v>
      </c>
      <c r="E3" s="2">
        <v>0.85852882941855835</v>
      </c>
    </row>
    <row r="4" spans="1:6" x14ac:dyDescent="0.3">
      <c r="A4" s="2" t="s">
        <v>25</v>
      </c>
      <c r="B4" s="2">
        <v>1.0541507861580965</v>
      </c>
      <c r="C4" s="2">
        <v>1.3205984906445785</v>
      </c>
      <c r="D4" s="2">
        <v>1.0449687347248713</v>
      </c>
      <c r="E4" s="2">
        <v>1.2627860813808909</v>
      </c>
    </row>
    <row r="5" spans="1:6" x14ac:dyDescent="0.3">
      <c r="A5" s="2" t="s">
        <v>25</v>
      </c>
      <c r="B5" s="2">
        <v>0.9658921597216914</v>
      </c>
      <c r="C5" s="2">
        <v>0.96702024851925505</v>
      </c>
      <c r="D5" s="2">
        <v>1.094265721153</v>
      </c>
      <c r="E5" s="2">
        <v>0.92239158080750161</v>
      </c>
    </row>
    <row r="6" spans="1:6" x14ac:dyDescent="0.3">
      <c r="A6" s="2" t="s">
        <v>25</v>
      </c>
      <c r="B6" s="2">
        <v>1.2576776982807627</v>
      </c>
      <c r="C6" s="2">
        <v>1.1332080193346574</v>
      </c>
      <c r="D6" s="2">
        <v>0.96703409864644285</v>
      </c>
      <c r="E6" s="2">
        <v>0.91044559059677677</v>
      </c>
    </row>
    <row r="7" spans="1:6" x14ac:dyDescent="0.3">
      <c r="A7" s="2" t="s">
        <v>25</v>
      </c>
      <c r="B7" s="2">
        <v>0.72257796278030528</v>
      </c>
      <c r="C7" s="2">
        <v>1.2253970639965643</v>
      </c>
      <c r="D7" s="2">
        <v>1.1563250458356436</v>
      </c>
      <c r="E7" s="2">
        <v>1.003015707022652</v>
      </c>
    </row>
    <row r="8" spans="1:6" x14ac:dyDescent="0.3">
      <c r="A8" s="2" t="s">
        <v>25</v>
      </c>
      <c r="B8" s="2">
        <v>1.1003882081966549</v>
      </c>
      <c r="C8" s="2">
        <v>0.72013434722046021</v>
      </c>
      <c r="D8" s="2">
        <v>0.89428980435248318</v>
      </c>
      <c r="E8" s="2">
        <v>1.0950608915232742</v>
      </c>
    </row>
    <row r="9" spans="1:6" ht="17" x14ac:dyDescent="0.35">
      <c r="A9" s="2" t="s">
        <v>26</v>
      </c>
      <c r="B9" s="2">
        <v>0.40704497072830703</v>
      </c>
      <c r="C9" s="2">
        <v>0.81519481996077292</v>
      </c>
      <c r="D9" s="2">
        <v>1.1599072476858312</v>
      </c>
      <c r="E9" s="2">
        <v>1.0695114357015854</v>
      </c>
    </row>
    <row r="10" spans="1:6" ht="17" x14ac:dyDescent="0.35">
      <c r="A10" s="2" t="s">
        <v>26</v>
      </c>
      <c r="B10" s="2">
        <v>0.53828891410595092</v>
      </c>
      <c r="C10" s="2">
        <v>0.77518748661717984</v>
      </c>
      <c r="D10" s="2">
        <v>0.87167129803809851</v>
      </c>
      <c r="E10" s="2">
        <v>0.84787415333372318</v>
      </c>
      <c r="F10" s="6"/>
    </row>
    <row r="11" spans="1:6" ht="17" x14ac:dyDescent="0.35">
      <c r="A11" s="2" t="s">
        <v>26</v>
      </c>
      <c r="B11" s="2">
        <v>0.54977989737835387</v>
      </c>
      <c r="C11" s="2">
        <v>0.96868706320475484</v>
      </c>
      <c r="D11" s="2">
        <v>0.74470955731750321</v>
      </c>
      <c r="E11" s="2">
        <v>1.2669648276058874</v>
      </c>
    </row>
    <row r="12" spans="1:6" ht="17" x14ac:dyDescent="0.35">
      <c r="A12" s="2" t="s">
        <v>26</v>
      </c>
      <c r="B12" s="2">
        <v>0.48397774377946146</v>
      </c>
      <c r="C12" s="2">
        <v>1.1154925940655991</v>
      </c>
      <c r="D12" s="2">
        <v>0.85622468447590838</v>
      </c>
      <c r="E12" s="2">
        <v>0.92464602728381684</v>
      </c>
    </row>
    <row r="13" spans="1:6" ht="17" x14ac:dyDescent="0.35">
      <c r="A13" s="2" t="s">
        <v>26</v>
      </c>
      <c r="B13" s="2">
        <v>0.60456535578085802</v>
      </c>
      <c r="C13" s="2">
        <v>1.3430280791896305</v>
      </c>
      <c r="D13" s="2">
        <v>1.223317593491225</v>
      </c>
      <c r="E13" s="2">
        <v>0.83827787568639112</v>
      </c>
    </row>
    <row r="14" spans="1:6" ht="17" x14ac:dyDescent="0.35">
      <c r="A14" s="2" t="s">
        <v>26</v>
      </c>
      <c r="B14" s="2">
        <v>0.51411961768660841</v>
      </c>
      <c r="C14" s="2">
        <v>1.3783285158614664</v>
      </c>
      <c r="D14" s="2">
        <v>0.79557048895369975</v>
      </c>
      <c r="E14" s="2">
        <v>0.9865843403012996</v>
      </c>
    </row>
    <row r="16" spans="1:6" x14ac:dyDescent="0.3">
      <c r="A16" s="26" t="s">
        <v>27</v>
      </c>
      <c r="B16" s="26" t="s">
        <v>1</v>
      </c>
    </row>
    <row r="17" spans="1:6" ht="14.5" x14ac:dyDescent="0.35">
      <c r="A17" s="26"/>
      <c r="B17" s="2" t="s">
        <v>249</v>
      </c>
      <c r="D17" s="6"/>
      <c r="E17" s="6"/>
      <c r="F17" s="6"/>
    </row>
    <row r="18" spans="1:6" x14ac:dyDescent="0.3">
      <c r="A18" s="8" t="s">
        <v>33</v>
      </c>
      <c r="B18" s="2">
        <v>1.0630967193834153</v>
      </c>
    </row>
    <row r="19" spans="1:6" x14ac:dyDescent="0.3">
      <c r="A19" s="8" t="s">
        <v>33</v>
      </c>
      <c r="B19" s="2">
        <v>1.0256814635906357</v>
      </c>
    </row>
    <row r="20" spans="1:6" x14ac:dyDescent="0.3">
      <c r="A20" s="8" t="s">
        <v>33</v>
      </c>
      <c r="B20" s="2">
        <v>0.91709582243390164</v>
      </c>
    </row>
    <row r="21" spans="1:6" x14ac:dyDescent="0.3">
      <c r="A21" s="8" t="s">
        <v>33</v>
      </c>
      <c r="B21" s="2">
        <v>0.9947234732667517</v>
      </c>
    </row>
    <row r="22" spans="1:6" x14ac:dyDescent="0.3">
      <c r="A22" s="8" t="s">
        <v>33</v>
      </c>
      <c r="B22" s="2">
        <v>1.090585829234157</v>
      </c>
    </row>
    <row r="23" spans="1:6" x14ac:dyDescent="0.3">
      <c r="A23" s="8" t="s">
        <v>33</v>
      </c>
      <c r="B23" s="2">
        <v>0.92180229121489721</v>
      </c>
    </row>
    <row r="24" spans="1:6" x14ac:dyDescent="0.3">
      <c r="A24" s="2" t="s">
        <v>25</v>
      </c>
      <c r="B24" s="2">
        <v>4.7294615737931691</v>
      </c>
    </row>
    <row r="25" spans="1:6" x14ac:dyDescent="0.3">
      <c r="A25" s="2" t="s">
        <v>25</v>
      </c>
      <c r="B25" s="2">
        <v>3.4469434056028145</v>
      </c>
    </row>
    <row r="26" spans="1:6" x14ac:dyDescent="0.3">
      <c r="A26" s="2" t="s">
        <v>25</v>
      </c>
      <c r="B26" s="2">
        <v>4.2513488143014255</v>
      </c>
    </row>
    <row r="27" spans="1:6" x14ac:dyDescent="0.3">
      <c r="A27" s="2" t="s">
        <v>25</v>
      </c>
      <c r="B27" s="2">
        <v>4.4730036864476288</v>
      </c>
    </row>
    <row r="28" spans="1:6" x14ac:dyDescent="0.3">
      <c r="A28" s="2" t="s">
        <v>25</v>
      </c>
      <c r="B28" s="2">
        <v>3.9574687052136253</v>
      </c>
    </row>
    <row r="29" spans="1:6" x14ac:dyDescent="0.3">
      <c r="A29" s="2" t="s">
        <v>25</v>
      </c>
      <c r="B29" s="2">
        <v>3.1503219366956219</v>
      </c>
    </row>
    <row r="30" spans="1:6" ht="17" x14ac:dyDescent="0.35">
      <c r="A30" s="10" t="s">
        <v>34</v>
      </c>
      <c r="B30" s="2">
        <v>0.97018498811272513</v>
      </c>
    </row>
    <row r="31" spans="1:6" ht="17" x14ac:dyDescent="0.35">
      <c r="A31" s="10" t="s">
        <v>34</v>
      </c>
      <c r="B31" s="2">
        <v>1.0379089656037974</v>
      </c>
      <c r="D31" s="6"/>
      <c r="E31" s="6"/>
      <c r="F31" s="6"/>
    </row>
    <row r="32" spans="1:6" ht="17" x14ac:dyDescent="0.35">
      <c r="A32" s="10" t="s">
        <v>34</v>
      </c>
      <c r="B32" s="2">
        <v>1.1741377304305098</v>
      </c>
    </row>
    <row r="33" spans="1:6" ht="17" x14ac:dyDescent="0.35">
      <c r="A33" s="10" t="s">
        <v>34</v>
      </c>
      <c r="B33" s="2">
        <v>0.91922046233031651</v>
      </c>
    </row>
    <row r="34" spans="1:6" ht="17" x14ac:dyDescent="0.35">
      <c r="A34" s="10" t="s">
        <v>34</v>
      </c>
      <c r="B34" s="2">
        <v>1.1056366696550799</v>
      </c>
    </row>
    <row r="35" spans="1:6" ht="17" x14ac:dyDescent="0.35">
      <c r="A35" s="10" t="s">
        <v>34</v>
      </c>
      <c r="B35" s="2">
        <v>1.0240391857275404</v>
      </c>
    </row>
    <row r="36" spans="1:6" ht="17" x14ac:dyDescent="0.35">
      <c r="A36" s="2" t="s">
        <v>26</v>
      </c>
      <c r="B36" s="2">
        <v>1.5727911571079127</v>
      </c>
    </row>
    <row r="37" spans="1:6" ht="17" x14ac:dyDescent="0.35">
      <c r="A37" s="2" t="s">
        <v>26</v>
      </c>
      <c r="B37" s="2">
        <v>1.9606796662060528</v>
      </c>
    </row>
    <row r="38" spans="1:6" ht="17" x14ac:dyDescent="0.35">
      <c r="A38" s="2" t="s">
        <v>26</v>
      </c>
      <c r="B38" s="2">
        <v>1.7890347264360456</v>
      </c>
    </row>
    <row r="39" spans="1:6" ht="17" x14ac:dyDescent="0.35">
      <c r="A39" s="2" t="s">
        <v>26</v>
      </c>
      <c r="B39" s="2">
        <v>1.7672891463201896</v>
      </c>
    </row>
    <row r="40" spans="1:6" ht="17" x14ac:dyDescent="0.35">
      <c r="A40" s="2" t="s">
        <v>26</v>
      </c>
      <c r="B40" s="2">
        <v>1.5769130981206505</v>
      </c>
    </row>
    <row r="41" spans="1:6" ht="17" x14ac:dyDescent="0.35">
      <c r="A41" s="2" t="s">
        <v>26</v>
      </c>
      <c r="B41" s="2">
        <v>2.017350447360851</v>
      </c>
    </row>
    <row r="43" spans="1:6" x14ac:dyDescent="0.3">
      <c r="A43" s="26" t="s">
        <v>35</v>
      </c>
      <c r="B43" s="26" t="s">
        <v>1</v>
      </c>
    </row>
    <row r="44" spans="1:6" x14ac:dyDescent="0.3">
      <c r="B44" s="2" t="s">
        <v>342</v>
      </c>
      <c r="E44" s="9"/>
      <c r="F44" s="9"/>
    </row>
    <row r="45" spans="1:6" x14ac:dyDescent="0.3">
      <c r="A45" s="8" t="s">
        <v>264</v>
      </c>
      <c r="B45" s="2">
        <v>0.77421412837428749</v>
      </c>
    </row>
    <row r="46" spans="1:6" x14ac:dyDescent="0.3">
      <c r="A46" s="2" t="s">
        <v>265</v>
      </c>
      <c r="B46" s="2">
        <v>3.4895736079448909</v>
      </c>
    </row>
    <row r="47" spans="1:6" ht="17" x14ac:dyDescent="0.35">
      <c r="A47" s="10" t="s">
        <v>266</v>
      </c>
      <c r="B47" s="2">
        <v>1.0831321821813693</v>
      </c>
    </row>
    <row r="48" spans="1:6" ht="17" x14ac:dyDescent="0.35">
      <c r="A48" s="2" t="s">
        <v>267</v>
      </c>
      <c r="B48" s="2">
        <v>1.5844288953805299</v>
      </c>
    </row>
    <row r="50" spans="1:2" x14ac:dyDescent="0.3">
      <c r="B50" s="2" t="s">
        <v>342</v>
      </c>
    </row>
    <row r="51" spans="1:2" x14ac:dyDescent="0.3">
      <c r="A51" s="8" t="s">
        <v>33</v>
      </c>
      <c r="B51" s="2">
        <v>0.87469125229946987</v>
      </c>
    </row>
    <row r="52" spans="1:2" x14ac:dyDescent="0.3">
      <c r="A52" s="2" t="s">
        <v>25</v>
      </c>
      <c r="B52" s="2">
        <v>3.9164339297295991</v>
      </c>
    </row>
    <row r="53" spans="1:2" ht="17" x14ac:dyDescent="0.35">
      <c r="A53" s="10" t="s">
        <v>266</v>
      </c>
      <c r="B53" s="2">
        <v>0.95732918052498406</v>
      </c>
    </row>
    <row r="54" spans="1:2" ht="17" x14ac:dyDescent="0.35">
      <c r="A54" s="2" t="s">
        <v>26</v>
      </c>
      <c r="B54" s="2">
        <v>1.55229330765287</v>
      </c>
    </row>
    <row r="56" spans="1:2" x14ac:dyDescent="0.3">
      <c r="B56" s="2" t="s">
        <v>342</v>
      </c>
    </row>
    <row r="57" spans="1:2" x14ac:dyDescent="0.3">
      <c r="A57" s="8" t="s">
        <v>264</v>
      </c>
      <c r="B57" s="2">
        <v>1.0568284903226135</v>
      </c>
    </row>
    <row r="58" spans="1:2" x14ac:dyDescent="0.3">
      <c r="A58" s="2" t="s">
        <v>25</v>
      </c>
      <c r="B58" s="2">
        <v>3.9355303390784862</v>
      </c>
    </row>
    <row r="59" spans="1:2" ht="17" x14ac:dyDescent="0.35">
      <c r="A59" s="10" t="s">
        <v>34</v>
      </c>
      <c r="B59" s="2">
        <v>1.0022630824350236</v>
      </c>
    </row>
    <row r="60" spans="1:2" ht="17" x14ac:dyDescent="0.35">
      <c r="A60" s="2" t="s">
        <v>268</v>
      </c>
      <c r="B60" s="2">
        <v>1.4102580245523728</v>
      </c>
    </row>
    <row r="62" spans="1:2" x14ac:dyDescent="0.3">
      <c r="B62" s="2" t="s">
        <v>342</v>
      </c>
    </row>
    <row r="63" spans="1:2" x14ac:dyDescent="0.3">
      <c r="A63" s="8" t="s">
        <v>269</v>
      </c>
      <c r="B63" s="2">
        <v>1.0461871048193117</v>
      </c>
    </row>
    <row r="64" spans="1:2" x14ac:dyDescent="0.3">
      <c r="A64" s="2" t="s">
        <v>25</v>
      </c>
      <c r="B64" s="2">
        <v>3.342361555517162</v>
      </c>
    </row>
    <row r="65" spans="1:2" ht="17" x14ac:dyDescent="0.35">
      <c r="A65" s="10" t="s">
        <v>270</v>
      </c>
      <c r="B65" s="2">
        <v>0.85509834215846214</v>
      </c>
    </row>
    <row r="66" spans="1:2" ht="17" x14ac:dyDescent="0.35">
      <c r="A66" s="2" t="s">
        <v>268</v>
      </c>
      <c r="B66" s="2">
        <v>1.6974197706937806</v>
      </c>
    </row>
    <row r="68" spans="1:2" x14ac:dyDescent="0.3">
      <c r="B68" s="2" t="s">
        <v>342</v>
      </c>
    </row>
    <row r="69" spans="1:2" x14ac:dyDescent="0.3">
      <c r="A69" s="8" t="s">
        <v>33</v>
      </c>
      <c r="B69" s="2">
        <v>1.1998845781289644</v>
      </c>
    </row>
    <row r="70" spans="1:2" x14ac:dyDescent="0.3">
      <c r="A70" s="2" t="s">
        <v>25</v>
      </c>
      <c r="B70" s="2">
        <v>4.0895727197001079</v>
      </c>
    </row>
    <row r="71" spans="1:2" ht="17" x14ac:dyDescent="0.35">
      <c r="A71" s="10" t="s">
        <v>266</v>
      </c>
      <c r="B71" s="2">
        <v>1.0364035082595351</v>
      </c>
    </row>
    <row r="72" spans="1:2" ht="17" x14ac:dyDescent="0.35">
      <c r="A72" s="2" t="s">
        <v>268</v>
      </c>
      <c r="B72" s="2">
        <v>1.6566919694643625</v>
      </c>
    </row>
    <row r="74" spans="1:2" x14ac:dyDescent="0.3">
      <c r="B74" s="2" t="s">
        <v>342</v>
      </c>
    </row>
    <row r="75" spans="1:2" x14ac:dyDescent="0.3">
      <c r="A75" s="8" t="s">
        <v>33</v>
      </c>
      <c r="B75" s="2">
        <v>1.0481944460553532</v>
      </c>
    </row>
    <row r="76" spans="1:2" x14ac:dyDescent="0.3">
      <c r="A76" s="2" t="s">
        <v>271</v>
      </c>
      <c r="B76" s="2">
        <v>4.1244293207736558</v>
      </c>
    </row>
    <row r="77" spans="1:2" ht="17" x14ac:dyDescent="0.35">
      <c r="A77" s="10" t="s">
        <v>266</v>
      </c>
      <c r="B77" s="2">
        <v>1.506415631071391</v>
      </c>
    </row>
    <row r="78" spans="1:2" ht="17" x14ac:dyDescent="0.35">
      <c r="A78" s="2" t="s">
        <v>268</v>
      </c>
      <c r="B78" s="2">
        <v>1.9577500238720249</v>
      </c>
    </row>
    <row r="80" spans="1:2" x14ac:dyDescent="0.3">
      <c r="A80" s="26" t="s">
        <v>28</v>
      </c>
      <c r="B80" s="26" t="s">
        <v>1</v>
      </c>
    </row>
    <row r="81" spans="1:6" ht="14.5" x14ac:dyDescent="0.35">
      <c r="B81" s="2" t="s">
        <v>253</v>
      </c>
      <c r="D81" s="6"/>
      <c r="E81" s="6"/>
      <c r="F81" s="6"/>
    </row>
    <row r="82" spans="1:6" ht="14.5" x14ac:dyDescent="0.35">
      <c r="A82" s="2" t="s">
        <v>29</v>
      </c>
      <c r="B82" s="2">
        <v>1.0865100290945608</v>
      </c>
    </row>
    <row r="83" spans="1:6" ht="14.5" x14ac:dyDescent="0.35">
      <c r="A83" s="2" t="s">
        <v>29</v>
      </c>
      <c r="B83" s="2">
        <v>0.97682476947010066</v>
      </c>
    </row>
    <row r="84" spans="1:6" ht="14.5" x14ac:dyDescent="0.35">
      <c r="A84" s="2" t="s">
        <v>29</v>
      </c>
      <c r="B84" s="2">
        <v>0.94221409554685498</v>
      </c>
    </row>
    <row r="85" spans="1:6" ht="14.5" x14ac:dyDescent="0.35">
      <c r="A85" s="2" t="s">
        <v>29</v>
      </c>
      <c r="B85" s="2">
        <v>1.0939276867081513</v>
      </c>
    </row>
    <row r="86" spans="1:6" ht="14.5" x14ac:dyDescent="0.35">
      <c r="A86" s="2" t="s">
        <v>29</v>
      </c>
      <c r="B86" s="2">
        <v>1.0446807878219033</v>
      </c>
    </row>
    <row r="87" spans="1:6" ht="14.5" x14ac:dyDescent="0.35">
      <c r="A87" s="2" t="s">
        <v>29</v>
      </c>
      <c r="B87" s="2">
        <v>0.87503974179007171</v>
      </c>
    </row>
    <row r="88" spans="1:6" ht="14.5" x14ac:dyDescent="0.35">
      <c r="A88" s="2" t="s">
        <v>30</v>
      </c>
      <c r="B88" s="2">
        <v>4.3324125323898643</v>
      </c>
    </row>
    <row r="89" spans="1:6" ht="14.5" x14ac:dyDescent="0.35">
      <c r="A89" s="2" t="s">
        <v>30</v>
      </c>
      <c r="B89" s="2">
        <v>3.867739174265012</v>
      </c>
    </row>
    <row r="90" spans="1:6" ht="14.5" x14ac:dyDescent="0.35">
      <c r="A90" s="2" t="s">
        <v>30</v>
      </c>
      <c r="B90" s="2">
        <v>3.6894248675022516</v>
      </c>
    </row>
    <row r="91" spans="1:6" ht="14.5" x14ac:dyDescent="0.35">
      <c r="A91" s="2" t="s">
        <v>30</v>
      </c>
      <c r="B91" s="2">
        <v>2.4640746226057977</v>
      </c>
    </row>
    <row r="92" spans="1:6" ht="14.5" x14ac:dyDescent="0.35">
      <c r="A92" s="2" t="s">
        <v>30</v>
      </c>
      <c r="B92" s="2">
        <v>2.8614582809414419</v>
      </c>
    </row>
    <row r="93" spans="1:6" ht="14.5" x14ac:dyDescent="0.35">
      <c r="A93" s="2" t="s">
        <v>30</v>
      </c>
      <c r="B93" s="2">
        <v>2.4071484942205048</v>
      </c>
    </row>
    <row r="94" spans="1:6" ht="14.5" x14ac:dyDescent="0.35">
      <c r="A94" s="2" t="s">
        <v>31</v>
      </c>
      <c r="B94" s="2">
        <v>0.86157327911083204</v>
      </c>
    </row>
    <row r="95" spans="1:6" ht="14.5" x14ac:dyDescent="0.35">
      <c r="A95" s="2" t="s">
        <v>31</v>
      </c>
      <c r="B95" s="2">
        <v>1.4312181169593416</v>
      </c>
      <c r="D95" s="6"/>
      <c r="E95" s="6"/>
      <c r="F95" s="6"/>
    </row>
    <row r="96" spans="1:6" ht="14.5" x14ac:dyDescent="0.35">
      <c r="A96" s="2" t="s">
        <v>31</v>
      </c>
      <c r="B96" s="2">
        <v>1.1387162027958435</v>
      </c>
    </row>
    <row r="97" spans="1:6" ht="14.5" x14ac:dyDescent="0.35">
      <c r="A97" s="2" t="s">
        <v>31</v>
      </c>
      <c r="B97" s="2">
        <v>1.2876487550397528</v>
      </c>
    </row>
    <row r="98" spans="1:6" ht="14.5" x14ac:dyDescent="0.35">
      <c r="A98" s="2" t="s">
        <v>31</v>
      </c>
      <c r="B98" s="2">
        <v>0.96276268691273581</v>
      </c>
    </row>
    <row r="99" spans="1:6" ht="14.5" x14ac:dyDescent="0.35">
      <c r="A99" s="2" t="s">
        <v>31</v>
      </c>
      <c r="B99" s="2">
        <v>0.99941195316468057</v>
      </c>
    </row>
    <row r="100" spans="1:6" ht="14.5" x14ac:dyDescent="0.35">
      <c r="A100" s="2" t="s">
        <v>32</v>
      </c>
      <c r="B100" s="2">
        <v>1.7908312091748344</v>
      </c>
    </row>
    <row r="101" spans="1:6" ht="14.5" x14ac:dyDescent="0.35">
      <c r="A101" s="2" t="s">
        <v>32</v>
      </c>
      <c r="B101" s="2">
        <v>2.3740058006193814</v>
      </c>
    </row>
    <row r="102" spans="1:6" ht="14.5" x14ac:dyDescent="0.35">
      <c r="A102" s="2" t="s">
        <v>32</v>
      </c>
      <c r="B102" s="2">
        <v>1.7823213560201687</v>
      </c>
    </row>
    <row r="103" spans="1:6" ht="14.5" x14ac:dyDescent="0.35">
      <c r="A103" s="2" t="s">
        <v>32</v>
      </c>
      <c r="B103" s="2">
        <v>1.9069844457509533</v>
      </c>
    </row>
    <row r="104" spans="1:6" ht="14.5" x14ac:dyDescent="0.35">
      <c r="A104" s="2" t="s">
        <v>32</v>
      </c>
      <c r="B104" s="2">
        <v>1.1593071992058586</v>
      </c>
    </row>
    <row r="105" spans="1:6" ht="14.5" x14ac:dyDescent="0.35">
      <c r="A105" s="2" t="s">
        <v>32</v>
      </c>
      <c r="B105" s="2">
        <v>1.5129885883090763</v>
      </c>
    </row>
    <row r="107" spans="1:6" x14ac:dyDescent="0.3">
      <c r="A107" s="26" t="s">
        <v>36</v>
      </c>
      <c r="B107" s="26" t="s">
        <v>1</v>
      </c>
    </row>
    <row r="108" spans="1:6" x14ac:dyDescent="0.3">
      <c r="A108" s="26"/>
      <c r="B108" s="2" t="s">
        <v>342</v>
      </c>
      <c r="E108" s="9"/>
      <c r="F108" s="9"/>
    </row>
    <row r="109" spans="1:6" ht="14.5" x14ac:dyDescent="0.35">
      <c r="A109" s="2" t="s">
        <v>29</v>
      </c>
      <c r="B109" s="2">
        <v>1.2596506043065518</v>
      </c>
    </row>
    <row r="110" spans="1:6" ht="14.5" x14ac:dyDescent="0.35">
      <c r="A110" s="2" t="s">
        <v>261</v>
      </c>
      <c r="B110" s="2">
        <v>2.6111155884357826</v>
      </c>
    </row>
    <row r="111" spans="1:6" ht="14.5" x14ac:dyDescent="0.35">
      <c r="A111" s="2" t="s">
        <v>31</v>
      </c>
      <c r="B111" s="2">
        <v>1.3459821736176449</v>
      </c>
    </row>
    <row r="112" spans="1:6" ht="14.5" x14ac:dyDescent="0.35">
      <c r="A112" s="2" t="s">
        <v>262</v>
      </c>
      <c r="B112" s="2">
        <v>1.8680976044698889</v>
      </c>
    </row>
    <row r="114" spans="1:3" x14ac:dyDescent="0.3">
      <c r="A114" s="26"/>
      <c r="B114" s="2" t="s">
        <v>342</v>
      </c>
    </row>
    <row r="115" spans="1:3" ht="14.5" x14ac:dyDescent="0.35">
      <c r="A115" s="2" t="s">
        <v>263</v>
      </c>
      <c r="B115" s="2">
        <v>0.7647285575898144</v>
      </c>
    </row>
    <row r="116" spans="1:3" ht="14.5" x14ac:dyDescent="0.35">
      <c r="A116" s="2" t="s">
        <v>261</v>
      </c>
      <c r="B116" s="2">
        <v>2.7971377164384346</v>
      </c>
    </row>
    <row r="117" spans="1:3" ht="14.5" x14ac:dyDescent="0.35">
      <c r="A117" s="2" t="s">
        <v>31</v>
      </c>
      <c r="B117" s="2">
        <v>0.84445368428985312</v>
      </c>
    </row>
    <row r="118" spans="1:3" ht="14.5" x14ac:dyDescent="0.35">
      <c r="A118" s="2" t="s">
        <v>262</v>
      </c>
      <c r="B118" s="2">
        <v>1.601395376687121</v>
      </c>
    </row>
    <row r="119" spans="1:3" x14ac:dyDescent="0.3">
      <c r="B119" s="11"/>
      <c r="C119" s="11"/>
    </row>
    <row r="120" spans="1:3" x14ac:dyDescent="0.3">
      <c r="A120" s="26"/>
      <c r="B120" s="2" t="s">
        <v>342</v>
      </c>
    </row>
    <row r="121" spans="1:3" ht="14.5" x14ac:dyDescent="0.35">
      <c r="A121" s="2" t="s">
        <v>263</v>
      </c>
      <c r="B121" s="2">
        <v>0.81132377741952821</v>
      </c>
    </row>
    <row r="122" spans="1:3" ht="14.5" x14ac:dyDescent="0.35">
      <c r="A122" s="2" t="s">
        <v>29</v>
      </c>
      <c r="B122" s="2">
        <v>1.0514323876667904</v>
      </c>
    </row>
    <row r="123" spans="1:3" ht="14.5" x14ac:dyDescent="0.35">
      <c r="A123" s="2" t="s">
        <v>261</v>
      </c>
      <c r="B123" s="2">
        <v>3.4903441921494145</v>
      </c>
    </row>
    <row r="124" spans="1:3" ht="14.5" x14ac:dyDescent="0.35">
      <c r="A124" s="2" t="s">
        <v>261</v>
      </c>
      <c r="B124" s="2">
        <v>4.0827250446770513</v>
      </c>
    </row>
    <row r="125" spans="1:3" ht="14.5" x14ac:dyDescent="0.35">
      <c r="A125" s="2" t="s">
        <v>31</v>
      </c>
      <c r="B125" s="2">
        <v>1.2898461080478116</v>
      </c>
    </row>
    <row r="126" spans="1:3" ht="14.5" x14ac:dyDescent="0.35">
      <c r="A126" s="2" t="s">
        <v>31</v>
      </c>
      <c r="B126" s="2">
        <v>1.0689187881658315</v>
      </c>
    </row>
    <row r="127" spans="1:3" ht="14.5" x14ac:dyDescent="0.35">
      <c r="A127" s="2" t="s">
        <v>32</v>
      </c>
      <c r="B127" s="2">
        <v>1.734755945169711</v>
      </c>
    </row>
    <row r="128" spans="1:3" ht="14.5" x14ac:dyDescent="0.35">
      <c r="A128" s="2" t="s">
        <v>262</v>
      </c>
      <c r="B128" s="2">
        <v>1.5646949750863715</v>
      </c>
    </row>
    <row r="129" spans="1:2" x14ac:dyDescent="0.3">
      <c r="A129" s="26"/>
    </row>
    <row r="130" spans="1:2" x14ac:dyDescent="0.3">
      <c r="A130" s="26"/>
      <c r="B130" s="2" t="s">
        <v>342</v>
      </c>
    </row>
    <row r="131" spans="1:2" ht="14.5" x14ac:dyDescent="0.35">
      <c r="A131" s="2" t="s">
        <v>29</v>
      </c>
      <c r="B131" s="2">
        <v>1.0104411380299938</v>
      </c>
    </row>
    <row r="132" spans="1:2" ht="14.5" x14ac:dyDescent="0.35">
      <c r="A132" s="2" t="s">
        <v>263</v>
      </c>
      <c r="B132" s="2">
        <v>1.1024235349873208</v>
      </c>
    </row>
    <row r="133" spans="1:2" ht="14.5" x14ac:dyDescent="0.35">
      <c r="A133" s="2" t="s">
        <v>31</v>
      </c>
      <c r="B133" s="2">
        <v>1.0218060166185388</v>
      </c>
    </row>
    <row r="134" spans="1:2" ht="14.5" x14ac:dyDescent="0.35">
      <c r="A134" s="2" t="s">
        <v>31</v>
      </c>
      <c r="B134" s="2">
        <v>1.1892539264944082</v>
      </c>
    </row>
    <row r="135" spans="1:2" ht="14.5" x14ac:dyDescent="0.35">
      <c r="A135" s="2" t="s">
        <v>261</v>
      </c>
      <c r="B135" s="2">
        <v>3.7659451200527938</v>
      </c>
    </row>
    <row r="136" spans="1:2" ht="14.5" x14ac:dyDescent="0.35">
      <c r="A136" s="2" t="s">
        <v>261</v>
      </c>
      <c r="B136" s="2">
        <v>4.4767277892848085</v>
      </c>
    </row>
    <row r="137" spans="1:2" ht="14.5" x14ac:dyDescent="0.35">
      <c r="A137" s="2" t="s">
        <v>262</v>
      </c>
      <c r="B137" s="2">
        <v>1.900945261132271</v>
      </c>
    </row>
    <row r="138" spans="1:2" ht="14.5" x14ac:dyDescent="0.35">
      <c r="A138" s="2" t="s">
        <v>262</v>
      </c>
      <c r="B138" s="2">
        <v>1.8976656236671361</v>
      </c>
    </row>
    <row r="140" spans="1:2" x14ac:dyDescent="0.3">
      <c r="A140" s="26" t="s">
        <v>37</v>
      </c>
      <c r="B140" s="26" t="s">
        <v>38</v>
      </c>
    </row>
    <row r="141" spans="1:2" ht="14.5" x14ac:dyDescent="0.35">
      <c r="B141" s="2" t="s">
        <v>249</v>
      </c>
    </row>
    <row r="142" spans="1:2" ht="17" x14ac:dyDescent="0.35">
      <c r="A142" s="8" t="s">
        <v>18</v>
      </c>
      <c r="B142" s="2">
        <v>1.0211430308335927</v>
      </c>
    </row>
    <row r="143" spans="1:2" ht="17" x14ac:dyDescent="0.35">
      <c r="A143" s="8" t="s">
        <v>18</v>
      </c>
      <c r="B143" s="2">
        <v>1.1281132788247017</v>
      </c>
    </row>
    <row r="144" spans="1:2" ht="17" x14ac:dyDescent="0.35">
      <c r="A144" s="8" t="s">
        <v>18</v>
      </c>
      <c r="B144" s="2">
        <v>0.80867933437794826</v>
      </c>
    </row>
    <row r="145" spans="1:3" ht="17" x14ac:dyDescent="0.35">
      <c r="A145" s="8" t="s">
        <v>18</v>
      </c>
      <c r="B145" s="2">
        <v>0.84718843317881753</v>
      </c>
    </row>
    <row r="146" spans="1:3" ht="17" x14ac:dyDescent="0.35">
      <c r="A146" s="8" t="s">
        <v>18</v>
      </c>
      <c r="B146" s="2">
        <v>1.1441998104224762</v>
      </c>
    </row>
    <row r="147" spans="1:3" ht="17" x14ac:dyDescent="0.35">
      <c r="A147" s="8" t="s">
        <v>18</v>
      </c>
      <c r="B147" s="2">
        <v>1.1073947926715493</v>
      </c>
    </row>
    <row r="148" spans="1:3" x14ac:dyDescent="0.3">
      <c r="A148" s="8"/>
    </row>
    <row r="149" spans="1:3" ht="17" x14ac:dyDescent="0.35">
      <c r="A149" s="8" t="s">
        <v>22</v>
      </c>
      <c r="B149" s="2">
        <v>1.3017987278828027</v>
      </c>
      <c r="C149" s="11"/>
    </row>
    <row r="150" spans="1:3" ht="17" x14ac:dyDescent="0.35">
      <c r="A150" s="8" t="s">
        <v>22</v>
      </c>
      <c r="B150" s="2">
        <v>1.1633258497153842</v>
      </c>
    </row>
    <row r="151" spans="1:3" ht="17" x14ac:dyDescent="0.35">
      <c r="A151" s="8" t="s">
        <v>22</v>
      </c>
      <c r="B151" s="2">
        <v>1.0817408329054303</v>
      </c>
    </row>
    <row r="152" spans="1:3" ht="17" x14ac:dyDescent="0.35">
      <c r="A152" s="8" t="s">
        <v>22</v>
      </c>
      <c r="B152" s="2">
        <v>0.85056011403936138</v>
      </c>
    </row>
    <row r="153" spans="1:3" ht="17" x14ac:dyDescent="0.35">
      <c r="A153" s="8" t="s">
        <v>22</v>
      </c>
      <c r="B153" s="2">
        <v>1.1550848282449488</v>
      </c>
    </row>
    <row r="154" spans="1:3" ht="17" x14ac:dyDescent="0.35">
      <c r="A154" s="8" t="s">
        <v>22</v>
      </c>
      <c r="B154" s="2">
        <v>0.84008629519698996</v>
      </c>
    </row>
    <row r="155" spans="1:3" x14ac:dyDescent="0.3">
      <c r="A155" s="8"/>
    </row>
    <row r="156" spans="1:3" ht="17" x14ac:dyDescent="0.35">
      <c r="A156" s="8" t="s">
        <v>16</v>
      </c>
      <c r="B156" s="2">
        <v>4.6184338766516726</v>
      </c>
    </row>
    <row r="157" spans="1:3" ht="17" x14ac:dyDescent="0.35">
      <c r="A157" s="8" t="s">
        <v>16</v>
      </c>
      <c r="B157" s="2">
        <v>3.0045955722028457</v>
      </c>
    </row>
    <row r="158" spans="1:3" ht="17" x14ac:dyDescent="0.35">
      <c r="A158" s="8" t="s">
        <v>16</v>
      </c>
      <c r="B158" s="2">
        <v>4.2017605653088994</v>
      </c>
    </row>
    <row r="159" spans="1:3" ht="17" x14ac:dyDescent="0.35">
      <c r="A159" s="8" t="s">
        <v>16</v>
      </c>
      <c r="B159" s="2">
        <v>4.168084592797979</v>
      </c>
    </row>
    <row r="160" spans="1:3" ht="17" x14ac:dyDescent="0.35">
      <c r="A160" s="8" t="s">
        <v>16</v>
      </c>
      <c r="B160" s="2">
        <v>3.065289373579855</v>
      </c>
    </row>
    <row r="161" spans="1:6" ht="17" x14ac:dyDescent="0.35">
      <c r="A161" s="8" t="s">
        <v>16</v>
      </c>
      <c r="B161" s="2">
        <v>3.2654726274229291</v>
      </c>
    </row>
    <row r="162" spans="1:6" ht="17" x14ac:dyDescent="0.35">
      <c r="A162" s="8" t="s">
        <v>16</v>
      </c>
      <c r="B162" s="2">
        <v>2.3247217950058148</v>
      </c>
    </row>
    <row r="163" spans="1:6" ht="17" x14ac:dyDescent="0.35">
      <c r="A163" s="8" t="s">
        <v>16</v>
      </c>
      <c r="B163" s="2">
        <v>2.1217114958627104</v>
      </c>
    </row>
    <row r="164" spans="1:6" x14ac:dyDescent="0.3">
      <c r="A164" s="8"/>
    </row>
    <row r="165" spans="1:6" ht="17" x14ac:dyDescent="0.35">
      <c r="A165" s="8" t="s">
        <v>23</v>
      </c>
      <c r="B165" s="2">
        <v>1.9980687962684509</v>
      </c>
      <c r="D165" s="6"/>
      <c r="E165" s="6"/>
      <c r="F165" s="6"/>
    </row>
    <row r="166" spans="1:6" ht="17" x14ac:dyDescent="0.35">
      <c r="A166" s="8" t="s">
        <v>23</v>
      </c>
      <c r="B166" s="2">
        <v>0.96244443546603087</v>
      </c>
    </row>
    <row r="167" spans="1:6" ht="17" x14ac:dyDescent="0.35">
      <c r="A167" s="8" t="s">
        <v>23</v>
      </c>
      <c r="B167" s="2">
        <v>2.3449899291511414</v>
      </c>
    </row>
    <row r="168" spans="1:6" ht="17" x14ac:dyDescent="0.35">
      <c r="A168" s="8" t="s">
        <v>23</v>
      </c>
      <c r="B168" s="2">
        <v>1.6491342265152387</v>
      </c>
    </row>
    <row r="169" spans="1:6" ht="17" x14ac:dyDescent="0.35">
      <c r="A169" s="8" t="s">
        <v>23</v>
      </c>
      <c r="B169" s="2">
        <v>1.5549937083801681</v>
      </c>
    </row>
    <row r="170" spans="1:6" ht="17" x14ac:dyDescent="0.35">
      <c r="A170" s="8" t="s">
        <v>23</v>
      </c>
      <c r="B170" s="2">
        <v>1.6631640530286458</v>
      </c>
    </row>
    <row r="171" spans="1:6" ht="17" x14ac:dyDescent="0.35">
      <c r="A171" s="8" t="s">
        <v>23</v>
      </c>
      <c r="B171" s="2">
        <v>1.8148197936323709</v>
      </c>
    </row>
    <row r="172" spans="1:6" ht="17" x14ac:dyDescent="0.35">
      <c r="A172" s="8" t="s">
        <v>23</v>
      </c>
      <c r="B172" s="2">
        <v>1.4763100241244083</v>
      </c>
    </row>
    <row r="174" spans="1:6" x14ac:dyDescent="0.3">
      <c r="A174" s="26" t="s">
        <v>39</v>
      </c>
      <c r="B174" s="26" t="s">
        <v>1</v>
      </c>
    </row>
    <row r="175" spans="1:6" x14ac:dyDescent="0.3">
      <c r="B175" s="2" t="s">
        <v>342</v>
      </c>
    </row>
    <row r="176" spans="1:6" ht="17" x14ac:dyDescent="0.35">
      <c r="A176" s="8" t="s">
        <v>18</v>
      </c>
      <c r="B176" s="2">
        <v>0.78905662384867337</v>
      </c>
    </row>
    <row r="177" spans="1:2" ht="17" x14ac:dyDescent="0.35">
      <c r="A177" s="8" t="s">
        <v>18</v>
      </c>
      <c r="B177" s="2">
        <v>1.0587556414149684</v>
      </c>
    </row>
    <row r="178" spans="1:2" ht="17" x14ac:dyDescent="0.35">
      <c r="A178" s="8" t="s">
        <v>22</v>
      </c>
      <c r="B178" s="2">
        <v>0.88653477319136775</v>
      </c>
    </row>
    <row r="179" spans="1:2" ht="17" x14ac:dyDescent="0.35">
      <c r="A179" s="8" t="s">
        <v>22</v>
      </c>
      <c r="B179" s="2">
        <v>0.93664606629854474</v>
      </c>
    </row>
    <row r="180" spans="1:2" ht="17" x14ac:dyDescent="0.35">
      <c r="A180" s="8" t="s">
        <v>16</v>
      </c>
      <c r="B180" s="2">
        <v>4.0680514505335816</v>
      </c>
    </row>
    <row r="181" spans="1:2" ht="17" x14ac:dyDescent="0.35">
      <c r="A181" s="8" t="s">
        <v>16</v>
      </c>
      <c r="B181" s="2">
        <v>4.6157922502856374</v>
      </c>
    </row>
    <row r="182" spans="1:2" ht="17" x14ac:dyDescent="0.35">
      <c r="A182" s="8" t="s">
        <v>23</v>
      </c>
      <c r="B182" s="2">
        <v>2.5874023340735808</v>
      </c>
    </row>
    <row r="183" spans="1:2" ht="17" x14ac:dyDescent="0.35">
      <c r="A183" s="8" t="s">
        <v>23</v>
      </c>
      <c r="B183" s="2">
        <v>3.2022556445949348</v>
      </c>
    </row>
    <row r="185" spans="1:2" x14ac:dyDescent="0.3">
      <c r="B185" s="2" t="s">
        <v>342</v>
      </c>
    </row>
    <row r="186" spans="1:2" ht="17" x14ac:dyDescent="0.35">
      <c r="A186" s="8" t="s">
        <v>18</v>
      </c>
      <c r="B186" s="2">
        <v>0.90905779661789832</v>
      </c>
    </row>
    <row r="187" spans="1:2" ht="17" x14ac:dyDescent="0.35">
      <c r="A187" s="8" t="s">
        <v>18</v>
      </c>
      <c r="B187" s="2">
        <v>1.0874674415222698</v>
      </c>
    </row>
    <row r="188" spans="1:2" ht="17" x14ac:dyDescent="0.35">
      <c r="A188" s="8" t="s">
        <v>257</v>
      </c>
      <c r="B188" s="2">
        <v>0.94206542530439508</v>
      </c>
    </row>
    <row r="189" spans="1:2" ht="17" x14ac:dyDescent="0.35">
      <c r="A189" s="8" t="s">
        <v>22</v>
      </c>
      <c r="B189" s="2">
        <v>1.3146754208909275</v>
      </c>
    </row>
    <row r="190" spans="1:2" ht="17" x14ac:dyDescent="0.35">
      <c r="A190" s="8" t="s">
        <v>16</v>
      </c>
      <c r="B190" s="2">
        <v>4.4638554205794208</v>
      </c>
    </row>
    <row r="191" spans="1:2" ht="17" x14ac:dyDescent="0.35">
      <c r="A191" s="8" t="s">
        <v>16</v>
      </c>
      <c r="B191" s="2">
        <v>3.6935397605654696</v>
      </c>
    </row>
    <row r="192" spans="1:2" ht="17" x14ac:dyDescent="0.35">
      <c r="A192" s="8" t="s">
        <v>23</v>
      </c>
      <c r="B192" s="2">
        <v>2.4239090226635716</v>
      </c>
    </row>
    <row r="193" spans="1:6" ht="17" x14ac:dyDescent="0.35">
      <c r="A193" s="8" t="s">
        <v>23</v>
      </c>
      <c r="B193" s="2">
        <v>1.9708999150006179</v>
      </c>
    </row>
    <row r="195" spans="1:6" x14ac:dyDescent="0.3">
      <c r="B195" s="2" t="s">
        <v>342</v>
      </c>
    </row>
    <row r="196" spans="1:6" ht="17" x14ac:dyDescent="0.35">
      <c r="A196" s="8" t="s">
        <v>258</v>
      </c>
      <c r="B196" s="2">
        <v>0.94046573888853302</v>
      </c>
    </row>
    <row r="197" spans="1:6" ht="17" x14ac:dyDescent="0.35">
      <c r="A197" s="8" t="s">
        <v>18</v>
      </c>
      <c r="B197" s="2">
        <v>1.2151967577076579</v>
      </c>
    </row>
    <row r="198" spans="1:6" ht="17" x14ac:dyDescent="0.35">
      <c r="A198" s="8" t="s">
        <v>22</v>
      </c>
      <c r="B198" s="2">
        <v>1.1914855691730599</v>
      </c>
    </row>
    <row r="199" spans="1:6" ht="17" x14ac:dyDescent="0.35">
      <c r="A199" s="8" t="s">
        <v>22</v>
      </c>
      <c r="B199" s="2">
        <v>1.2529750576113068</v>
      </c>
      <c r="E199" s="9"/>
      <c r="F199" s="9"/>
    </row>
    <row r="200" spans="1:6" ht="17" x14ac:dyDescent="0.35">
      <c r="A200" s="8" t="s">
        <v>259</v>
      </c>
      <c r="B200" s="2">
        <v>5.2471536991217338</v>
      </c>
    </row>
    <row r="201" spans="1:6" ht="17" x14ac:dyDescent="0.35">
      <c r="A201" s="8" t="s">
        <v>16</v>
      </c>
      <c r="B201" s="2">
        <v>4.8053012561915169</v>
      </c>
    </row>
    <row r="202" spans="1:6" ht="17" x14ac:dyDescent="0.35">
      <c r="A202" s="8" t="s">
        <v>23</v>
      </c>
      <c r="B202" s="2">
        <v>2.6372880478745255</v>
      </c>
    </row>
    <row r="203" spans="1:6" ht="17" x14ac:dyDescent="0.35">
      <c r="A203" s="8" t="s">
        <v>260</v>
      </c>
      <c r="B203" s="2">
        <v>2.2841032534821015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1"/>
  <sheetViews>
    <sheetView topLeftCell="A40" zoomScale="85" zoomScaleNormal="85" workbookViewId="0">
      <selection activeCell="B56" sqref="B56"/>
    </sheetView>
  </sheetViews>
  <sheetFormatPr defaultColWidth="9.08203125" defaultRowHeight="14" x14ac:dyDescent="0.3"/>
  <cols>
    <col min="1" max="1" width="39.33203125" style="2" bestFit="1" customWidth="1"/>
    <col min="2" max="2" width="35.58203125" style="2" bestFit="1" customWidth="1"/>
    <col min="3" max="3" width="29.75" style="2" bestFit="1" customWidth="1"/>
    <col min="4" max="4" width="31.6640625" style="2" bestFit="1" customWidth="1"/>
    <col min="5" max="6" width="14.4140625" style="2" bestFit="1" customWidth="1"/>
    <col min="7" max="16384" width="9.08203125" style="2"/>
  </cols>
  <sheetData>
    <row r="1" spans="1:6" x14ac:dyDescent="0.3">
      <c r="A1" s="26" t="s">
        <v>40</v>
      </c>
      <c r="B1" s="26" t="s">
        <v>1</v>
      </c>
    </row>
    <row r="2" spans="1:6" x14ac:dyDescent="0.3">
      <c r="B2" s="2" t="s">
        <v>342</v>
      </c>
      <c r="E2" s="9"/>
      <c r="F2" s="9"/>
    </row>
    <row r="3" spans="1:6" x14ac:dyDescent="0.3">
      <c r="A3" s="3" t="s">
        <v>9</v>
      </c>
      <c r="B3" s="2">
        <v>0.8820816887451487</v>
      </c>
    </row>
    <row r="4" spans="1:6" x14ac:dyDescent="0.3">
      <c r="A4" s="3" t="s">
        <v>9</v>
      </c>
      <c r="B4" s="2">
        <v>0.5467143895135067</v>
      </c>
    </row>
    <row r="5" spans="1:6" x14ac:dyDescent="0.3">
      <c r="A5" s="3" t="s">
        <v>9</v>
      </c>
      <c r="B5" s="2">
        <v>1.0749495297292555</v>
      </c>
    </row>
    <row r="6" spans="1:6" x14ac:dyDescent="0.3">
      <c r="A6" s="3" t="s">
        <v>9</v>
      </c>
      <c r="B6" s="2">
        <v>0.45776009883486485</v>
      </c>
    </row>
    <row r="7" spans="1:6" x14ac:dyDescent="0.3">
      <c r="A7" s="3" t="s">
        <v>9</v>
      </c>
      <c r="B7" s="2">
        <v>0.80437802544322312</v>
      </c>
    </row>
    <row r="8" spans="1:6" x14ac:dyDescent="0.3">
      <c r="A8" s="3" t="s">
        <v>9</v>
      </c>
      <c r="B8" s="2">
        <v>2.234116267734001</v>
      </c>
    </row>
    <row r="9" spans="1:6" x14ac:dyDescent="0.3">
      <c r="A9" s="3" t="s">
        <v>10</v>
      </c>
      <c r="B9" s="2">
        <v>8.5232726487435428</v>
      </c>
    </row>
    <row r="10" spans="1:6" x14ac:dyDescent="0.3">
      <c r="A10" s="3" t="s">
        <v>10</v>
      </c>
      <c r="B10" s="2">
        <v>5.2335766264559318</v>
      </c>
    </row>
    <row r="11" spans="1:6" x14ac:dyDescent="0.3">
      <c r="A11" s="3" t="s">
        <v>10</v>
      </c>
      <c r="B11" s="2">
        <v>4.4494266012994279</v>
      </c>
    </row>
    <row r="12" spans="1:6" x14ac:dyDescent="0.3">
      <c r="A12" s="3" t="s">
        <v>10</v>
      </c>
      <c r="B12" s="2">
        <v>6.3999585721016672</v>
      </c>
    </row>
    <row r="13" spans="1:6" x14ac:dyDescent="0.3">
      <c r="A13" s="3" t="s">
        <v>10</v>
      </c>
      <c r="B13" s="2">
        <v>8.0470409915870942</v>
      </c>
    </row>
    <row r="14" spans="1:6" x14ac:dyDescent="0.3">
      <c r="A14" s="3" t="s">
        <v>10</v>
      </c>
      <c r="B14" s="2">
        <v>4.6362510874110647</v>
      </c>
    </row>
    <row r="16" spans="1:6" x14ac:dyDescent="0.3">
      <c r="A16" s="26" t="s">
        <v>41</v>
      </c>
      <c r="B16" s="26" t="s">
        <v>1</v>
      </c>
    </row>
    <row r="17" spans="1:6" ht="14.5" x14ac:dyDescent="0.35">
      <c r="A17" s="4"/>
      <c r="B17" s="2" t="s">
        <v>502</v>
      </c>
      <c r="C17" s="5"/>
      <c r="D17" s="6"/>
      <c r="E17" s="6"/>
      <c r="F17" s="6"/>
    </row>
    <row r="18" spans="1:6" x14ac:dyDescent="0.3">
      <c r="A18" s="3" t="s">
        <v>9</v>
      </c>
      <c r="B18" s="12">
        <v>1.3214312946216547</v>
      </c>
      <c r="C18" s="3"/>
      <c r="D18" s="12"/>
      <c r="E18" s="12"/>
      <c r="F18" s="12"/>
    </row>
    <row r="19" spans="1:6" x14ac:dyDescent="0.3">
      <c r="A19" s="3" t="s">
        <v>9</v>
      </c>
      <c r="B19" s="12">
        <v>0.8983408954126082</v>
      </c>
      <c r="C19" s="3"/>
      <c r="D19" s="12"/>
      <c r="E19" s="12"/>
      <c r="F19" s="12"/>
    </row>
    <row r="20" spans="1:6" x14ac:dyDescent="0.3">
      <c r="A20" s="3" t="s">
        <v>9</v>
      </c>
      <c r="B20" s="12">
        <v>0.8809471746272266</v>
      </c>
      <c r="C20" s="3"/>
      <c r="D20" s="12"/>
      <c r="E20" s="12"/>
      <c r="F20" s="12"/>
    </row>
    <row r="21" spans="1:6" x14ac:dyDescent="0.3">
      <c r="A21" s="3" t="s">
        <v>9</v>
      </c>
      <c r="B21" s="12">
        <v>1.5421824086423956</v>
      </c>
      <c r="C21" s="3"/>
      <c r="D21" s="12"/>
      <c r="E21" s="12"/>
      <c r="F21" s="12"/>
    </row>
    <row r="22" spans="1:6" x14ac:dyDescent="0.3">
      <c r="A22" s="3" t="s">
        <v>9</v>
      </c>
      <c r="B22" s="12">
        <v>1.3257455598627303</v>
      </c>
      <c r="C22" s="3"/>
      <c r="D22" s="12"/>
      <c r="E22" s="12"/>
      <c r="F22" s="12"/>
    </row>
    <row r="23" spans="1:6" x14ac:dyDescent="0.3">
      <c r="A23" s="3" t="s">
        <v>9</v>
      </c>
      <c r="B23" s="12">
        <v>0.46770116149031687</v>
      </c>
      <c r="C23" s="3"/>
      <c r="D23" s="12"/>
      <c r="E23" s="12"/>
      <c r="F23" s="12"/>
    </row>
    <row r="24" spans="1:6" x14ac:dyDescent="0.3">
      <c r="A24" s="3" t="s">
        <v>10</v>
      </c>
      <c r="B24" s="12">
        <v>4.020296531921546</v>
      </c>
      <c r="C24" s="12"/>
      <c r="D24" s="12"/>
      <c r="E24" s="12"/>
      <c r="F24" s="12"/>
    </row>
    <row r="25" spans="1:6" x14ac:dyDescent="0.3">
      <c r="A25" s="3" t="s">
        <v>10</v>
      </c>
      <c r="B25" s="12">
        <v>4.054907253822055</v>
      </c>
      <c r="C25" s="3"/>
      <c r="D25" s="12"/>
      <c r="E25" s="12"/>
      <c r="F25" s="12"/>
    </row>
    <row r="26" spans="1:6" x14ac:dyDescent="0.3">
      <c r="A26" s="3" t="s">
        <v>10</v>
      </c>
      <c r="B26" s="12">
        <v>6.2945573033343898</v>
      </c>
      <c r="C26" s="3"/>
      <c r="D26" s="12"/>
      <c r="E26" s="12"/>
      <c r="F26" s="12"/>
    </row>
    <row r="27" spans="1:6" x14ac:dyDescent="0.3">
      <c r="A27" s="3" t="s">
        <v>10</v>
      </c>
      <c r="B27" s="12">
        <v>2.6437475415710434</v>
      </c>
      <c r="C27" s="3"/>
      <c r="D27" s="12"/>
      <c r="E27" s="12"/>
      <c r="F27" s="12"/>
    </row>
    <row r="28" spans="1:6" x14ac:dyDescent="0.3">
      <c r="A28" s="3" t="s">
        <v>10</v>
      </c>
      <c r="B28" s="12">
        <v>4.8191590518456104</v>
      </c>
      <c r="C28" s="3"/>
      <c r="D28" s="12"/>
      <c r="E28" s="12"/>
      <c r="F28" s="12"/>
    </row>
    <row r="29" spans="1:6" x14ac:dyDescent="0.3">
      <c r="A29" s="3" t="s">
        <v>10</v>
      </c>
      <c r="B29" s="12">
        <v>2.951157497564032</v>
      </c>
      <c r="C29" s="3"/>
      <c r="D29" s="12"/>
      <c r="E29" s="12"/>
      <c r="F29" s="12"/>
    </row>
    <row r="31" spans="1:6" x14ac:dyDescent="0.3">
      <c r="A31" s="26" t="s">
        <v>42</v>
      </c>
      <c r="B31" s="26" t="s">
        <v>43</v>
      </c>
    </row>
    <row r="32" spans="1:6" x14ac:dyDescent="0.3">
      <c r="A32" s="8"/>
      <c r="B32" s="8" t="s">
        <v>15</v>
      </c>
    </row>
    <row r="33" spans="1:2" ht="17" x14ac:dyDescent="0.35">
      <c r="A33" s="8" t="s">
        <v>379</v>
      </c>
      <c r="B33" s="7">
        <f>9/11</f>
        <v>0.81818181818181823</v>
      </c>
    </row>
    <row r="34" spans="1:2" ht="17" x14ac:dyDescent="0.35">
      <c r="A34" s="8" t="s">
        <v>500</v>
      </c>
      <c r="B34" s="7">
        <f>3/11</f>
        <v>0.27272727272727271</v>
      </c>
    </row>
    <row r="36" spans="1:2" x14ac:dyDescent="0.3">
      <c r="A36" s="26" t="s">
        <v>44</v>
      </c>
      <c r="B36" s="26" t="s">
        <v>234</v>
      </c>
    </row>
    <row r="37" spans="1:2" x14ac:dyDescent="0.3">
      <c r="B37" s="8" t="s">
        <v>17</v>
      </c>
    </row>
    <row r="38" spans="1:2" ht="17" x14ac:dyDescent="0.35">
      <c r="A38" s="8" t="s">
        <v>377</v>
      </c>
      <c r="B38" s="2">
        <v>0.89453800000000006</v>
      </c>
    </row>
    <row r="39" spans="1:2" ht="17" x14ac:dyDescent="0.35">
      <c r="A39" s="8" t="s">
        <v>503</v>
      </c>
      <c r="B39" s="2">
        <v>1.0864510000000001</v>
      </c>
    </row>
    <row r="40" spans="1:2" ht="17" x14ac:dyDescent="0.35">
      <c r="A40" s="8" t="s">
        <v>503</v>
      </c>
      <c r="B40" s="2">
        <v>0.90071299999999999</v>
      </c>
    </row>
    <row r="41" spans="1:2" ht="17" x14ac:dyDescent="0.35">
      <c r="A41" s="8" t="s">
        <v>503</v>
      </c>
      <c r="B41" s="2">
        <v>0.95664199999999999</v>
      </c>
    </row>
    <row r="42" spans="1:2" ht="17" x14ac:dyDescent="0.35">
      <c r="A42" s="8" t="s">
        <v>503</v>
      </c>
      <c r="B42" s="2">
        <v>0.99327100000000002</v>
      </c>
    </row>
    <row r="43" spans="1:2" ht="17" x14ac:dyDescent="0.35">
      <c r="A43" s="8" t="s">
        <v>377</v>
      </c>
      <c r="B43" s="2">
        <v>0.97634299999999996</v>
      </c>
    </row>
    <row r="45" spans="1:2" ht="17" x14ac:dyDescent="0.35">
      <c r="A45" s="8" t="s">
        <v>501</v>
      </c>
      <c r="B45" s="2">
        <v>0.86050300000000002</v>
      </c>
    </row>
    <row r="46" spans="1:2" ht="17" x14ac:dyDescent="0.35">
      <c r="A46" s="8" t="s">
        <v>501</v>
      </c>
      <c r="B46" s="2">
        <v>0.93232099999999996</v>
      </c>
    </row>
    <row r="47" spans="1:2" ht="17" x14ac:dyDescent="0.35">
      <c r="A47" s="8" t="s">
        <v>501</v>
      </c>
      <c r="B47" s="2">
        <v>0.74801899999999999</v>
      </c>
    </row>
    <row r="48" spans="1:2" ht="17" x14ac:dyDescent="0.35">
      <c r="A48" s="8" t="s">
        <v>378</v>
      </c>
      <c r="B48" s="2">
        <v>0.86430499999999999</v>
      </c>
    </row>
    <row r="49" spans="1:2" ht="17" x14ac:dyDescent="0.35">
      <c r="A49" s="8" t="s">
        <v>501</v>
      </c>
      <c r="B49" s="2">
        <v>0.74264399999999997</v>
      </c>
    </row>
    <row r="50" spans="1:2" ht="17" x14ac:dyDescent="0.35">
      <c r="A50" s="8" t="s">
        <v>501</v>
      </c>
      <c r="B50" s="2">
        <v>0.867672</v>
      </c>
    </row>
    <row r="52" spans="1:2" ht="17" x14ac:dyDescent="0.35">
      <c r="A52" s="8" t="s">
        <v>379</v>
      </c>
      <c r="B52" s="2">
        <v>1.3412660000000001</v>
      </c>
    </row>
    <row r="53" spans="1:2" ht="17" x14ac:dyDescent="0.35">
      <c r="A53" s="8" t="s">
        <v>379</v>
      </c>
      <c r="B53" s="2">
        <v>2.1526640000000001</v>
      </c>
    </row>
    <row r="54" spans="1:2" ht="17" x14ac:dyDescent="0.35">
      <c r="A54" s="8" t="s">
        <v>379</v>
      </c>
      <c r="B54" s="2">
        <v>1.3333839999999999</v>
      </c>
    </row>
    <row r="55" spans="1:2" ht="17" x14ac:dyDescent="0.35">
      <c r="A55" s="8" t="s">
        <v>379</v>
      </c>
      <c r="B55" s="2">
        <v>2.2680560000000001</v>
      </c>
    </row>
    <row r="56" spans="1:2" ht="17" x14ac:dyDescent="0.35">
      <c r="A56" s="8" t="s">
        <v>504</v>
      </c>
      <c r="B56" s="2">
        <v>1.7944610000000001</v>
      </c>
    </row>
    <row r="57" spans="1:2" ht="17" x14ac:dyDescent="0.35">
      <c r="A57" s="8" t="s">
        <v>504</v>
      </c>
      <c r="B57" s="2">
        <v>2.0100750000000001</v>
      </c>
    </row>
    <row r="58" spans="1:2" ht="17" x14ac:dyDescent="0.35">
      <c r="A58" s="8" t="s">
        <v>379</v>
      </c>
      <c r="B58" s="2">
        <v>2.3661629999999998</v>
      </c>
    </row>
    <row r="59" spans="1:2" ht="17" x14ac:dyDescent="0.35">
      <c r="A59" s="8" t="s">
        <v>379</v>
      </c>
      <c r="B59" s="2">
        <v>2.116444</v>
      </c>
    </row>
    <row r="61" spans="1:2" ht="17" x14ac:dyDescent="0.35">
      <c r="A61" s="8" t="s">
        <v>500</v>
      </c>
      <c r="B61" s="2">
        <v>1.749965</v>
      </c>
    </row>
    <row r="62" spans="1:2" ht="17" x14ac:dyDescent="0.35">
      <c r="A62" s="8" t="s">
        <v>380</v>
      </c>
      <c r="B62" s="2">
        <v>1.194696</v>
      </c>
    </row>
    <row r="63" spans="1:2" ht="17" x14ac:dyDescent="0.35">
      <c r="A63" s="8" t="s">
        <v>500</v>
      </c>
      <c r="B63" s="2">
        <v>0.93503800000000004</v>
      </c>
    </row>
    <row r="64" spans="1:2" ht="17" x14ac:dyDescent="0.35">
      <c r="A64" s="8" t="s">
        <v>380</v>
      </c>
      <c r="B64" s="2">
        <v>1.152976</v>
      </c>
    </row>
    <row r="65" spans="1:6" ht="17" x14ac:dyDescent="0.35">
      <c r="A65" s="8" t="s">
        <v>380</v>
      </c>
      <c r="B65" s="2">
        <v>1.2486539999999999</v>
      </c>
    </row>
    <row r="66" spans="1:6" ht="17" x14ac:dyDescent="0.35">
      <c r="A66" s="8" t="s">
        <v>500</v>
      </c>
      <c r="B66" s="2">
        <v>1.0165839999999999</v>
      </c>
    </row>
    <row r="67" spans="1:6" ht="17" x14ac:dyDescent="0.35">
      <c r="A67" s="8" t="s">
        <v>500</v>
      </c>
      <c r="B67" s="2">
        <v>1.2008620000000001</v>
      </c>
    </row>
    <row r="68" spans="1:6" ht="17" x14ac:dyDescent="0.35">
      <c r="A68" s="8" t="s">
        <v>380</v>
      </c>
      <c r="B68" s="2">
        <v>1.1576820000000001</v>
      </c>
    </row>
    <row r="69" spans="1:6" ht="17" x14ac:dyDescent="0.35">
      <c r="A69" s="8" t="s">
        <v>500</v>
      </c>
      <c r="B69" s="2">
        <v>1.531736</v>
      </c>
    </row>
    <row r="70" spans="1:6" ht="17" x14ac:dyDescent="0.35">
      <c r="A70" s="8" t="s">
        <v>380</v>
      </c>
      <c r="B70" s="2">
        <v>1.25041</v>
      </c>
    </row>
    <row r="72" spans="1:6" x14ac:dyDescent="0.3">
      <c r="A72" s="26" t="s">
        <v>343</v>
      </c>
      <c r="B72" s="26" t="s">
        <v>1</v>
      </c>
    </row>
    <row r="73" spans="1:6" x14ac:dyDescent="0.3">
      <c r="B73" s="2" t="s">
        <v>337</v>
      </c>
      <c r="C73" s="2" t="s">
        <v>344</v>
      </c>
      <c r="D73" s="2" t="s">
        <v>345</v>
      </c>
      <c r="E73" s="9"/>
      <c r="F73" s="9"/>
    </row>
    <row r="74" spans="1:6" ht="17" x14ac:dyDescent="0.35">
      <c r="A74" s="8" t="s">
        <v>377</v>
      </c>
      <c r="B74" s="2">
        <v>0.98068251672034157</v>
      </c>
      <c r="C74" s="2">
        <v>1.1039427750920587</v>
      </c>
      <c r="D74" s="2">
        <v>0.9165681013166137</v>
      </c>
    </row>
    <row r="75" spans="1:6" ht="17" x14ac:dyDescent="0.35">
      <c r="A75" s="8" t="s">
        <v>377</v>
      </c>
      <c r="B75" s="2">
        <v>1.0740965164828959</v>
      </c>
      <c r="C75" s="2">
        <v>1.1687405234597728</v>
      </c>
      <c r="D75" s="2">
        <v>1.1740121937553387</v>
      </c>
    </row>
    <row r="76" spans="1:6" ht="17" x14ac:dyDescent="0.35">
      <c r="A76" s="8" t="s">
        <v>378</v>
      </c>
      <c r="B76" s="2">
        <v>0.95671329971877994</v>
      </c>
      <c r="C76" s="2">
        <v>1.0323894756257708</v>
      </c>
      <c r="D76" s="2">
        <v>1.1040481568741436</v>
      </c>
    </row>
    <row r="77" spans="1:6" ht="17" x14ac:dyDescent="0.35">
      <c r="A77" s="8" t="s">
        <v>501</v>
      </c>
      <c r="B77" s="2">
        <v>0.88281931684725756</v>
      </c>
      <c r="C77" s="2">
        <v>1.0528157781970291</v>
      </c>
      <c r="D77" s="2">
        <v>1.3703311730747427</v>
      </c>
    </row>
    <row r="78" spans="1:6" ht="17" x14ac:dyDescent="0.35">
      <c r="A78" s="8" t="s">
        <v>379</v>
      </c>
      <c r="B78" s="2">
        <v>0.28869900388233521</v>
      </c>
      <c r="C78" s="2">
        <v>0.52514368118601606</v>
      </c>
      <c r="D78" s="2">
        <v>3.8076813245553565</v>
      </c>
    </row>
    <row r="79" spans="1:6" ht="17" x14ac:dyDescent="0.35">
      <c r="A79" s="8" t="s">
        <v>504</v>
      </c>
      <c r="B79" s="2">
        <v>0.24679892912864002</v>
      </c>
      <c r="C79" s="2">
        <v>0.48735172054488857</v>
      </c>
      <c r="D79" s="2">
        <v>3.9586914703268099</v>
      </c>
    </row>
    <row r="80" spans="1:6" ht="17" x14ac:dyDescent="0.35">
      <c r="A80" s="8" t="s">
        <v>380</v>
      </c>
      <c r="B80" s="8">
        <v>0.76010725175670701</v>
      </c>
      <c r="C80" s="2">
        <v>0.84138891014260986</v>
      </c>
      <c r="D80" s="2">
        <v>2.3457368355243542</v>
      </c>
    </row>
    <row r="81" spans="1:4" ht="17" x14ac:dyDescent="0.35">
      <c r="A81" s="8" t="s">
        <v>500</v>
      </c>
      <c r="B81" s="2">
        <v>0.6749142141828165</v>
      </c>
      <c r="C81" s="2">
        <v>0.76785118908081529</v>
      </c>
      <c r="D81" s="2">
        <v>2.089985161947415</v>
      </c>
    </row>
    <row r="83" spans="1:4" x14ac:dyDescent="0.3">
      <c r="B83" s="2" t="s">
        <v>337</v>
      </c>
      <c r="C83" s="2" t="s">
        <v>344</v>
      </c>
      <c r="D83" s="2" t="s">
        <v>345</v>
      </c>
    </row>
    <row r="84" spans="1:4" ht="17" x14ac:dyDescent="0.35">
      <c r="A84" s="8" t="s">
        <v>503</v>
      </c>
      <c r="B84" s="2">
        <v>0.99368628160556871</v>
      </c>
      <c r="C84" s="2">
        <v>0.99544224062371633</v>
      </c>
      <c r="D84" s="2">
        <v>1.0171415158848451</v>
      </c>
    </row>
    <row r="85" spans="1:4" ht="17" x14ac:dyDescent="0.35">
      <c r="A85" s="8" t="s">
        <v>503</v>
      </c>
      <c r="B85" s="2">
        <v>0.98627878413031889</v>
      </c>
      <c r="C85" s="2">
        <v>0.89839121001446165</v>
      </c>
      <c r="D85" s="2">
        <v>1.211254165979416</v>
      </c>
    </row>
    <row r="86" spans="1:4" ht="17" x14ac:dyDescent="0.35">
      <c r="A86" s="8" t="s">
        <v>501</v>
      </c>
      <c r="B86" s="2">
        <v>1.0260167985325432</v>
      </c>
      <c r="C86" s="2">
        <v>0.89013427866707762</v>
      </c>
      <c r="D86" s="2">
        <v>1.0667563933746027</v>
      </c>
    </row>
    <row r="87" spans="1:4" ht="17" x14ac:dyDescent="0.35">
      <c r="A87" s="8" t="s">
        <v>501</v>
      </c>
      <c r="B87" s="2">
        <v>0.98788019261379911</v>
      </c>
      <c r="C87" s="2">
        <v>0.89674796153038028</v>
      </c>
      <c r="D87" s="2">
        <v>1.5668445538739746</v>
      </c>
    </row>
    <row r="88" spans="1:4" ht="17" x14ac:dyDescent="0.35">
      <c r="A88" s="8" t="s">
        <v>379</v>
      </c>
      <c r="B88" s="2">
        <v>0.34484117363360001</v>
      </c>
      <c r="C88" s="2">
        <v>0.49560160930532277</v>
      </c>
      <c r="D88" s="2">
        <v>4.2710923242096248</v>
      </c>
    </row>
    <row r="89" spans="1:4" ht="17" x14ac:dyDescent="0.35">
      <c r="A89" s="8" t="s">
        <v>504</v>
      </c>
      <c r="B89" s="2">
        <v>0.36153778870709091</v>
      </c>
      <c r="C89" s="2">
        <v>0.48915823068859465</v>
      </c>
      <c r="D89" s="2">
        <v>4.8519460515429724</v>
      </c>
    </row>
    <row r="90" spans="1:4" ht="17" x14ac:dyDescent="0.35">
      <c r="A90" s="8" t="s">
        <v>500</v>
      </c>
      <c r="B90" s="2">
        <v>0.73489705985114528</v>
      </c>
      <c r="C90" s="2">
        <v>0.6806464991433514</v>
      </c>
      <c r="D90" s="2">
        <v>2.0485603963220536</v>
      </c>
    </row>
    <row r="91" spans="1:4" ht="17" x14ac:dyDescent="0.35">
      <c r="A91" s="8" t="s">
        <v>500</v>
      </c>
      <c r="B91" s="2">
        <v>0.71571854138924629</v>
      </c>
      <c r="C91" s="2">
        <v>0.80443634128000296</v>
      </c>
      <c r="D91" s="2">
        <v>2.163874487173528</v>
      </c>
    </row>
    <row r="93" spans="1:4" x14ac:dyDescent="0.3">
      <c r="B93" s="2" t="s">
        <v>337</v>
      </c>
      <c r="C93" s="2" t="s">
        <v>344</v>
      </c>
      <c r="D93" s="2" t="s">
        <v>345</v>
      </c>
    </row>
    <row r="94" spans="1:4" ht="17" x14ac:dyDescent="0.35">
      <c r="A94" s="8" t="s">
        <v>503</v>
      </c>
      <c r="B94" s="2">
        <v>0.91259088586602255</v>
      </c>
      <c r="C94" s="2">
        <v>0.91728111886565133</v>
      </c>
      <c r="D94" s="2">
        <v>0.9112473975597678</v>
      </c>
    </row>
    <row r="95" spans="1:4" ht="17" x14ac:dyDescent="0.35">
      <c r="A95" s="8" t="s">
        <v>377</v>
      </c>
      <c r="B95" s="2">
        <v>1.0526650151948531</v>
      </c>
      <c r="C95" s="2">
        <v>0.91620213194433864</v>
      </c>
      <c r="D95" s="2">
        <v>0.76977662550401893</v>
      </c>
    </row>
    <row r="96" spans="1:4" ht="17" x14ac:dyDescent="0.35">
      <c r="A96" s="8" t="s">
        <v>501</v>
      </c>
      <c r="B96" s="2">
        <v>1.0389796124031756</v>
      </c>
      <c r="C96" s="2">
        <v>0.89125073645182862</v>
      </c>
      <c r="D96" s="2">
        <v>0.70159000041636765</v>
      </c>
    </row>
    <row r="97" spans="1:4" ht="17" x14ac:dyDescent="0.35">
      <c r="A97" s="8" t="s">
        <v>501</v>
      </c>
      <c r="B97" s="2">
        <v>0.85713965541617565</v>
      </c>
      <c r="C97" s="2">
        <v>0.72899746217732042</v>
      </c>
      <c r="D97" s="2">
        <v>0.65305255617153712</v>
      </c>
    </row>
    <row r="98" spans="1:4" ht="17" x14ac:dyDescent="0.35">
      <c r="A98" s="8" t="s">
        <v>504</v>
      </c>
      <c r="B98" s="2">
        <v>0.45866507640574883</v>
      </c>
      <c r="C98" s="2">
        <v>0.33927253143053743</v>
      </c>
      <c r="D98" s="2">
        <v>4.1918179559635123</v>
      </c>
    </row>
    <row r="99" spans="1:4" ht="17" x14ac:dyDescent="0.35">
      <c r="A99" s="8" t="s">
        <v>379</v>
      </c>
      <c r="B99" s="2">
        <v>0.31325510195641759</v>
      </c>
      <c r="C99" s="2">
        <v>0.29266753936127726</v>
      </c>
      <c r="D99" s="2">
        <v>5.2274714540353537</v>
      </c>
    </row>
    <row r="100" spans="1:4" ht="17" x14ac:dyDescent="0.35">
      <c r="A100" s="8" t="s">
        <v>500</v>
      </c>
      <c r="B100" s="2">
        <v>0.85258367294565884</v>
      </c>
      <c r="C100" s="2">
        <v>0.7252479697301436</v>
      </c>
      <c r="D100" s="2">
        <v>2.7461418553833852</v>
      </c>
    </row>
    <row r="101" spans="1:4" ht="17" x14ac:dyDescent="0.35">
      <c r="A101" s="8" t="s">
        <v>500</v>
      </c>
      <c r="B101" s="2">
        <v>0.91555456819498637</v>
      </c>
      <c r="C101" s="2">
        <v>0.82010747428067376</v>
      </c>
      <c r="D101" s="2">
        <v>2.8809018741705636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3"/>
  <sheetViews>
    <sheetView topLeftCell="A124" zoomScale="85" zoomScaleNormal="85" workbookViewId="0">
      <selection activeCell="B96" sqref="B96"/>
    </sheetView>
  </sheetViews>
  <sheetFormatPr defaultColWidth="9.08203125" defaultRowHeight="14" x14ac:dyDescent="0.3"/>
  <cols>
    <col min="1" max="1" width="37.25" style="2" bestFit="1" customWidth="1"/>
    <col min="2" max="2" width="29.58203125" style="2" bestFit="1" customWidth="1"/>
    <col min="3" max="3" width="28.58203125" style="2" bestFit="1" customWidth="1"/>
    <col min="4" max="4" width="31.6640625" style="2" bestFit="1" customWidth="1"/>
    <col min="5" max="5" width="8.9140625" style="2" bestFit="1" customWidth="1"/>
    <col min="6" max="6" width="11.4140625" style="2" bestFit="1" customWidth="1"/>
    <col min="7" max="16384" width="9.08203125" style="2"/>
  </cols>
  <sheetData>
    <row r="1" spans="1:2" x14ac:dyDescent="0.3">
      <c r="A1" s="26" t="s">
        <v>45</v>
      </c>
      <c r="B1" s="26" t="s">
        <v>54</v>
      </c>
    </row>
    <row r="2" spans="1:2" x14ac:dyDescent="0.3">
      <c r="A2" s="8"/>
      <c r="B2" s="8" t="s">
        <v>15</v>
      </c>
    </row>
    <row r="3" spans="1:2" ht="17" x14ac:dyDescent="0.35">
      <c r="A3" s="8" t="s">
        <v>50</v>
      </c>
      <c r="B3" s="7">
        <v>0</v>
      </c>
    </row>
    <row r="4" spans="1:2" ht="17" x14ac:dyDescent="0.35">
      <c r="A4" s="8" t="s">
        <v>51</v>
      </c>
      <c r="B4" s="7">
        <v>0</v>
      </c>
    </row>
    <row r="5" spans="1:2" ht="17" x14ac:dyDescent="0.35">
      <c r="A5" s="8" t="s">
        <v>52</v>
      </c>
      <c r="B5" s="13">
        <v>0</v>
      </c>
    </row>
    <row r="6" spans="1:2" ht="17" x14ac:dyDescent="0.35">
      <c r="A6" s="8" t="s">
        <v>53</v>
      </c>
      <c r="B6" s="13">
        <v>0</v>
      </c>
    </row>
    <row r="7" spans="1:2" ht="17" x14ac:dyDescent="0.35">
      <c r="A7" s="8" t="s">
        <v>46</v>
      </c>
      <c r="B7" s="13">
        <f>12/16</f>
        <v>0.75</v>
      </c>
    </row>
    <row r="8" spans="1:2" ht="17" x14ac:dyDescent="0.35">
      <c r="A8" s="8" t="s">
        <v>48</v>
      </c>
      <c r="B8" s="13">
        <f>4/16</f>
        <v>0.25</v>
      </c>
    </row>
    <row r="9" spans="1:2" ht="17" x14ac:dyDescent="0.35">
      <c r="A9" s="8" t="s">
        <v>47</v>
      </c>
      <c r="B9" s="13">
        <f>16/16</f>
        <v>1</v>
      </c>
    </row>
    <row r="10" spans="1:2" ht="17" x14ac:dyDescent="0.35">
      <c r="A10" s="8" t="s">
        <v>49</v>
      </c>
      <c r="B10" s="13">
        <f>16/16</f>
        <v>1</v>
      </c>
    </row>
    <row r="12" spans="1:2" x14ac:dyDescent="0.3">
      <c r="A12" s="26" t="s">
        <v>55</v>
      </c>
      <c r="B12" s="26" t="s">
        <v>54</v>
      </c>
    </row>
    <row r="13" spans="1:2" x14ac:dyDescent="0.3">
      <c r="B13" s="8" t="s">
        <v>17</v>
      </c>
    </row>
    <row r="14" spans="1:2" ht="17" x14ac:dyDescent="0.35">
      <c r="A14" s="8" t="s">
        <v>50</v>
      </c>
      <c r="B14" s="2">
        <v>0.928118</v>
      </c>
    </row>
    <row r="15" spans="1:2" ht="17" x14ac:dyDescent="0.35">
      <c r="A15" s="8" t="s">
        <v>50</v>
      </c>
      <c r="B15" s="2">
        <v>0.97630600000000001</v>
      </c>
    </row>
    <row r="16" spans="1:2" ht="17" x14ac:dyDescent="0.35">
      <c r="A16" s="8" t="s">
        <v>50</v>
      </c>
      <c r="B16" s="2">
        <v>0.99178500000000003</v>
      </c>
    </row>
    <row r="17" spans="1:2" ht="17" x14ac:dyDescent="0.35">
      <c r="A17" s="8" t="s">
        <v>50</v>
      </c>
      <c r="B17" s="2">
        <v>0.86167700000000003</v>
      </c>
    </row>
    <row r="18" spans="1:2" ht="17" x14ac:dyDescent="0.35">
      <c r="A18" s="8" t="s">
        <v>50</v>
      </c>
      <c r="B18" s="2">
        <v>0.876197</v>
      </c>
    </row>
    <row r="19" spans="1:2" ht="17" x14ac:dyDescent="0.35">
      <c r="A19" s="8" t="s">
        <v>50</v>
      </c>
      <c r="B19" s="2">
        <v>1.0530250000000001</v>
      </c>
    </row>
    <row r="20" spans="1:2" x14ac:dyDescent="0.3">
      <c r="A20" s="8"/>
    </row>
    <row r="21" spans="1:2" ht="17" x14ac:dyDescent="0.35">
      <c r="A21" s="8" t="s">
        <v>51</v>
      </c>
      <c r="B21" s="2">
        <v>0.83369199999999999</v>
      </c>
    </row>
    <row r="22" spans="1:2" ht="17" x14ac:dyDescent="0.35">
      <c r="A22" s="8" t="s">
        <v>51</v>
      </c>
      <c r="B22" s="2">
        <v>1.040225</v>
      </c>
    </row>
    <row r="23" spans="1:2" ht="17" x14ac:dyDescent="0.35">
      <c r="A23" s="8" t="s">
        <v>51</v>
      </c>
      <c r="B23" s="2">
        <v>0.94581099999999996</v>
      </c>
    </row>
    <row r="24" spans="1:2" ht="17" x14ac:dyDescent="0.35">
      <c r="A24" s="8" t="s">
        <v>51</v>
      </c>
      <c r="B24" s="2">
        <v>0.78175099999999997</v>
      </c>
    </row>
    <row r="25" spans="1:2" ht="17" x14ac:dyDescent="0.35">
      <c r="A25" s="8" t="s">
        <v>51</v>
      </c>
      <c r="B25" s="2">
        <v>0.87216899999999997</v>
      </c>
    </row>
    <row r="26" spans="1:2" ht="17" x14ac:dyDescent="0.35">
      <c r="A26" s="8" t="s">
        <v>51</v>
      </c>
      <c r="B26" s="2">
        <v>0.88636800000000004</v>
      </c>
    </row>
    <row r="27" spans="1:2" x14ac:dyDescent="0.3">
      <c r="A27" s="8"/>
    </row>
    <row r="28" spans="1:2" ht="17" x14ac:dyDescent="0.35">
      <c r="A28" s="8" t="s">
        <v>52</v>
      </c>
      <c r="B28" s="2">
        <v>0.801315</v>
      </c>
    </row>
    <row r="29" spans="1:2" ht="17" x14ac:dyDescent="0.35">
      <c r="A29" s="8" t="s">
        <v>52</v>
      </c>
      <c r="B29" s="2">
        <v>0.82625000000000004</v>
      </c>
    </row>
    <row r="30" spans="1:2" ht="17" x14ac:dyDescent="0.35">
      <c r="A30" s="8" t="s">
        <v>52</v>
      </c>
      <c r="B30" s="2">
        <v>1.035212</v>
      </c>
    </row>
    <row r="31" spans="1:2" ht="17" x14ac:dyDescent="0.35">
      <c r="A31" s="8" t="s">
        <v>52</v>
      </c>
      <c r="B31" s="2">
        <v>0.88793299999999997</v>
      </c>
    </row>
    <row r="32" spans="1:2" ht="17" x14ac:dyDescent="0.35">
      <c r="A32" s="8" t="s">
        <v>52</v>
      </c>
      <c r="B32" s="2">
        <v>0.87135799999999997</v>
      </c>
    </row>
    <row r="33" spans="1:2" ht="17" x14ac:dyDescent="0.35">
      <c r="A33" s="8" t="s">
        <v>52</v>
      </c>
      <c r="B33" s="2">
        <v>0.91574599999999995</v>
      </c>
    </row>
    <row r="34" spans="1:2" x14ac:dyDescent="0.3">
      <c r="A34" s="8"/>
    </row>
    <row r="35" spans="1:2" ht="17" x14ac:dyDescent="0.35">
      <c r="A35" s="8" t="s">
        <v>53</v>
      </c>
      <c r="B35" s="2">
        <v>0.84876200000000002</v>
      </c>
    </row>
    <row r="36" spans="1:2" ht="17" x14ac:dyDescent="0.35">
      <c r="A36" s="8" t="s">
        <v>53</v>
      </c>
      <c r="B36" s="2">
        <v>1.009226</v>
      </c>
    </row>
    <row r="37" spans="1:2" ht="17" x14ac:dyDescent="0.35">
      <c r="A37" s="8" t="s">
        <v>53</v>
      </c>
      <c r="B37" s="2">
        <v>1.052308</v>
      </c>
    </row>
    <row r="38" spans="1:2" ht="17" x14ac:dyDescent="0.35">
      <c r="A38" s="8" t="s">
        <v>53</v>
      </c>
      <c r="B38" s="2">
        <v>0.94817300000000004</v>
      </c>
    </row>
    <row r="39" spans="1:2" ht="17" x14ac:dyDescent="0.35">
      <c r="A39" s="8" t="s">
        <v>53</v>
      </c>
      <c r="B39" s="2">
        <v>0.76827100000000004</v>
      </c>
    </row>
    <row r="40" spans="1:2" ht="17" x14ac:dyDescent="0.35">
      <c r="A40" s="8" t="s">
        <v>53</v>
      </c>
      <c r="B40" s="2">
        <v>1.037013</v>
      </c>
    </row>
    <row r="41" spans="1:2" x14ac:dyDescent="0.3">
      <c r="A41" s="8"/>
    </row>
    <row r="42" spans="1:2" ht="17" x14ac:dyDescent="0.35">
      <c r="A42" s="8" t="s">
        <v>46</v>
      </c>
      <c r="B42" s="2">
        <v>1.543677</v>
      </c>
    </row>
    <row r="43" spans="1:2" ht="17" x14ac:dyDescent="0.35">
      <c r="A43" s="8" t="s">
        <v>46</v>
      </c>
      <c r="B43" s="2">
        <v>1.0907549999999999</v>
      </c>
    </row>
    <row r="44" spans="1:2" ht="17" x14ac:dyDescent="0.35">
      <c r="A44" s="8" t="s">
        <v>46</v>
      </c>
      <c r="B44" s="2">
        <v>1.4530959999999999</v>
      </c>
    </row>
    <row r="45" spans="1:2" ht="17" x14ac:dyDescent="0.35">
      <c r="A45" s="8" t="s">
        <v>46</v>
      </c>
      <c r="B45" s="2">
        <v>1.7193780000000001</v>
      </c>
    </row>
    <row r="46" spans="1:2" ht="17" x14ac:dyDescent="0.35">
      <c r="A46" s="8" t="s">
        <v>46</v>
      </c>
      <c r="B46" s="2">
        <v>1.6624000000000001</v>
      </c>
    </row>
    <row r="47" spans="1:2" ht="17" x14ac:dyDescent="0.35">
      <c r="A47" s="8" t="s">
        <v>46</v>
      </c>
      <c r="B47" s="2">
        <v>1.360136</v>
      </c>
    </row>
    <row r="48" spans="1:2" ht="17" x14ac:dyDescent="0.35">
      <c r="A48" s="8" t="s">
        <v>46</v>
      </c>
      <c r="B48" s="2">
        <v>1.3991309999999999</v>
      </c>
    </row>
    <row r="49" spans="1:2" ht="17" x14ac:dyDescent="0.35">
      <c r="A49" s="8" t="s">
        <v>46</v>
      </c>
      <c r="B49" s="2">
        <v>1.3653329999999999</v>
      </c>
    </row>
    <row r="50" spans="1:2" ht="17" x14ac:dyDescent="0.35">
      <c r="A50" s="8" t="s">
        <v>46</v>
      </c>
      <c r="B50" s="2">
        <v>1.7193240000000001</v>
      </c>
    </row>
    <row r="51" spans="1:2" ht="17" x14ac:dyDescent="0.35">
      <c r="A51" s="8" t="s">
        <v>46</v>
      </c>
      <c r="B51" s="2">
        <v>1.6616359999999999</v>
      </c>
    </row>
    <row r="52" spans="1:2" ht="17" x14ac:dyDescent="0.35">
      <c r="A52" s="8" t="s">
        <v>46</v>
      </c>
      <c r="B52" s="2">
        <v>1.581685</v>
      </c>
    </row>
    <row r="53" spans="1:2" ht="17" x14ac:dyDescent="0.35">
      <c r="A53" s="8" t="s">
        <v>46</v>
      </c>
      <c r="B53" s="2">
        <v>1.530259</v>
      </c>
    </row>
    <row r="54" spans="1:2" ht="17" x14ac:dyDescent="0.35">
      <c r="A54" s="8" t="s">
        <v>46</v>
      </c>
      <c r="B54" s="2">
        <v>1.712307</v>
      </c>
    </row>
    <row r="55" spans="1:2" x14ac:dyDescent="0.3">
      <c r="A55" s="8"/>
    </row>
    <row r="56" spans="1:2" ht="17" x14ac:dyDescent="0.35">
      <c r="A56" s="8" t="s">
        <v>48</v>
      </c>
      <c r="B56" s="2">
        <v>1.5187200000000001</v>
      </c>
    </row>
    <row r="57" spans="1:2" ht="17" x14ac:dyDescent="0.35">
      <c r="A57" s="8" t="s">
        <v>48</v>
      </c>
      <c r="B57" s="2">
        <v>1.2764470000000001</v>
      </c>
    </row>
    <row r="58" spans="1:2" ht="17" x14ac:dyDescent="0.35">
      <c r="A58" s="8" t="s">
        <v>48</v>
      </c>
      <c r="B58" s="2">
        <v>1.4222539999999999</v>
      </c>
    </row>
    <row r="59" spans="1:2" ht="17" x14ac:dyDescent="0.35">
      <c r="A59" s="8" t="s">
        <v>48</v>
      </c>
      <c r="B59" s="2">
        <v>1.3196110000000001</v>
      </c>
    </row>
    <row r="60" spans="1:2" ht="17" x14ac:dyDescent="0.35">
      <c r="A60" s="8" t="s">
        <v>48</v>
      </c>
      <c r="B60" s="2">
        <v>1.1799090000000001</v>
      </c>
    </row>
    <row r="61" spans="1:2" ht="17" x14ac:dyDescent="0.35">
      <c r="A61" s="8" t="s">
        <v>48</v>
      </c>
      <c r="B61" s="2">
        <v>1.1450130000000001</v>
      </c>
    </row>
    <row r="62" spans="1:2" ht="17" x14ac:dyDescent="0.35">
      <c r="A62" s="8" t="s">
        <v>48</v>
      </c>
      <c r="B62" s="2">
        <v>1.1782090000000001</v>
      </c>
    </row>
    <row r="63" spans="1:2" ht="17" x14ac:dyDescent="0.35">
      <c r="A63" s="8" t="s">
        <v>48</v>
      </c>
      <c r="B63" s="2">
        <v>1.219255</v>
      </c>
    </row>
    <row r="64" spans="1:2" ht="17" x14ac:dyDescent="0.35">
      <c r="A64" s="8" t="s">
        <v>48</v>
      </c>
      <c r="B64" s="2">
        <v>1.058951</v>
      </c>
    </row>
    <row r="65" spans="1:2" ht="17" x14ac:dyDescent="0.35">
      <c r="A65" s="8" t="s">
        <v>48</v>
      </c>
      <c r="B65" s="2">
        <v>1.328173</v>
      </c>
    </row>
    <row r="66" spans="1:2" ht="17" x14ac:dyDescent="0.35">
      <c r="A66" s="8" t="s">
        <v>48</v>
      </c>
      <c r="B66" s="2">
        <v>1.1431370000000001</v>
      </c>
    </row>
    <row r="67" spans="1:2" ht="17" x14ac:dyDescent="0.35">
      <c r="A67" s="8" t="s">
        <v>48</v>
      </c>
      <c r="B67" s="2">
        <v>1.087127</v>
      </c>
    </row>
    <row r="68" spans="1:2" ht="17" x14ac:dyDescent="0.35">
      <c r="A68" s="8" t="s">
        <v>48</v>
      </c>
      <c r="B68" s="2">
        <v>1.0488489999999999</v>
      </c>
    </row>
    <row r="69" spans="1:2" ht="17" x14ac:dyDescent="0.35">
      <c r="A69" s="8" t="s">
        <v>48</v>
      </c>
      <c r="B69" s="2">
        <v>1.4431080000000001</v>
      </c>
    </row>
    <row r="70" spans="1:2" ht="17" x14ac:dyDescent="0.35">
      <c r="A70" s="8" t="s">
        <v>48</v>
      </c>
      <c r="B70" s="2">
        <v>1.706766</v>
      </c>
    </row>
    <row r="71" spans="1:2" ht="17" x14ac:dyDescent="0.35">
      <c r="A71" s="8" t="s">
        <v>48</v>
      </c>
      <c r="B71" s="2">
        <v>0.88836899999999996</v>
      </c>
    </row>
    <row r="72" spans="1:2" x14ac:dyDescent="0.3">
      <c r="A72" s="8"/>
    </row>
    <row r="73" spans="1:2" ht="17" x14ac:dyDescent="0.35">
      <c r="A73" s="8" t="s">
        <v>47</v>
      </c>
      <c r="B73" s="2">
        <v>1.571027</v>
      </c>
    </row>
    <row r="74" spans="1:2" ht="17" x14ac:dyDescent="0.35">
      <c r="A74" s="8" t="s">
        <v>47</v>
      </c>
      <c r="B74" s="2">
        <v>1.709263</v>
      </c>
    </row>
    <row r="75" spans="1:2" ht="17" x14ac:dyDescent="0.35">
      <c r="A75" s="8" t="s">
        <v>47</v>
      </c>
      <c r="B75" s="2">
        <v>1.9999560000000001</v>
      </c>
    </row>
    <row r="76" spans="1:2" ht="17" x14ac:dyDescent="0.35">
      <c r="A76" s="8" t="s">
        <v>47</v>
      </c>
      <c r="B76" s="2">
        <v>2.6933829999999999</v>
      </c>
    </row>
    <row r="77" spans="1:2" ht="17" x14ac:dyDescent="0.35">
      <c r="A77" s="8" t="s">
        <v>47</v>
      </c>
      <c r="B77" s="2">
        <v>1.644987</v>
      </c>
    </row>
    <row r="78" spans="1:2" ht="17" x14ac:dyDescent="0.35">
      <c r="A78" s="8" t="s">
        <v>47</v>
      </c>
      <c r="B78" s="2">
        <v>2.052937</v>
      </c>
    </row>
    <row r="79" spans="1:2" ht="17" x14ac:dyDescent="0.35">
      <c r="A79" s="8" t="s">
        <v>47</v>
      </c>
      <c r="B79" s="2">
        <v>1.7052700000000001</v>
      </c>
    </row>
    <row r="80" spans="1:2" ht="17" x14ac:dyDescent="0.35">
      <c r="A80" s="8" t="s">
        <v>47</v>
      </c>
      <c r="B80" s="2">
        <v>1.53389</v>
      </c>
    </row>
    <row r="81" spans="1:6" ht="17" x14ac:dyDescent="0.35">
      <c r="A81" s="8" t="s">
        <v>47</v>
      </c>
      <c r="B81" s="2">
        <v>1.772932</v>
      </c>
    </row>
    <row r="82" spans="1:6" ht="17" x14ac:dyDescent="0.35">
      <c r="A82" s="8" t="s">
        <v>47</v>
      </c>
      <c r="B82" s="2">
        <v>2.3293879999999998</v>
      </c>
    </row>
    <row r="83" spans="1:6" x14ac:dyDescent="0.3">
      <c r="A83" s="8"/>
    </row>
    <row r="84" spans="1:6" ht="17" x14ac:dyDescent="0.35">
      <c r="A84" s="8" t="s">
        <v>49</v>
      </c>
      <c r="B84" s="2">
        <v>1.9133009999999999</v>
      </c>
    </row>
    <row r="85" spans="1:6" ht="17" x14ac:dyDescent="0.35">
      <c r="A85" s="8" t="s">
        <v>49</v>
      </c>
      <c r="B85" s="2">
        <v>2.1549339999999999</v>
      </c>
    </row>
    <row r="86" spans="1:6" ht="17" x14ac:dyDescent="0.35">
      <c r="A86" s="8" t="s">
        <v>49</v>
      </c>
      <c r="B86" s="2">
        <v>1.530259</v>
      </c>
    </row>
    <row r="87" spans="1:6" ht="17" x14ac:dyDescent="0.35">
      <c r="A87" s="8" t="s">
        <v>49</v>
      </c>
      <c r="B87" s="2">
        <v>1.809315</v>
      </c>
    </row>
    <row r="88" spans="1:6" ht="17" x14ac:dyDescent="0.35">
      <c r="A88" s="8" t="s">
        <v>49</v>
      </c>
      <c r="B88" s="2">
        <v>1.760931</v>
      </c>
    </row>
    <row r="89" spans="1:6" ht="17" x14ac:dyDescent="0.35">
      <c r="A89" s="8" t="s">
        <v>49</v>
      </c>
      <c r="B89" s="2">
        <v>2.0793330000000001</v>
      </c>
    </row>
    <row r="90" spans="1:6" ht="17" x14ac:dyDescent="0.35">
      <c r="A90" s="8" t="s">
        <v>49</v>
      </c>
      <c r="B90" s="2">
        <v>1.8734999999999999</v>
      </c>
    </row>
    <row r="91" spans="1:6" ht="17" x14ac:dyDescent="0.35">
      <c r="A91" s="8" t="s">
        <v>49</v>
      </c>
      <c r="B91" s="2">
        <v>2.1275849999999998</v>
      </c>
    </row>
    <row r="92" spans="1:6" ht="17" x14ac:dyDescent="0.35">
      <c r="A92" s="8" t="s">
        <v>49</v>
      </c>
      <c r="B92" s="2">
        <v>1.837161</v>
      </c>
    </row>
    <row r="94" spans="1:6" x14ac:dyDescent="0.3">
      <c r="A94" s="26" t="s">
        <v>346</v>
      </c>
      <c r="B94" s="26" t="s">
        <v>1</v>
      </c>
    </row>
    <row r="95" spans="1:6" x14ac:dyDescent="0.3">
      <c r="B95" s="2" t="s">
        <v>347</v>
      </c>
      <c r="C95" s="2" t="s">
        <v>339</v>
      </c>
      <c r="D95" s="2" t="s">
        <v>348</v>
      </c>
      <c r="E95" s="9"/>
      <c r="F95" s="9"/>
    </row>
    <row r="96" spans="1:6" ht="17" x14ac:dyDescent="0.35">
      <c r="A96" s="8" t="s">
        <v>50</v>
      </c>
      <c r="B96" s="2">
        <v>0.93903244290192056</v>
      </c>
      <c r="C96" s="2">
        <v>1.0333435388951611</v>
      </c>
      <c r="D96" s="2">
        <v>0.8558228867644031</v>
      </c>
    </row>
    <row r="97" spans="1:4" ht="17" x14ac:dyDescent="0.35">
      <c r="A97" s="8" t="s">
        <v>51</v>
      </c>
      <c r="B97" s="2">
        <v>1.0624506804155414</v>
      </c>
      <c r="C97" s="2">
        <v>0.94177009481682561</v>
      </c>
      <c r="D97" s="2">
        <v>1.0421717545760911</v>
      </c>
    </row>
    <row r="98" spans="1:4" ht="17" x14ac:dyDescent="0.35">
      <c r="A98" s="8" t="s">
        <v>52</v>
      </c>
      <c r="B98" s="2">
        <v>0.82258305207539795</v>
      </c>
      <c r="C98" s="2">
        <v>1.1373190884517235</v>
      </c>
      <c r="D98" s="2">
        <v>1.0220872708024056</v>
      </c>
    </row>
    <row r="99" spans="1:4" ht="17" x14ac:dyDescent="0.35">
      <c r="A99" s="8" t="s">
        <v>53</v>
      </c>
      <c r="B99" s="2">
        <v>0.76778508558355707</v>
      </c>
      <c r="C99" s="2">
        <v>1.0219321237705077</v>
      </c>
      <c r="D99" s="2">
        <v>1.0411978679397156</v>
      </c>
    </row>
    <row r="100" spans="1:4" ht="17" x14ac:dyDescent="0.35">
      <c r="A100" s="8" t="s">
        <v>46</v>
      </c>
      <c r="B100" s="2">
        <v>0.48568213786315256</v>
      </c>
      <c r="C100" s="2">
        <v>0.66113630520923339</v>
      </c>
      <c r="D100" s="2">
        <v>3.7350750215207702</v>
      </c>
    </row>
    <row r="101" spans="1:4" ht="17" x14ac:dyDescent="0.35">
      <c r="A101" s="8" t="s">
        <v>272</v>
      </c>
      <c r="B101" s="2">
        <v>0.71086281636005366</v>
      </c>
      <c r="C101" s="2">
        <v>0.91190919474252086</v>
      </c>
      <c r="D101" s="2">
        <v>2.0499744620515932</v>
      </c>
    </row>
    <row r="102" spans="1:4" ht="17" x14ac:dyDescent="0.35">
      <c r="A102" s="8" t="s">
        <v>273</v>
      </c>
      <c r="B102" s="2">
        <v>0.11964213208571384</v>
      </c>
      <c r="C102" s="8">
        <v>0.3179426966845792</v>
      </c>
      <c r="D102" s="2">
        <v>6.1391987929862726</v>
      </c>
    </row>
    <row r="103" spans="1:4" ht="17" x14ac:dyDescent="0.35">
      <c r="A103" s="8" t="s">
        <v>49</v>
      </c>
      <c r="B103" s="2">
        <v>0.10848548108237069</v>
      </c>
      <c r="C103" s="2">
        <v>0.29293832024145117</v>
      </c>
      <c r="D103" s="2">
        <v>5.8326837802373479</v>
      </c>
    </row>
    <row r="105" spans="1:4" x14ac:dyDescent="0.3">
      <c r="B105" s="2" t="s">
        <v>347</v>
      </c>
      <c r="C105" s="2" t="s">
        <v>339</v>
      </c>
      <c r="D105" s="2" t="s">
        <v>348</v>
      </c>
    </row>
    <row r="106" spans="1:4" ht="17" x14ac:dyDescent="0.35">
      <c r="A106" s="8" t="s">
        <v>274</v>
      </c>
      <c r="B106" s="2">
        <v>1.0856071276333368</v>
      </c>
      <c r="C106" s="2">
        <v>1.1628158379428077</v>
      </c>
      <c r="D106" s="2">
        <v>1.145814525862318</v>
      </c>
    </row>
    <row r="107" spans="1:4" ht="17" x14ac:dyDescent="0.35">
      <c r="A107" s="8" t="s">
        <v>275</v>
      </c>
      <c r="B107" s="2">
        <v>0.9416453242317141</v>
      </c>
      <c r="C107" s="2">
        <v>1.027329519239889</v>
      </c>
      <c r="D107" s="2">
        <v>0.8260003436867126</v>
      </c>
    </row>
    <row r="108" spans="1:4" ht="17" x14ac:dyDescent="0.35">
      <c r="A108" s="8" t="s">
        <v>276</v>
      </c>
      <c r="B108" s="2">
        <v>0.91587620818994342</v>
      </c>
      <c r="C108" s="2">
        <v>0.89844807020218087</v>
      </c>
      <c r="D108" s="2">
        <v>0.71948418847054663</v>
      </c>
    </row>
    <row r="109" spans="1:4" ht="17" x14ac:dyDescent="0.35">
      <c r="A109" s="8" t="s">
        <v>277</v>
      </c>
      <c r="B109" s="2">
        <v>0.73385956766591454</v>
      </c>
      <c r="C109" s="2">
        <v>0.76520562549975335</v>
      </c>
      <c r="D109" s="2">
        <v>1.359280538000982</v>
      </c>
    </row>
    <row r="110" spans="1:4" ht="17" x14ac:dyDescent="0.35">
      <c r="A110" s="8" t="s">
        <v>46</v>
      </c>
      <c r="B110" s="2">
        <v>0.40445057956922048</v>
      </c>
      <c r="C110" s="2">
        <v>0.51719709920015355</v>
      </c>
      <c r="D110" s="2">
        <v>4.0020600212574671</v>
      </c>
    </row>
    <row r="111" spans="1:4" ht="17" x14ac:dyDescent="0.35">
      <c r="A111" s="8" t="s">
        <v>48</v>
      </c>
      <c r="B111" s="2">
        <v>0.5120692202992595</v>
      </c>
      <c r="C111" s="2">
        <v>0.7490401221184666</v>
      </c>
      <c r="D111" s="2">
        <v>2.2804877895714575</v>
      </c>
    </row>
    <row r="112" spans="1:4" ht="17" x14ac:dyDescent="0.35">
      <c r="A112" s="8" t="s">
        <v>273</v>
      </c>
      <c r="B112" s="2">
        <v>0.11940826499369456</v>
      </c>
      <c r="C112" s="2">
        <v>0.15679507988742697</v>
      </c>
      <c r="D112" s="2">
        <v>6.2300670746853415</v>
      </c>
    </row>
    <row r="113" spans="1:4" ht="17" x14ac:dyDescent="0.35">
      <c r="A113" s="8" t="s">
        <v>49</v>
      </c>
      <c r="B113" s="2">
        <v>0.21449749375336738</v>
      </c>
      <c r="C113" s="2">
        <v>0.19575706662900982</v>
      </c>
      <c r="D113" s="2">
        <v>6.6720696785167659</v>
      </c>
    </row>
    <row r="115" spans="1:4" x14ac:dyDescent="0.3">
      <c r="B115" s="2" t="s">
        <v>347</v>
      </c>
      <c r="C115" s="2" t="s">
        <v>339</v>
      </c>
      <c r="D115" s="2" t="s">
        <v>348</v>
      </c>
    </row>
    <row r="116" spans="1:4" ht="17" x14ac:dyDescent="0.35">
      <c r="A116" s="8" t="s">
        <v>50</v>
      </c>
      <c r="B116" s="2">
        <v>1.1831578905086593</v>
      </c>
      <c r="C116" s="2">
        <v>1.1073470889114503</v>
      </c>
      <c r="D116" s="2">
        <v>1.0855565935068308</v>
      </c>
    </row>
    <row r="117" spans="1:4" ht="17" x14ac:dyDescent="0.35">
      <c r="A117" s="8" t="s">
        <v>51</v>
      </c>
      <c r="B117" s="2">
        <v>1.0182646026796556</v>
      </c>
      <c r="C117" s="2">
        <v>1.104799169629459</v>
      </c>
      <c r="D117" s="2">
        <v>0.78382317747603092</v>
      </c>
    </row>
    <row r="118" spans="1:4" ht="17" x14ac:dyDescent="0.35">
      <c r="A118" s="8" t="s">
        <v>276</v>
      </c>
      <c r="B118" s="2">
        <v>1.4494672416483898</v>
      </c>
      <c r="C118" s="2">
        <v>0.91025255105392233</v>
      </c>
      <c r="D118" s="2">
        <v>0.6268605781766754</v>
      </c>
    </row>
    <row r="119" spans="1:4" ht="17" x14ac:dyDescent="0.35">
      <c r="A119" s="8" t="s">
        <v>53</v>
      </c>
      <c r="B119" s="2">
        <v>1.2498078056510258</v>
      </c>
      <c r="C119" s="2">
        <v>0.81630735274114186</v>
      </c>
      <c r="D119" s="2">
        <v>0.88977731632898183</v>
      </c>
    </row>
    <row r="120" spans="1:4" ht="17" x14ac:dyDescent="0.35">
      <c r="A120" s="8" t="s">
        <v>278</v>
      </c>
      <c r="B120" s="2">
        <v>0.36453212175891436</v>
      </c>
      <c r="C120" s="2">
        <v>0.66452813908947705</v>
      </c>
      <c r="D120" s="2">
        <v>3.5366654848547672</v>
      </c>
    </row>
    <row r="121" spans="1:4" ht="17" x14ac:dyDescent="0.35">
      <c r="A121" s="8" t="s">
        <v>48</v>
      </c>
      <c r="B121" s="2">
        <v>0.57992370265241622</v>
      </c>
      <c r="C121" s="2">
        <v>0.83761738682911124</v>
      </c>
      <c r="D121" s="2">
        <v>1.8617449152038505</v>
      </c>
    </row>
    <row r="122" spans="1:4" ht="17" x14ac:dyDescent="0.35">
      <c r="A122" s="8" t="s">
        <v>47</v>
      </c>
      <c r="B122" s="2">
        <v>0.27026963783880453</v>
      </c>
      <c r="C122" s="2">
        <v>0.23713490764115563</v>
      </c>
      <c r="D122" s="2">
        <v>5.2157682189141141</v>
      </c>
    </row>
    <row r="123" spans="1:4" ht="17" x14ac:dyDescent="0.35">
      <c r="A123" s="8" t="s">
        <v>279</v>
      </c>
      <c r="B123" s="2">
        <v>0.30757687900228992</v>
      </c>
      <c r="C123" s="2">
        <v>0.21917195376111515</v>
      </c>
      <c r="D123" s="2">
        <v>5.0087471029511503</v>
      </c>
    </row>
    <row r="125" spans="1:4" x14ac:dyDescent="0.3">
      <c r="B125" s="2" t="s">
        <v>347</v>
      </c>
      <c r="C125" s="2" t="s">
        <v>339</v>
      </c>
      <c r="D125" s="2" t="s">
        <v>348</v>
      </c>
    </row>
    <row r="126" spans="1:4" ht="17" x14ac:dyDescent="0.35">
      <c r="A126" s="8" t="s">
        <v>50</v>
      </c>
      <c r="B126" s="2">
        <v>1.0979406160216458</v>
      </c>
      <c r="C126" s="2">
        <v>0.92598007191913356</v>
      </c>
      <c r="D126" s="2">
        <v>1.2613138100856673</v>
      </c>
    </row>
    <row r="127" spans="1:4" ht="17" x14ac:dyDescent="0.35">
      <c r="A127" s="8" t="s">
        <v>51</v>
      </c>
      <c r="B127" s="2">
        <v>1.1559327310355765</v>
      </c>
      <c r="C127" s="2">
        <v>0.8134296478283477</v>
      </c>
      <c r="D127" s="2">
        <v>1.0774168583938284</v>
      </c>
    </row>
    <row r="128" spans="1:4" ht="17" x14ac:dyDescent="0.35">
      <c r="A128" s="8" t="s">
        <v>52</v>
      </c>
      <c r="B128" s="2">
        <v>1.060274611446784</v>
      </c>
      <c r="C128" s="2">
        <v>0.81924306769461019</v>
      </c>
      <c r="D128" s="2">
        <v>0.81289844052256488</v>
      </c>
    </row>
    <row r="129" spans="1:4" ht="17" x14ac:dyDescent="0.35">
      <c r="A129" s="8" t="s">
        <v>53</v>
      </c>
      <c r="B129" s="2">
        <v>0.96603821812878099</v>
      </c>
      <c r="C129" s="2">
        <v>0.77076325563576464</v>
      </c>
      <c r="D129" s="2">
        <v>1.5351153524751602</v>
      </c>
    </row>
    <row r="130" spans="1:4" ht="17" x14ac:dyDescent="0.35">
      <c r="A130" s="8" t="s">
        <v>278</v>
      </c>
      <c r="B130" s="2">
        <v>0.57289048963092359</v>
      </c>
      <c r="C130" s="2">
        <v>0.40701026881564195</v>
      </c>
      <c r="D130" s="2">
        <v>3.9515563879322291</v>
      </c>
    </row>
    <row r="131" spans="1:4" ht="17" x14ac:dyDescent="0.35">
      <c r="A131" s="8" t="s">
        <v>48</v>
      </c>
      <c r="B131" s="2">
        <v>0.78859341907188862</v>
      </c>
      <c r="C131" s="2">
        <v>0.61725098628547059</v>
      </c>
      <c r="D131" s="2">
        <v>2.0224810405783771</v>
      </c>
    </row>
    <row r="132" spans="1:4" ht="17" x14ac:dyDescent="0.35">
      <c r="A132" s="8" t="s">
        <v>47</v>
      </c>
      <c r="B132" s="2">
        <v>0.16562575955723824</v>
      </c>
      <c r="C132" s="2">
        <v>0.14511002587430677</v>
      </c>
      <c r="D132" s="2">
        <v>5.1923791372429511</v>
      </c>
    </row>
    <row r="133" spans="1:4" ht="17" x14ac:dyDescent="0.35">
      <c r="A133" s="8" t="s">
        <v>49</v>
      </c>
      <c r="B133" s="2">
        <v>0.14825843911683309</v>
      </c>
      <c r="C133" s="2">
        <v>0.18884795593814155</v>
      </c>
      <c r="D133" s="2">
        <v>5.5560602788489968</v>
      </c>
    </row>
    <row r="135" spans="1:4" x14ac:dyDescent="0.3">
      <c r="B135" s="2" t="s">
        <v>347</v>
      </c>
      <c r="C135" s="2" t="s">
        <v>339</v>
      </c>
      <c r="D135" s="2" t="s">
        <v>348</v>
      </c>
    </row>
    <row r="136" spans="1:4" ht="17" x14ac:dyDescent="0.35">
      <c r="A136" s="8" t="s">
        <v>50</v>
      </c>
      <c r="B136" s="2">
        <v>0.75876178069396294</v>
      </c>
      <c r="C136" s="2">
        <v>0.84096469524373219</v>
      </c>
      <c r="D136" s="2">
        <v>0.88415143983048583</v>
      </c>
    </row>
    <row r="137" spans="1:4" ht="17" x14ac:dyDescent="0.35">
      <c r="A137" s="8" t="s">
        <v>51</v>
      </c>
      <c r="B137" s="2">
        <v>0.88595790995473156</v>
      </c>
      <c r="C137" s="2">
        <v>0.76494577714917766</v>
      </c>
      <c r="D137" s="2">
        <v>0.47761439111102738</v>
      </c>
    </row>
    <row r="138" spans="1:4" ht="17" x14ac:dyDescent="0.35">
      <c r="A138" s="8" t="s">
        <v>52</v>
      </c>
      <c r="B138" s="2">
        <v>0.77232358295418713</v>
      </c>
      <c r="C138" s="2">
        <v>0.78645632933441179</v>
      </c>
      <c r="D138" s="2">
        <v>0.69813355616341732</v>
      </c>
    </row>
    <row r="139" spans="1:4" ht="17" x14ac:dyDescent="0.35">
      <c r="A139" s="8" t="s">
        <v>53</v>
      </c>
      <c r="B139" s="2">
        <v>0.5968859739202409</v>
      </c>
      <c r="C139" s="2">
        <v>0.76852876331955522</v>
      </c>
      <c r="D139" s="2">
        <v>0.9646886659856504</v>
      </c>
    </row>
    <row r="140" spans="1:4" ht="17" x14ac:dyDescent="0.35">
      <c r="A140" s="8" t="s">
        <v>278</v>
      </c>
      <c r="B140" s="2">
        <v>0.30961163749337023</v>
      </c>
      <c r="C140" s="2">
        <v>0.3492171155673694</v>
      </c>
      <c r="D140" s="2">
        <v>2.7362327624580796</v>
      </c>
    </row>
    <row r="141" spans="1:4" ht="17" x14ac:dyDescent="0.35">
      <c r="A141" s="8" t="s">
        <v>48</v>
      </c>
      <c r="B141" s="2">
        <v>0.67448114725199027</v>
      </c>
      <c r="C141" s="2">
        <v>0.63618037644847736</v>
      </c>
      <c r="D141" s="2">
        <v>1.5827797971830211</v>
      </c>
    </row>
    <row r="142" spans="1:4" ht="17" x14ac:dyDescent="0.35">
      <c r="A142" s="8" t="s">
        <v>273</v>
      </c>
      <c r="B142" s="2">
        <v>0.12545994554677162</v>
      </c>
      <c r="C142" s="2">
        <v>0.11227931316583591</v>
      </c>
      <c r="D142" s="2">
        <v>4.5250624211196859</v>
      </c>
    </row>
    <row r="143" spans="1:4" ht="17" x14ac:dyDescent="0.35">
      <c r="A143" s="8" t="s">
        <v>279</v>
      </c>
      <c r="B143" s="2">
        <v>0.25881739357007488</v>
      </c>
      <c r="C143" s="2">
        <v>0.12402566670629454</v>
      </c>
      <c r="D143" s="2">
        <v>4.4918331218882814</v>
      </c>
    </row>
    <row r="145" spans="1:4" x14ac:dyDescent="0.3">
      <c r="B145" s="2" t="s">
        <v>347</v>
      </c>
      <c r="C145" s="2" t="s">
        <v>339</v>
      </c>
      <c r="D145" s="2" t="s">
        <v>348</v>
      </c>
    </row>
    <row r="146" spans="1:4" ht="17" x14ac:dyDescent="0.35">
      <c r="A146" s="8" t="s">
        <v>274</v>
      </c>
      <c r="B146" s="2">
        <v>0.93550014224047373</v>
      </c>
      <c r="C146" s="2">
        <v>0.92954876708771461</v>
      </c>
      <c r="D146" s="2">
        <v>0.76734074395029495</v>
      </c>
    </row>
    <row r="147" spans="1:4" ht="17" x14ac:dyDescent="0.35">
      <c r="A147" s="8" t="s">
        <v>275</v>
      </c>
      <c r="B147" s="2">
        <v>1.0042292981601366</v>
      </c>
      <c r="C147" s="2">
        <v>0.80207070248774492</v>
      </c>
      <c r="D147" s="2">
        <v>0.72828628521935701</v>
      </c>
    </row>
    <row r="148" spans="1:4" ht="17" x14ac:dyDescent="0.35">
      <c r="A148" s="8" t="s">
        <v>276</v>
      </c>
      <c r="B148" s="2">
        <v>1.0077177918715734</v>
      </c>
      <c r="C148" s="2">
        <v>0.93932482889091129</v>
      </c>
      <c r="D148" s="2">
        <v>1.08318761263696</v>
      </c>
    </row>
    <row r="149" spans="1:4" ht="17" x14ac:dyDescent="0.35">
      <c r="A149" s="8" t="s">
        <v>277</v>
      </c>
      <c r="B149" s="2">
        <v>1.047002740929218</v>
      </c>
      <c r="C149" s="2">
        <v>1.1896742157396132</v>
      </c>
      <c r="D149" s="2">
        <v>1.045415080932987</v>
      </c>
    </row>
    <row r="150" spans="1:4" ht="17" x14ac:dyDescent="0.35">
      <c r="A150" s="8" t="s">
        <v>278</v>
      </c>
      <c r="B150" s="2">
        <v>0.49830340973386095</v>
      </c>
      <c r="C150" s="2">
        <v>0.39237510014763122</v>
      </c>
      <c r="D150" s="2">
        <v>3.6020184765176153</v>
      </c>
    </row>
    <row r="151" spans="1:4" ht="17" x14ac:dyDescent="0.35">
      <c r="A151" s="8" t="s">
        <v>272</v>
      </c>
      <c r="B151" s="2">
        <v>0.89972596167055552</v>
      </c>
      <c r="C151" s="2">
        <v>0.82910227956624849</v>
      </c>
      <c r="D151" s="2">
        <v>1.6301274403085764</v>
      </c>
    </row>
    <row r="152" spans="1:4" ht="17" x14ac:dyDescent="0.35">
      <c r="A152" s="8" t="s">
        <v>47</v>
      </c>
      <c r="B152" s="2">
        <v>0.21427600765982444</v>
      </c>
      <c r="C152" s="2">
        <v>0.30314166659963349</v>
      </c>
      <c r="D152" s="2">
        <v>4.4501309025842675</v>
      </c>
    </row>
    <row r="153" spans="1:4" ht="17" x14ac:dyDescent="0.35">
      <c r="A153" s="8" t="s">
        <v>279</v>
      </c>
      <c r="B153" s="2">
        <v>0.31736323345184159</v>
      </c>
      <c r="C153" s="2">
        <v>0.23536373709919833</v>
      </c>
      <c r="D153" s="2">
        <v>5.0425947004220095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4"/>
  <sheetViews>
    <sheetView topLeftCell="A160" zoomScale="85" zoomScaleNormal="85" workbookViewId="0">
      <selection activeCell="E192" sqref="E192"/>
    </sheetView>
  </sheetViews>
  <sheetFormatPr defaultColWidth="8.9140625" defaultRowHeight="14" x14ac:dyDescent="0.3"/>
  <cols>
    <col min="1" max="1" width="34" style="2" bestFit="1" customWidth="1"/>
    <col min="2" max="2" width="43.25" style="2" bestFit="1" customWidth="1"/>
    <col min="3" max="3" width="18.08203125" style="2" bestFit="1" customWidth="1"/>
    <col min="4" max="4" width="24.75" style="2" bestFit="1" customWidth="1"/>
    <col min="5" max="5" width="44.4140625" style="2" bestFit="1" customWidth="1"/>
    <col min="6" max="6" width="14.4140625" style="2" bestFit="1" customWidth="1"/>
    <col min="7" max="7" width="8.9140625" style="2"/>
    <col min="8" max="8" width="11.58203125" style="2" bestFit="1" customWidth="1"/>
    <col min="9" max="16384" width="8.9140625" style="2"/>
  </cols>
  <sheetData>
    <row r="1" spans="1:6" x14ac:dyDescent="0.3">
      <c r="A1" s="26" t="s">
        <v>56</v>
      </c>
      <c r="B1" s="26" t="s">
        <v>57</v>
      </c>
    </row>
    <row r="2" spans="1:6" x14ac:dyDescent="0.3">
      <c r="B2" s="2" t="s">
        <v>349</v>
      </c>
      <c r="C2" s="1"/>
      <c r="E2" s="9"/>
      <c r="F2" s="9"/>
    </row>
    <row r="3" spans="1:6" ht="14.5" x14ac:dyDescent="0.35">
      <c r="A3" s="2" t="s">
        <v>489</v>
      </c>
      <c r="B3" s="1">
        <v>0.8009527810008098</v>
      </c>
      <c r="C3" s="1"/>
    </row>
    <row r="4" spans="1:6" ht="14.5" x14ac:dyDescent="0.35">
      <c r="A4" s="2" t="s">
        <v>490</v>
      </c>
      <c r="B4" s="1">
        <v>1.723660209653743</v>
      </c>
      <c r="C4" s="1"/>
    </row>
    <row r="5" spans="1:6" ht="14.5" x14ac:dyDescent="0.35">
      <c r="A5" s="2" t="s">
        <v>491</v>
      </c>
      <c r="B5" s="1">
        <v>0.82854322931496505</v>
      </c>
      <c r="C5" s="1"/>
    </row>
    <row r="6" spans="1:6" ht="14.5" x14ac:dyDescent="0.35">
      <c r="A6" s="2" t="s">
        <v>492</v>
      </c>
      <c r="B6" s="1">
        <v>1.0893764204330274</v>
      </c>
      <c r="C6" s="1"/>
    </row>
    <row r="8" spans="1:6" x14ac:dyDescent="0.3">
      <c r="B8" s="2" t="s">
        <v>349</v>
      </c>
      <c r="C8" s="1"/>
    </row>
    <row r="9" spans="1:6" ht="14.5" x14ac:dyDescent="0.35">
      <c r="A9" s="2" t="s">
        <v>493</v>
      </c>
      <c r="B9" s="1">
        <v>0.80734825282640554</v>
      </c>
      <c r="C9" s="1"/>
    </row>
    <row r="10" spans="1:6" ht="14.5" x14ac:dyDescent="0.35">
      <c r="A10" s="2" t="s">
        <v>494</v>
      </c>
      <c r="B10" s="1">
        <v>1.5468354644876925</v>
      </c>
      <c r="C10" s="1"/>
    </row>
    <row r="11" spans="1:6" ht="14.5" x14ac:dyDescent="0.35">
      <c r="A11" s="2" t="s">
        <v>495</v>
      </c>
      <c r="B11" s="1">
        <v>0.89561006604993842</v>
      </c>
      <c r="C11" s="1"/>
    </row>
    <row r="12" spans="1:6" ht="14.5" x14ac:dyDescent="0.35">
      <c r="A12" s="2" t="s">
        <v>492</v>
      </c>
      <c r="B12" s="1">
        <v>1.0016003300551164</v>
      </c>
      <c r="C12" s="1"/>
    </row>
    <row r="14" spans="1:6" x14ac:dyDescent="0.3">
      <c r="B14" s="2" t="s">
        <v>349</v>
      </c>
      <c r="C14" s="1"/>
    </row>
    <row r="15" spans="1:6" ht="14.5" x14ac:dyDescent="0.35">
      <c r="A15" s="2" t="s">
        <v>493</v>
      </c>
      <c r="B15" s="1">
        <v>1.1070848512995701</v>
      </c>
      <c r="C15" s="1"/>
    </row>
    <row r="16" spans="1:6" ht="14.5" x14ac:dyDescent="0.35">
      <c r="A16" s="2" t="s">
        <v>490</v>
      </c>
      <c r="B16" s="1">
        <v>1.7533595661063852</v>
      </c>
      <c r="C16" s="1"/>
    </row>
    <row r="17" spans="1:3" ht="14.5" x14ac:dyDescent="0.35">
      <c r="A17" s="2" t="s">
        <v>495</v>
      </c>
      <c r="B17" s="1">
        <v>1.0128175335383693</v>
      </c>
      <c r="C17" s="1"/>
    </row>
    <row r="18" spans="1:3" ht="14.5" x14ac:dyDescent="0.35">
      <c r="A18" s="2" t="s">
        <v>492</v>
      </c>
      <c r="B18" s="1">
        <v>1.1702502566867266</v>
      </c>
      <c r="C18" s="1"/>
    </row>
    <row r="20" spans="1:3" x14ac:dyDescent="0.3">
      <c r="B20" s="2" t="s">
        <v>349</v>
      </c>
      <c r="C20" s="1"/>
    </row>
    <row r="21" spans="1:3" ht="14.5" x14ac:dyDescent="0.35">
      <c r="A21" s="2" t="s">
        <v>493</v>
      </c>
      <c r="B21" s="1">
        <v>0.8721045284800345</v>
      </c>
      <c r="C21" s="1"/>
    </row>
    <row r="22" spans="1:3" ht="14.5" x14ac:dyDescent="0.35">
      <c r="A22" s="2" t="s">
        <v>494</v>
      </c>
      <c r="B22" s="1">
        <v>2.010793751613202</v>
      </c>
      <c r="C22" s="1"/>
    </row>
    <row r="23" spans="1:3" ht="14.5" x14ac:dyDescent="0.35">
      <c r="A23" s="2" t="s">
        <v>58</v>
      </c>
      <c r="B23" s="1">
        <v>0.8767925842334906</v>
      </c>
      <c r="C23" s="1"/>
    </row>
    <row r="24" spans="1:3" ht="14.5" x14ac:dyDescent="0.35">
      <c r="A24" s="2" t="s">
        <v>496</v>
      </c>
      <c r="B24" s="1">
        <v>1.1430445158523352</v>
      </c>
      <c r="C24" s="1"/>
    </row>
    <row r="26" spans="1:3" x14ac:dyDescent="0.3">
      <c r="B26" s="2" t="s">
        <v>349</v>
      </c>
      <c r="C26" s="1"/>
    </row>
    <row r="27" spans="1:3" ht="14.5" x14ac:dyDescent="0.35">
      <c r="A27" s="2" t="s">
        <v>493</v>
      </c>
      <c r="B27" s="1">
        <v>1.2678657737938674</v>
      </c>
      <c r="C27" s="1"/>
    </row>
    <row r="28" spans="1:3" ht="14.5" x14ac:dyDescent="0.35">
      <c r="A28" s="2" t="s">
        <v>490</v>
      </c>
      <c r="B28" s="1">
        <v>2.0824025402528816</v>
      </c>
      <c r="C28" s="1"/>
    </row>
    <row r="29" spans="1:3" ht="14.5" x14ac:dyDescent="0.35">
      <c r="A29" s="2" t="s">
        <v>495</v>
      </c>
      <c r="B29" s="1">
        <v>0.95059153624618986</v>
      </c>
      <c r="C29" s="1"/>
    </row>
    <row r="30" spans="1:3" ht="14.5" x14ac:dyDescent="0.35">
      <c r="A30" s="2" t="s">
        <v>492</v>
      </c>
      <c r="B30" s="1">
        <v>1.2909707731287339</v>
      </c>
      <c r="C30" s="1"/>
    </row>
    <row r="32" spans="1:3" x14ac:dyDescent="0.3">
      <c r="B32" s="2" t="s">
        <v>349</v>
      </c>
      <c r="C32" s="1"/>
    </row>
    <row r="33" spans="1:6" ht="14.5" x14ac:dyDescent="0.35">
      <c r="A33" s="2" t="s">
        <v>489</v>
      </c>
      <c r="B33" s="1">
        <v>1.1446438125993126</v>
      </c>
      <c r="C33" s="1"/>
    </row>
    <row r="34" spans="1:6" ht="14.5" x14ac:dyDescent="0.35">
      <c r="A34" s="2" t="s">
        <v>490</v>
      </c>
      <c r="B34" s="1">
        <v>2.6940549245163266</v>
      </c>
      <c r="C34" s="1"/>
    </row>
    <row r="35" spans="1:6" ht="14.5" x14ac:dyDescent="0.35">
      <c r="A35" s="2" t="s">
        <v>495</v>
      </c>
      <c r="B35" s="1">
        <v>1.1890679168173839</v>
      </c>
      <c r="C35" s="1"/>
    </row>
    <row r="36" spans="1:6" ht="14.5" x14ac:dyDescent="0.35">
      <c r="A36" s="2" t="s">
        <v>496</v>
      </c>
      <c r="B36" s="1">
        <v>1.4308815780007991</v>
      </c>
      <c r="C36" s="1"/>
    </row>
    <row r="38" spans="1:6" x14ac:dyDescent="0.3">
      <c r="A38" s="26" t="s">
        <v>59</v>
      </c>
      <c r="B38" s="26" t="s">
        <v>57</v>
      </c>
    </row>
    <row r="39" spans="1:6" ht="14.5" x14ac:dyDescent="0.35">
      <c r="B39" s="2" t="s">
        <v>497</v>
      </c>
      <c r="C39" s="10"/>
      <c r="D39" s="6"/>
      <c r="E39" s="6"/>
      <c r="F39" s="6"/>
    </row>
    <row r="40" spans="1:6" ht="14.5" x14ac:dyDescent="0.35">
      <c r="A40" s="2" t="s">
        <v>493</v>
      </c>
      <c r="B40" s="2">
        <v>0.90980307458784448</v>
      </c>
    </row>
    <row r="41" spans="1:6" ht="14.5" x14ac:dyDescent="0.35">
      <c r="A41" s="2" t="s">
        <v>489</v>
      </c>
      <c r="B41" s="2">
        <v>1.3740590570720881</v>
      </c>
    </row>
    <row r="42" spans="1:6" ht="14.5" x14ac:dyDescent="0.35">
      <c r="A42" s="2" t="s">
        <v>493</v>
      </c>
      <c r="B42" s="2">
        <v>1.2332170228248458</v>
      </c>
    </row>
    <row r="43" spans="1:6" ht="14.5" x14ac:dyDescent="0.35">
      <c r="A43" s="2" t="s">
        <v>489</v>
      </c>
      <c r="B43" s="2">
        <v>0.87683821302080134</v>
      </c>
    </row>
    <row r="44" spans="1:6" ht="14.5" x14ac:dyDescent="0.35">
      <c r="A44" s="2" t="s">
        <v>493</v>
      </c>
      <c r="B44" s="2">
        <v>0.94733874850126143</v>
      </c>
    </row>
    <row r="45" spans="1:6" ht="14.5" x14ac:dyDescent="0.35">
      <c r="A45" s="2" t="s">
        <v>493</v>
      </c>
      <c r="B45" s="2">
        <v>0.7808775193529236</v>
      </c>
    </row>
    <row r="47" spans="1:6" ht="14.5" x14ac:dyDescent="0.35">
      <c r="A47" s="2" t="s">
        <v>30</v>
      </c>
      <c r="B47" s="2">
        <v>2.5457227100804709</v>
      </c>
    </row>
    <row r="48" spans="1:6" ht="14.5" x14ac:dyDescent="0.35">
      <c r="A48" s="2" t="s">
        <v>494</v>
      </c>
      <c r="B48" s="2">
        <v>2.8322814220619099</v>
      </c>
    </row>
    <row r="49" spans="1:2" ht="14.5" x14ac:dyDescent="0.35">
      <c r="A49" s="2" t="s">
        <v>490</v>
      </c>
      <c r="B49" s="2">
        <v>4.396945599438518</v>
      </c>
    </row>
    <row r="50" spans="1:2" ht="14.5" x14ac:dyDescent="0.35">
      <c r="A50" s="2" t="s">
        <v>490</v>
      </c>
      <c r="B50" s="2">
        <v>4.1203368893848493</v>
      </c>
    </row>
    <row r="51" spans="1:2" ht="14.5" x14ac:dyDescent="0.35">
      <c r="A51" s="2" t="s">
        <v>490</v>
      </c>
      <c r="B51" s="2">
        <v>3.4194885482705688</v>
      </c>
    </row>
    <row r="52" spans="1:2" ht="14.5" x14ac:dyDescent="0.35">
      <c r="A52" s="2" t="s">
        <v>490</v>
      </c>
      <c r="B52" s="2">
        <v>2.911669580528669</v>
      </c>
    </row>
    <row r="54" spans="1:2" ht="14.5" x14ac:dyDescent="0.35">
      <c r="A54" s="2" t="s">
        <v>495</v>
      </c>
      <c r="B54" s="2">
        <v>1.5543460900112513</v>
      </c>
    </row>
    <row r="55" spans="1:2" ht="14.5" x14ac:dyDescent="0.35">
      <c r="A55" s="2" t="s">
        <v>491</v>
      </c>
      <c r="B55" s="2">
        <v>1.1108611154718304</v>
      </c>
    </row>
    <row r="56" spans="1:2" ht="14.5" x14ac:dyDescent="0.35">
      <c r="A56" s="2" t="s">
        <v>60</v>
      </c>
      <c r="B56" s="2">
        <v>1.0391812557676101</v>
      </c>
    </row>
    <row r="57" spans="1:2" ht="14.5" x14ac:dyDescent="0.35">
      <c r="A57" s="2" t="s">
        <v>60</v>
      </c>
      <c r="B57" s="2">
        <v>1.295663405787056</v>
      </c>
    </row>
    <row r="58" spans="1:2" ht="14.5" x14ac:dyDescent="0.35">
      <c r="A58" s="2" t="s">
        <v>60</v>
      </c>
      <c r="B58" s="2">
        <v>0.57250930434744085</v>
      </c>
    </row>
    <row r="59" spans="1:2" ht="14.5" x14ac:dyDescent="0.35">
      <c r="A59" s="2" t="s">
        <v>60</v>
      </c>
      <c r="B59" s="2">
        <v>0.79541017886744925</v>
      </c>
    </row>
    <row r="61" spans="1:2" ht="14.5" x14ac:dyDescent="0.35">
      <c r="A61" s="2" t="s">
        <v>496</v>
      </c>
      <c r="B61" s="2">
        <v>1.2842270536669884</v>
      </c>
    </row>
    <row r="62" spans="1:2" ht="14.5" x14ac:dyDescent="0.35">
      <c r="A62" s="2" t="s">
        <v>496</v>
      </c>
      <c r="B62" s="2">
        <v>1.4476416215821397</v>
      </c>
    </row>
    <row r="63" spans="1:2" ht="14.5" x14ac:dyDescent="0.35">
      <c r="A63" s="2" t="s">
        <v>639</v>
      </c>
      <c r="B63" s="2">
        <v>1.1942821267510608</v>
      </c>
    </row>
    <row r="64" spans="1:2" ht="14.5" x14ac:dyDescent="0.35">
      <c r="A64" s="2" t="s">
        <v>492</v>
      </c>
      <c r="B64" s="2">
        <v>1.7903856935191684</v>
      </c>
    </row>
    <row r="65" spans="1:6" ht="14.5" x14ac:dyDescent="0.35">
      <c r="A65" s="2" t="s">
        <v>492</v>
      </c>
      <c r="B65" s="2">
        <v>1.6053010707656294</v>
      </c>
    </row>
    <row r="66" spans="1:6" ht="14.5" x14ac:dyDescent="0.35">
      <c r="A66" s="2" t="s">
        <v>492</v>
      </c>
      <c r="B66" s="2">
        <v>1.9489955256688063</v>
      </c>
    </row>
    <row r="68" spans="1:6" x14ac:dyDescent="0.3">
      <c r="A68" s="26" t="s">
        <v>62</v>
      </c>
      <c r="B68" s="26" t="s">
        <v>61</v>
      </c>
    </row>
    <row r="69" spans="1:6" x14ac:dyDescent="0.3">
      <c r="B69" s="2" t="s">
        <v>350</v>
      </c>
      <c r="E69" s="9"/>
      <c r="F69" s="9"/>
    </row>
    <row r="70" spans="1:6" x14ac:dyDescent="0.3">
      <c r="A70" s="2" t="s">
        <v>64</v>
      </c>
      <c r="B70" s="2">
        <v>0.73521838932340822</v>
      </c>
    </row>
    <row r="71" spans="1:6" x14ac:dyDescent="0.3">
      <c r="A71" s="2" t="s">
        <v>64</v>
      </c>
      <c r="B71" s="2">
        <v>0.65502253283958756</v>
      </c>
    </row>
    <row r="72" spans="1:6" x14ac:dyDescent="0.3">
      <c r="A72" s="2" t="s">
        <v>63</v>
      </c>
      <c r="B72" s="2">
        <v>0.72382431547422033</v>
      </c>
    </row>
    <row r="73" spans="1:6" x14ac:dyDescent="0.3">
      <c r="A73" s="2" t="s">
        <v>63</v>
      </c>
      <c r="B73" s="2">
        <v>1.223974789457527</v>
      </c>
    </row>
    <row r="74" spans="1:6" x14ac:dyDescent="0.3">
      <c r="A74" s="2" t="s">
        <v>63</v>
      </c>
      <c r="B74" s="2">
        <v>1.2895335210441776</v>
      </c>
    </row>
    <row r="75" spans="1:6" x14ac:dyDescent="0.3">
      <c r="A75" s="2" t="s">
        <v>63</v>
      </c>
      <c r="B75" s="2">
        <v>1.3724264518610798</v>
      </c>
    </row>
    <row r="77" spans="1:6" x14ac:dyDescent="0.3">
      <c r="A77" s="2" t="s">
        <v>235</v>
      </c>
      <c r="B77" s="2">
        <v>5.8636518911081339</v>
      </c>
    </row>
    <row r="78" spans="1:6" x14ac:dyDescent="0.3">
      <c r="A78" s="2" t="s">
        <v>235</v>
      </c>
      <c r="B78" s="2">
        <v>5.9589612127537999</v>
      </c>
    </row>
    <row r="79" spans="1:6" x14ac:dyDescent="0.3">
      <c r="A79" s="2" t="s">
        <v>235</v>
      </c>
      <c r="B79" s="2">
        <v>5.8844972869576262</v>
      </c>
    </row>
    <row r="80" spans="1:6" x14ac:dyDescent="0.3">
      <c r="A80" s="2" t="s">
        <v>235</v>
      </c>
      <c r="B80" s="2">
        <v>6.7598428700322204</v>
      </c>
    </row>
    <row r="81" spans="1:2" x14ac:dyDescent="0.3">
      <c r="A81" s="2" t="s">
        <v>235</v>
      </c>
      <c r="B81" s="2">
        <v>6.3433534370717446</v>
      </c>
    </row>
    <row r="82" spans="1:2" x14ac:dyDescent="0.3">
      <c r="A82" s="2" t="s">
        <v>235</v>
      </c>
      <c r="B82" s="2">
        <v>6.7729042878146624</v>
      </c>
    </row>
    <row r="84" spans="1:2" x14ac:dyDescent="0.3">
      <c r="A84" s="2" t="s">
        <v>236</v>
      </c>
      <c r="B84" s="2">
        <v>6.5947520185757718</v>
      </c>
    </row>
    <row r="85" spans="1:2" x14ac:dyDescent="0.3">
      <c r="A85" s="2" t="s">
        <v>236</v>
      </c>
      <c r="B85" s="2">
        <v>7.2526847195272683</v>
      </c>
    </row>
    <row r="86" spans="1:2" x14ac:dyDescent="0.3">
      <c r="A86" s="2" t="s">
        <v>236</v>
      </c>
      <c r="B86" s="2">
        <v>7.9180378524572603</v>
      </c>
    </row>
    <row r="87" spans="1:2" x14ac:dyDescent="0.3">
      <c r="A87" s="2" t="s">
        <v>236</v>
      </c>
      <c r="B87" s="2">
        <v>8.0907358013519204</v>
      </c>
    </row>
    <row r="88" spans="1:2" x14ac:dyDescent="0.3">
      <c r="A88" s="2" t="s">
        <v>236</v>
      </c>
      <c r="B88" s="2">
        <v>7.8698193604232323</v>
      </c>
    </row>
    <row r="89" spans="1:2" x14ac:dyDescent="0.3">
      <c r="A89" s="2" t="s">
        <v>236</v>
      </c>
      <c r="B89" s="2">
        <v>7.919104694339179</v>
      </c>
    </row>
    <row r="91" spans="1:2" x14ac:dyDescent="0.3">
      <c r="A91" s="2" t="s">
        <v>237</v>
      </c>
      <c r="B91" s="2">
        <v>9.0761250816334513</v>
      </c>
    </row>
    <row r="92" spans="1:2" x14ac:dyDescent="0.3">
      <c r="A92" s="2" t="s">
        <v>237</v>
      </c>
      <c r="B92" s="2">
        <v>9.421946424347249</v>
      </c>
    </row>
    <row r="93" spans="1:2" x14ac:dyDescent="0.3">
      <c r="A93" s="2" t="s">
        <v>237</v>
      </c>
      <c r="B93" s="2">
        <v>9.3694346431360884</v>
      </c>
    </row>
    <row r="94" spans="1:2" x14ac:dyDescent="0.3">
      <c r="A94" s="2" t="s">
        <v>237</v>
      </c>
      <c r="B94" s="2">
        <v>9.6128988038343248</v>
      </c>
    </row>
    <row r="95" spans="1:2" x14ac:dyDescent="0.3">
      <c r="A95" s="2" t="s">
        <v>237</v>
      </c>
      <c r="B95" s="2">
        <v>9.5904053011875909</v>
      </c>
    </row>
    <row r="96" spans="1:2" x14ac:dyDescent="0.3">
      <c r="A96" s="2" t="s">
        <v>237</v>
      </c>
      <c r="B96" s="2">
        <v>9.6805099251881739</v>
      </c>
    </row>
    <row r="98" spans="1:8" x14ac:dyDescent="0.3">
      <c r="A98" s="26" t="s">
        <v>65</v>
      </c>
      <c r="B98" s="26" t="s">
        <v>61</v>
      </c>
    </row>
    <row r="99" spans="1:8" x14ac:dyDescent="0.3">
      <c r="A99" s="2" t="s">
        <v>254</v>
      </c>
      <c r="B99" s="14" t="s">
        <v>255</v>
      </c>
      <c r="C99" s="14"/>
      <c r="D99" s="14"/>
      <c r="E99" s="14"/>
      <c r="F99" s="14"/>
      <c r="G99" s="9"/>
      <c r="H99" s="9"/>
    </row>
    <row r="100" spans="1:8" ht="14.5" x14ac:dyDescent="0.35">
      <c r="A100" s="2" t="s">
        <v>493</v>
      </c>
      <c r="B100" s="2">
        <v>0.9116002167863364</v>
      </c>
    </row>
    <row r="101" spans="1:8" ht="14.5" x14ac:dyDescent="0.35">
      <c r="A101" s="2" t="s">
        <v>493</v>
      </c>
      <c r="B101" s="2">
        <v>1.1004053914695933</v>
      </c>
    </row>
    <row r="102" spans="1:8" ht="14.5" x14ac:dyDescent="0.35">
      <c r="A102" s="2" t="s">
        <v>493</v>
      </c>
      <c r="B102" s="2">
        <v>0.87010613343241805</v>
      </c>
    </row>
    <row r="103" spans="1:8" ht="14.5" x14ac:dyDescent="0.35">
      <c r="A103" s="2" t="s">
        <v>493</v>
      </c>
      <c r="B103" s="2">
        <v>1.0539431545103068</v>
      </c>
    </row>
    <row r="104" spans="1:8" ht="14.5" x14ac:dyDescent="0.35">
      <c r="A104" s="2" t="s">
        <v>493</v>
      </c>
      <c r="B104" s="2">
        <v>1.1095948309528665</v>
      </c>
    </row>
    <row r="105" spans="1:8" ht="14.5" x14ac:dyDescent="0.35">
      <c r="A105" s="2" t="s">
        <v>493</v>
      </c>
      <c r="B105" s="2">
        <v>0.95435027284847862</v>
      </c>
    </row>
    <row r="107" spans="1:8" ht="14.5" x14ac:dyDescent="0.35">
      <c r="A107" s="2" t="s">
        <v>494</v>
      </c>
      <c r="B107" s="2">
        <v>1.0589703818138982</v>
      </c>
    </row>
    <row r="108" spans="1:8" ht="14.5" x14ac:dyDescent="0.35">
      <c r="A108" s="2" t="s">
        <v>490</v>
      </c>
      <c r="B108" s="2">
        <v>0.93393714416078755</v>
      </c>
    </row>
    <row r="109" spans="1:8" ht="14.5" x14ac:dyDescent="0.35">
      <c r="A109" s="2" t="s">
        <v>490</v>
      </c>
      <c r="B109" s="2">
        <v>1.0353243545456596</v>
      </c>
    </row>
    <row r="110" spans="1:8" ht="14.5" x14ac:dyDescent="0.35">
      <c r="A110" s="2" t="s">
        <v>490</v>
      </c>
      <c r="B110" s="2">
        <v>0.95764820884061319</v>
      </c>
    </row>
    <row r="111" spans="1:8" ht="14.5" x14ac:dyDescent="0.35">
      <c r="A111" s="2" t="s">
        <v>30</v>
      </c>
      <c r="B111" s="2">
        <v>0.89486561743298165</v>
      </c>
    </row>
    <row r="112" spans="1:8" ht="14.5" x14ac:dyDescent="0.35">
      <c r="A112" s="2" t="s">
        <v>30</v>
      </c>
      <c r="B112" s="2">
        <v>1.1376437090343841</v>
      </c>
    </row>
    <row r="114" spans="1:6" ht="14.5" x14ac:dyDescent="0.35">
      <c r="A114" s="2" t="s">
        <v>185</v>
      </c>
      <c r="B114" s="2">
        <v>0.86914765818964712</v>
      </c>
    </row>
    <row r="115" spans="1:6" ht="14.5" x14ac:dyDescent="0.35">
      <c r="A115" s="2" t="s">
        <v>498</v>
      </c>
      <c r="B115" s="2">
        <v>0.79601046989420832</v>
      </c>
    </row>
    <row r="116" spans="1:6" ht="14.5" x14ac:dyDescent="0.35">
      <c r="A116" s="2" t="s">
        <v>185</v>
      </c>
      <c r="B116" s="2">
        <v>1.1003069532817193</v>
      </c>
    </row>
    <row r="117" spans="1:6" ht="14.5" x14ac:dyDescent="0.35">
      <c r="A117" s="2" t="s">
        <v>499</v>
      </c>
      <c r="B117" s="2">
        <v>0.99340156629518095</v>
      </c>
    </row>
    <row r="118" spans="1:6" ht="14.5" x14ac:dyDescent="0.35">
      <c r="A118" s="2" t="s">
        <v>498</v>
      </c>
      <c r="B118" s="2">
        <v>0.86353195448261921</v>
      </c>
    </row>
    <row r="119" spans="1:6" ht="14.5" x14ac:dyDescent="0.35">
      <c r="A119" s="2" t="s">
        <v>498</v>
      </c>
      <c r="B119" s="2">
        <v>1.0104904109296757</v>
      </c>
    </row>
    <row r="121" spans="1:6" ht="14.5" x14ac:dyDescent="0.35">
      <c r="A121" s="10" t="s">
        <v>186</v>
      </c>
      <c r="B121" s="2">
        <v>0.90853532851655394</v>
      </c>
    </row>
    <row r="122" spans="1:6" ht="14.5" x14ac:dyDescent="0.35">
      <c r="A122" s="10" t="s">
        <v>186</v>
      </c>
      <c r="B122" s="2">
        <v>1.0020524012601109</v>
      </c>
    </row>
    <row r="123" spans="1:6" ht="14.5" x14ac:dyDescent="0.35">
      <c r="A123" s="10" t="s">
        <v>186</v>
      </c>
      <c r="B123" s="2">
        <v>0.93930922047312759</v>
      </c>
    </row>
    <row r="124" spans="1:6" ht="14.5" x14ac:dyDescent="0.35">
      <c r="A124" s="10" t="s">
        <v>186</v>
      </c>
      <c r="B124" s="2">
        <v>1.1350031624824328</v>
      </c>
    </row>
    <row r="125" spans="1:6" ht="14.5" x14ac:dyDescent="0.35">
      <c r="A125" s="10" t="s">
        <v>186</v>
      </c>
      <c r="B125" s="2">
        <v>0.86370854813358866</v>
      </c>
    </row>
    <row r="126" spans="1:6" ht="14.5" x14ac:dyDescent="0.35">
      <c r="A126" s="10" t="s">
        <v>186</v>
      </c>
      <c r="B126" s="2">
        <v>1.1247286158748249</v>
      </c>
    </row>
    <row r="128" spans="1:6" x14ac:dyDescent="0.3">
      <c r="A128" s="2" t="s">
        <v>67</v>
      </c>
      <c r="B128" s="14"/>
      <c r="C128" s="14"/>
      <c r="D128" s="14"/>
      <c r="E128" s="14"/>
      <c r="F128" s="14"/>
    </row>
    <row r="129" spans="1:2" ht="14.5" x14ac:dyDescent="0.35">
      <c r="A129" s="2" t="s">
        <v>493</v>
      </c>
      <c r="B129" s="2">
        <v>9.1315862414690887</v>
      </c>
    </row>
    <row r="130" spans="1:2" ht="14.5" x14ac:dyDescent="0.35">
      <c r="A130" s="2" t="s">
        <v>489</v>
      </c>
      <c r="B130" s="2">
        <v>10.040392916007299</v>
      </c>
    </row>
    <row r="131" spans="1:2" ht="14.5" x14ac:dyDescent="0.35">
      <c r="A131" s="2" t="s">
        <v>29</v>
      </c>
      <c r="B131" s="2">
        <v>8.5838627395187412</v>
      </c>
    </row>
    <row r="132" spans="1:2" ht="14.5" x14ac:dyDescent="0.35">
      <c r="A132" s="2" t="s">
        <v>493</v>
      </c>
      <c r="B132" s="2">
        <v>10.463713475257855</v>
      </c>
    </row>
    <row r="133" spans="1:2" ht="14.5" x14ac:dyDescent="0.35">
      <c r="A133" s="2" t="s">
        <v>493</v>
      </c>
      <c r="B133" s="2">
        <v>7.8727967538270587</v>
      </c>
    </row>
    <row r="134" spans="1:2" ht="14.5" x14ac:dyDescent="0.35">
      <c r="A134" s="2" t="s">
        <v>489</v>
      </c>
      <c r="B134" s="2">
        <v>11.670868540495533</v>
      </c>
    </row>
    <row r="136" spans="1:2" ht="14.5" x14ac:dyDescent="0.35">
      <c r="A136" s="2" t="s">
        <v>30</v>
      </c>
      <c r="B136" s="2">
        <v>43.97555562377633</v>
      </c>
    </row>
    <row r="137" spans="1:2" ht="14.5" x14ac:dyDescent="0.35">
      <c r="A137" s="2" t="s">
        <v>494</v>
      </c>
      <c r="B137" s="2">
        <v>41.965467283948847</v>
      </c>
    </row>
    <row r="138" spans="1:2" ht="14.5" x14ac:dyDescent="0.35">
      <c r="A138" s="2" t="s">
        <v>490</v>
      </c>
      <c r="B138" s="2">
        <v>41.721965739706448</v>
      </c>
    </row>
    <row r="139" spans="1:2" ht="14.5" x14ac:dyDescent="0.35">
      <c r="A139" s="2" t="s">
        <v>490</v>
      </c>
      <c r="B139" s="2">
        <v>40.304371453867596</v>
      </c>
    </row>
    <row r="140" spans="1:2" ht="14.5" x14ac:dyDescent="0.35">
      <c r="A140" s="2" t="s">
        <v>490</v>
      </c>
      <c r="B140" s="2">
        <v>42.203340502038003</v>
      </c>
    </row>
    <row r="141" spans="1:2" ht="14.5" x14ac:dyDescent="0.35">
      <c r="A141" s="2" t="s">
        <v>490</v>
      </c>
      <c r="B141" s="2">
        <v>43.802989981085851</v>
      </c>
    </row>
    <row r="143" spans="1:2" ht="14.5" x14ac:dyDescent="0.35">
      <c r="A143" s="2" t="s">
        <v>499</v>
      </c>
      <c r="B143" s="2">
        <v>11.386849310571149</v>
      </c>
    </row>
    <row r="144" spans="1:2" ht="14.5" x14ac:dyDescent="0.35">
      <c r="A144" s="2" t="s">
        <v>498</v>
      </c>
      <c r="B144" s="2">
        <v>9.6256002757552643</v>
      </c>
    </row>
    <row r="145" spans="1:6" ht="14.5" x14ac:dyDescent="0.35">
      <c r="A145" s="2" t="s">
        <v>498</v>
      </c>
      <c r="B145" s="2">
        <v>9.7354560220930413</v>
      </c>
    </row>
    <row r="146" spans="1:6" ht="14.5" x14ac:dyDescent="0.35">
      <c r="A146" s="2" t="s">
        <v>499</v>
      </c>
      <c r="B146" s="2">
        <v>13.210601070494878</v>
      </c>
    </row>
    <row r="147" spans="1:6" ht="14.5" x14ac:dyDescent="0.35">
      <c r="A147" s="2" t="s">
        <v>499</v>
      </c>
      <c r="B147" s="2">
        <v>8.0965872431160619</v>
      </c>
    </row>
    <row r="148" spans="1:6" ht="14.5" x14ac:dyDescent="0.35">
      <c r="A148" s="2" t="s">
        <v>498</v>
      </c>
      <c r="B148" s="2">
        <v>10.576733844115028</v>
      </c>
    </row>
    <row r="150" spans="1:6" ht="14.5" x14ac:dyDescent="0.35">
      <c r="A150" s="10" t="s">
        <v>186</v>
      </c>
      <c r="B150" s="2">
        <v>26.521316618406704</v>
      </c>
    </row>
    <row r="151" spans="1:6" ht="14.5" x14ac:dyDescent="0.35">
      <c r="A151" s="10" t="s">
        <v>186</v>
      </c>
      <c r="B151" s="2">
        <v>25.360528875361911</v>
      </c>
    </row>
    <row r="152" spans="1:6" ht="14.5" x14ac:dyDescent="0.35">
      <c r="A152" s="10" t="s">
        <v>186</v>
      </c>
      <c r="B152" s="2">
        <v>26.138459309350168</v>
      </c>
    </row>
    <row r="153" spans="1:6" ht="14.5" x14ac:dyDescent="0.35">
      <c r="A153" s="10" t="s">
        <v>186</v>
      </c>
      <c r="B153" s="2">
        <v>23.628952388585713</v>
      </c>
    </row>
    <row r="154" spans="1:6" ht="14.5" x14ac:dyDescent="0.35">
      <c r="A154" s="10" t="s">
        <v>186</v>
      </c>
      <c r="B154" s="2">
        <v>24.514509716389821</v>
      </c>
    </row>
    <row r="155" spans="1:6" ht="14.5" x14ac:dyDescent="0.35">
      <c r="A155" s="10" t="s">
        <v>186</v>
      </c>
      <c r="B155" s="2">
        <v>26.661517637251965</v>
      </c>
    </row>
    <row r="157" spans="1:6" x14ac:dyDescent="0.3">
      <c r="A157" s="26" t="s">
        <v>68</v>
      </c>
      <c r="B157" s="26" t="s">
        <v>61</v>
      </c>
    </row>
    <row r="158" spans="1:6" x14ac:dyDescent="0.3">
      <c r="B158" s="2" t="s">
        <v>351</v>
      </c>
      <c r="E158" s="9"/>
      <c r="F158" s="9"/>
    </row>
    <row r="159" spans="1:6" x14ac:dyDescent="0.3">
      <c r="A159" s="2" t="s">
        <v>64</v>
      </c>
      <c r="B159" s="2">
        <v>1.1050265934886574</v>
      </c>
    </row>
    <row r="160" spans="1:6" x14ac:dyDescent="0.3">
      <c r="A160" s="2" t="s">
        <v>64</v>
      </c>
      <c r="B160" s="2">
        <v>1.0749935636951304</v>
      </c>
    </row>
    <row r="161" spans="1:2" x14ac:dyDescent="0.3">
      <c r="A161" s="2" t="s">
        <v>63</v>
      </c>
      <c r="B161" s="2">
        <v>1.209776453704106</v>
      </c>
    </row>
    <row r="162" spans="1:2" x14ac:dyDescent="0.3">
      <c r="A162" s="2" t="s">
        <v>63</v>
      </c>
      <c r="B162" s="2">
        <v>0.94224412897817134</v>
      </c>
    </row>
    <row r="163" spans="1:2" x14ac:dyDescent="0.3">
      <c r="A163" s="2" t="s">
        <v>63</v>
      </c>
      <c r="B163" s="2">
        <v>0.80770343930012567</v>
      </c>
    </row>
    <row r="164" spans="1:2" x14ac:dyDescent="0.3">
      <c r="A164" s="2" t="s">
        <v>63</v>
      </c>
      <c r="B164" s="2">
        <v>0.8602558208338088</v>
      </c>
    </row>
    <row r="166" spans="1:2" x14ac:dyDescent="0.3">
      <c r="A166" s="2" t="s">
        <v>69</v>
      </c>
      <c r="B166" s="2">
        <v>6.5795197177844607</v>
      </c>
    </row>
    <row r="167" spans="1:2" x14ac:dyDescent="0.3">
      <c r="A167" s="2" t="s">
        <v>69</v>
      </c>
      <c r="B167" s="2">
        <v>5.5518574931893152</v>
      </c>
    </row>
    <row r="168" spans="1:2" x14ac:dyDescent="0.3">
      <c r="A168" s="2" t="s">
        <v>69</v>
      </c>
      <c r="B168" s="2">
        <v>7.5242671087412019</v>
      </c>
    </row>
    <row r="169" spans="1:2" x14ac:dyDescent="0.3">
      <c r="A169" s="2" t="s">
        <v>69</v>
      </c>
      <c r="B169" s="2">
        <v>5.713753643100949</v>
      </c>
    </row>
    <row r="170" spans="1:2" x14ac:dyDescent="0.3">
      <c r="A170" s="2" t="s">
        <v>69</v>
      </c>
      <c r="B170" s="2">
        <v>6.8327348225000497</v>
      </c>
    </row>
    <row r="171" spans="1:2" x14ac:dyDescent="0.3">
      <c r="A171" s="2" t="s">
        <v>69</v>
      </c>
      <c r="B171" s="2">
        <v>5.9868028322601248</v>
      </c>
    </row>
    <row r="173" spans="1:2" x14ac:dyDescent="0.3">
      <c r="A173" s="2" t="s">
        <v>70</v>
      </c>
      <c r="B173" s="2">
        <v>11.379455876118399</v>
      </c>
    </row>
    <row r="174" spans="1:2" x14ac:dyDescent="0.3">
      <c r="A174" s="2" t="s">
        <v>70</v>
      </c>
      <c r="B174" s="2">
        <v>10.856035852947443</v>
      </c>
    </row>
    <row r="175" spans="1:2" x14ac:dyDescent="0.3">
      <c r="A175" s="2" t="s">
        <v>70</v>
      </c>
      <c r="B175" s="2">
        <v>11.282169850471334</v>
      </c>
    </row>
    <row r="176" spans="1:2" x14ac:dyDescent="0.3">
      <c r="A176" s="2" t="s">
        <v>70</v>
      </c>
      <c r="B176" s="2">
        <v>10.221104225602867</v>
      </c>
    </row>
    <row r="177" spans="1:6" x14ac:dyDescent="0.3">
      <c r="A177" s="2" t="s">
        <v>70</v>
      </c>
      <c r="B177" s="2">
        <v>11.247226916921162</v>
      </c>
    </row>
    <row r="178" spans="1:6" x14ac:dyDescent="0.3">
      <c r="A178" s="2" t="s">
        <v>70</v>
      </c>
      <c r="B178" s="2">
        <v>9.8931237150158253</v>
      </c>
    </row>
    <row r="180" spans="1:6" x14ac:dyDescent="0.3">
      <c r="A180" s="26" t="s">
        <v>78</v>
      </c>
      <c r="B180" s="26" t="s">
        <v>77</v>
      </c>
    </row>
    <row r="181" spans="1:6" x14ac:dyDescent="0.3">
      <c r="B181" s="2" t="s">
        <v>351</v>
      </c>
      <c r="E181" s="9"/>
      <c r="F181" s="9"/>
    </row>
    <row r="182" spans="1:6" x14ac:dyDescent="0.3">
      <c r="A182" s="2" t="s">
        <v>71</v>
      </c>
      <c r="B182" s="2">
        <v>1.0537101579310508</v>
      </c>
    </row>
    <row r="183" spans="1:6" x14ac:dyDescent="0.3">
      <c r="A183" s="2" t="s">
        <v>71</v>
      </c>
      <c r="B183" s="2">
        <v>1.0087374550769364</v>
      </c>
    </row>
    <row r="184" spans="1:6" x14ac:dyDescent="0.3">
      <c r="A184" s="2" t="s">
        <v>71</v>
      </c>
      <c r="B184" s="2">
        <v>0.9375523869920126</v>
      </c>
    </row>
    <row r="186" spans="1:6" x14ac:dyDescent="0.3">
      <c r="A186" s="2" t="s">
        <v>72</v>
      </c>
      <c r="B186" s="2">
        <v>1.0339775613061146</v>
      </c>
    </row>
    <row r="187" spans="1:6" x14ac:dyDescent="0.3">
      <c r="A187" s="2" t="s">
        <v>72</v>
      </c>
      <c r="B187" s="2">
        <v>0.81734769856694178</v>
      </c>
    </row>
    <row r="188" spans="1:6" x14ac:dyDescent="0.3">
      <c r="A188" s="2" t="s">
        <v>72</v>
      </c>
      <c r="B188" s="2">
        <v>0.78305395139896938</v>
      </c>
    </row>
    <row r="190" spans="1:6" x14ac:dyDescent="0.3">
      <c r="A190" s="2" t="s">
        <v>73</v>
      </c>
      <c r="B190" s="2">
        <v>0.88013442006999121</v>
      </c>
    </row>
    <row r="191" spans="1:6" x14ac:dyDescent="0.3">
      <c r="A191" s="2" t="s">
        <v>73</v>
      </c>
      <c r="B191" s="2">
        <v>0.83997799879245116</v>
      </c>
    </row>
    <row r="192" spans="1:6" x14ac:dyDescent="0.3">
      <c r="A192" s="2" t="s">
        <v>73</v>
      </c>
      <c r="B192" s="2">
        <v>0.85102297432484331</v>
      </c>
    </row>
    <row r="194" spans="1:2" x14ac:dyDescent="0.3">
      <c r="A194" s="2" t="s">
        <v>74</v>
      </c>
      <c r="B194" s="2">
        <v>0.83596793431931238</v>
      </c>
    </row>
    <row r="195" spans="1:2" x14ac:dyDescent="0.3">
      <c r="A195" s="2" t="s">
        <v>74</v>
      </c>
      <c r="B195" s="2">
        <v>0.93851916637857336</v>
      </c>
    </row>
    <row r="196" spans="1:2" x14ac:dyDescent="0.3">
      <c r="A196" s="2" t="s">
        <v>74</v>
      </c>
      <c r="B196" s="2">
        <v>0.82281021054511594</v>
      </c>
    </row>
    <row r="198" spans="1:2" x14ac:dyDescent="0.3">
      <c r="A198" s="2" t="s">
        <v>75</v>
      </c>
      <c r="B198" s="2">
        <v>0.92667394278760906</v>
      </c>
    </row>
    <row r="199" spans="1:2" x14ac:dyDescent="0.3">
      <c r="A199" s="2" t="s">
        <v>75</v>
      </c>
      <c r="B199" s="2">
        <v>1.0135680790055936</v>
      </c>
    </row>
    <row r="200" spans="1:2" x14ac:dyDescent="0.3">
      <c r="A200" s="2" t="s">
        <v>75</v>
      </c>
      <c r="B200" s="2">
        <v>0.81687746964199603</v>
      </c>
    </row>
    <row r="202" spans="1:2" x14ac:dyDescent="0.3">
      <c r="A202" s="2" t="s">
        <v>76</v>
      </c>
      <c r="B202" s="2">
        <v>0.16704979365669381</v>
      </c>
    </row>
    <row r="203" spans="1:2" x14ac:dyDescent="0.3">
      <c r="A203" s="2" t="s">
        <v>76</v>
      </c>
      <c r="B203" s="2">
        <v>0.19204884765207614</v>
      </c>
    </row>
    <row r="204" spans="1:2" x14ac:dyDescent="0.3">
      <c r="A204" s="2" t="s">
        <v>76</v>
      </c>
      <c r="B204" s="2">
        <v>0.26984885298663785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6"/>
  <sheetViews>
    <sheetView topLeftCell="A217" zoomScale="85" zoomScaleNormal="85" workbookViewId="0">
      <selection activeCell="A111" sqref="A111"/>
    </sheetView>
  </sheetViews>
  <sheetFormatPr defaultColWidth="8.9140625" defaultRowHeight="14" x14ac:dyDescent="0.3"/>
  <cols>
    <col min="1" max="1" width="35.08203125" style="2" bestFit="1" customWidth="1"/>
    <col min="2" max="2" width="30.9140625" style="2" bestFit="1" customWidth="1"/>
    <col min="3" max="3" width="27.4140625" style="2" bestFit="1" customWidth="1"/>
    <col min="4" max="4" width="30.58203125" style="2" bestFit="1" customWidth="1"/>
    <col min="5" max="5" width="8.9140625" style="2"/>
    <col min="6" max="6" width="11.58203125" style="2" bestFit="1" customWidth="1"/>
    <col min="7" max="16384" width="8.9140625" style="2"/>
  </cols>
  <sheetData>
    <row r="1" spans="1:6" x14ac:dyDescent="0.3">
      <c r="A1" s="26" t="s">
        <v>79</v>
      </c>
      <c r="B1" s="26" t="s">
        <v>80</v>
      </c>
    </row>
    <row r="2" spans="1:6" x14ac:dyDescent="0.3">
      <c r="A2" s="26"/>
      <c r="B2" s="8" t="s">
        <v>327</v>
      </c>
      <c r="D2" s="8"/>
      <c r="E2" s="9"/>
      <c r="F2" s="9"/>
    </row>
    <row r="3" spans="1:6" ht="14.5" x14ac:dyDescent="0.35">
      <c r="A3" s="2" t="s">
        <v>469</v>
      </c>
      <c r="B3" s="2">
        <v>1.0469902560149864</v>
      </c>
    </row>
    <row r="4" spans="1:6" ht="14.5" x14ac:dyDescent="0.35">
      <c r="A4" s="2" t="s">
        <v>470</v>
      </c>
      <c r="B4" s="2">
        <v>2.141504649579395</v>
      </c>
    </row>
    <row r="5" spans="1:6" ht="14.5" x14ac:dyDescent="0.35">
      <c r="A5" s="2" t="s">
        <v>471</v>
      </c>
      <c r="B5" s="2">
        <v>0.989242594693864</v>
      </c>
    </row>
    <row r="6" spans="1:6" ht="14.5" x14ac:dyDescent="0.35">
      <c r="A6" s="2" t="s">
        <v>472</v>
      </c>
      <c r="B6" s="2">
        <v>1.0845527735746205</v>
      </c>
    </row>
    <row r="8" spans="1:6" x14ac:dyDescent="0.3">
      <c r="A8" s="26"/>
      <c r="B8" s="8" t="s">
        <v>327</v>
      </c>
      <c r="D8" s="8"/>
    </row>
    <row r="9" spans="1:6" ht="14.5" x14ac:dyDescent="0.35">
      <c r="A9" s="2" t="s">
        <v>469</v>
      </c>
      <c r="B9" s="2">
        <v>0.58974475671534032</v>
      </c>
    </row>
    <row r="10" spans="1:6" ht="14.5" x14ac:dyDescent="0.35">
      <c r="A10" s="2" t="s">
        <v>470</v>
      </c>
      <c r="B10" s="2">
        <v>1.8398045754562933</v>
      </c>
    </row>
    <row r="11" spans="1:6" ht="14.5" x14ac:dyDescent="0.35">
      <c r="A11" s="2" t="s">
        <v>471</v>
      </c>
      <c r="B11" s="2">
        <v>0.6561731908356111</v>
      </c>
    </row>
    <row r="12" spans="1:6" ht="14.5" x14ac:dyDescent="0.35">
      <c r="A12" s="2" t="s">
        <v>472</v>
      </c>
      <c r="B12" s="2">
        <v>1.0108193280082116</v>
      </c>
    </row>
    <row r="14" spans="1:6" x14ac:dyDescent="0.3">
      <c r="A14" s="26"/>
      <c r="B14" s="8" t="s">
        <v>327</v>
      </c>
      <c r="D14" s="8"/>
    </row>
    <row r="15" spans="1:6" ht="14.5" x14ac:dyDescent="0.35">
      <c r="A15" s="2" t="s">
        <v>469</v>
      </c>
      <c r="B15" s="2">
        <v>0.79056920993834834</v>
      </c>
    </row>
    <row r="16" spans="1:6" ht="14.5" x14ac:dyDescent="0.35">
      <c r="A16" s="2" t="s">
        <v>470</v>
      </c>
      <c r="B16" s="2">
        <v>1.8623554721111966</v>
      </c>
    </row>
    <row r="17" spans="1:4" ht="14.5" x14ac:dyDescent="0.35">
      <c r="A17" s="2" t="s">
        <v>471</v>
      </c>
      <c r="B17" s="2">
        <v>0.92945974741077064</v>
      </c>
    </row>
    <row r="18" spans="1:4" ht="14.5" x14ac:dyDescent="0.35">
      <c r="A18" s="2" t="s">
        <v>472</v>
      </c>
      <c r="B18" s="2">
        <v>1.1702544012667948</v>
      </c>
    </row>
    <row r="20" spans="1:4" x14ac:dyDescent="0.3">
      <c r="A20" s="26"/>
      <c r="B20" s="8" t="s">
        <v>327</v>
      </c>
      <c r="D20" s="8"/>
    </row>
    <row r="21" spans="1:4" ht="14.5" x14ac:dyDescent="0.35">
      <c r="A21" s="2" t="s">
        <v>469</v>
      </c>
      <c r="B21" s="2">
        <v>1.1545799585591108</v>
      </c>
    </row>
    <row r="22" spans="1:4" ht="14.5" x14ac:dyDescent="0.35">
      <c r="A22" s="2" t="s">
        <v>470</v>
      </c>
      <c r="B22" s="2">
        <v>2.5938958896626989</v>
      </c>
    </row>
    <row r="23" spans="1:4" ht="14.5" x14ac:dyDescent="0.35">
      <c r="A23" s="2" t="s">
        <v>471</v>
      </c>
      <c r="B23" s="2">
        <v>0.93550515595198613</v>
      </c>
    </row>
    <row r="24" spans="1:4" ht="14.5" x14ac:dyDescent="0.35">
      <c r="A24" s="2" t="s">
        <v>472</v>
      </c>
      <c r="B24" s="2">
        <v>1.8250471961586954</v>
      </c>
    </row>
    <row r="26" spans="1:4" x14ac:dyDescent="0.3">
      <c r="B26" s="8" t="s">
        <v>327</v>
      </c>
      <c r="D26" s="8"/>
    </row>
    <row r="27" spans="1:4" ht="14.5" x14ac:dyDescent="0.35">
      <c r="A27" s="2" t="s">
        <v>469</v>
      </c>
      <c r="B27" s="2">
        <v>1.130191736585453</v>
      </c>
    </row>
    <row r="28" spans="1:4" ht="14.5" x14ac:dyDescent="0.35">
      <c r="A28" s="2" t="s">
        <v>469</v>
      </c>
      <c r="B28" s="2">
        <v>1.2879240821867601</v>
      </c>
    </row>
    <row r="29" spans="1:4" ht="14.5" x14ac:dyDescent="0.35">
      <c r="A29" s="2" t="s">
        <v>470</v>
      </c>
      <c r="B29" s="2">
        <v>2.7017855138286153</v>
      </c>
    </row>
    <row r="30" spans="1:4" ht="14.5" x14ac:dyDescent="0.35">
      <c r="A30" s="2" t="s">
        <v>470</v>
      </c>
      <c r="B30" s="2">
        <v>3.1518266442666159</v>
      </c>
    </row>
    <row r="31" spans="1:4" ht="14.5" x14ac:dyDescent="0.35">
      <c r="A31" s="2" t="s">
        <v>471</v>
      </c>
      <c r="B31" s="2">
        <v>1.3484484657634985</v>
      </c>
    </row>
    <row r="32" spans="1:4" ht="14.5" x14ac:dyDescent="0.35">
      <c r="A32" s="2" t="s">
        <v>471</v>
      </c>
      <c r="B32" s="2">
        <v>1.2163620379270847</v>
      </c>
    </row>
    <row r="33" spans="1:6" ht="14.5" x14ac:dyDescent="0.35">
      <c r="A33" s="2" t="s">
        <v>472</v>
      </c>
      <c r="B33" s="2">
        <v>1.7597960582178043</v>
      </c>
    </row>
    <row r="34" spans="1:6" ht="14.5" x14ac:dyDescent="0.35">
      <c r="A34" s="2" t="s">
        <v>472</v>
      </c>
      <c r="B34" s="2">
        <v>1.7253581356153589</v>
      </c>
    </row>
    <row r="36" spans="1:6" x14ac:dyDescent="0.3">
      <c r="B36" s="8" t="s">
        <v>326</v>
      </c>
      <c r="D36" s="8"/>
      <c r="E36" s="9"/>
      <c r="F36" s="9"/>
    </row>
    <row r="37" spans="1:6" ht="14.5" x14ac:dyDescent="0.35">
      <c r="A37" s="2" t="s">
        <v>469</v>
      </c>
      <c r="B37" s="2">
        <v>0.59689467827810305</v>
      </c>
    </row>
    <row r="38" spans="1:6" ht="14.5" x14ac:dyDescent="0.35">
      <c r="A38" s="2" t="s">
        <v>470</v>
      </c>
      <c r="B38" s="2">
        <v>1.8770069319350631</v>
      </c>
    </row>
    <row r="39" spans="1:6" ht="14.5" x14ac:dyDescent="0.35">
      <c r="A39" s="2" t="s">
        <v>471</v>
      </c>
      <c r="B39" s="2">
        <v>0.74864563719785981</v>
      </c>
    </row>
    <row r="40" spans="1:6" ht="14.5" x14ac:dyDescent="0.35">
      <c r="A40" s="2" t="s">
        <v>472</v>
      </c>
      <c r="B40" s="2">
        <v>1.2401254087195599</v>
      </c>
    </row>
    <row r="42" spans="1:6" x14ac:dyDescent="0.3">
      <c r="B42" s="8" t="s">
        <v>326</v>
      </c>
      <c r="D42" s="8"/>
    </row>
    <row r="43" spans="1:6" ht="14.5" x14ac:dyDescent="0.35">
      <c r="A43" s="2" t="s">
        <v>469</v>
      </c>
      <c r="B43" s="2">
        <v>1.095049144107324</v>
      </c>
    </row>
    <row r="44" spans="1:6" ht="14.5" x14ac:dyDescent="0.35">
      <c r="A44" s="2" t="s">
        <v>470</v>
      </c>
      <c r="B44" s="2">
        <v>2.8796558454332426</v>
      </c>
    </row>
    <row r="45" spans="1:6" ht="14.5" x14ac:dyDescent="0.35">
      <c r="A45" s="2" t="s">
        <v>471</v>
      </c>
      <c r="B45" s="2">
        <v>0.65928383580246341</v>
      </c>
    </row>
    <row r="46" spans="1:6" ht="14.5" x14ac:dyDescent="0.35">
      <c r="A46" s="2" t="s">
        <v>472</v>
      </c>
      <c r="B46" s="2">
        <v>1.3760457951491425</v>
      </c>
    </row>
    <row r="48" spans="1:6" x14ac:dyDescent="0.3">
      <c r="B48" s="8" t="s">
        <v>326</v>
      </c>
      <c r="D48" s="8"/>
    </row>
    <row r="49" spans="1:4" ht="14.5" x14ac:dyDescent="0.35">
      <c r="A49" s="2" t="s">
        <v>469</v>
      </c>
      <c r="B49" s="2">
        <v>0.86395228416111813</v>
      </c>
    </row>
    <row r="50" spans="1:4" ht="14.5" x14ac:dyDescent="0.35">
      <c r="A50" s="2" t="s">
        <v>470</v>
      </c>
      <c r="B50" s="2">
        <v>2.1943184694827496</v>
      </c>
    </row>
    <row r="51" spans="1:4" ht="14.5" x14ac:dyDescent="0.35">
      <c r="A51" s="2" t="s">
        <v>471</v>
      </c>
      <c r="B51" s="2">
        <v>0.65424342754899945</v>
      </c>
    </row>
    <row r="52" spans="1:4" ht="14.5" x14ac:dyDescent="0.35">
      <c r="A52" s="2" t="s">
        <v>472</v>
      </c>
      <c r="B52" s="2">
        <v>1.048278143746749</v>
      </c>
    </row>
    <row r="54" spans="1:4" x14ac:dyDescent="0.3">
      <c r="B54" s="8" t="s">
        <v>326</v>
      </c>
      <c r="D54" s="8"/>
    </row>
    <row r="55" spans="1:4" ht="14.5" x14ac:dyDescent="0.35">
      <c r="A55" s="2" t="s">
        <v>469</v>
      </c>
      <c r="B55" s="2">
        <v>1.2069060717500832</v>
      </c>
    </row>
    <row r="56" spans="1:4" ht="14.5" x14ac:dyDescent="0.35">
      <c r="A56" s="2" t="s">
        <v>470</v>
      </c>
      <c r="B56" s="2">
        <v>2.5628093926809168</v>
      </c>
    </row>
    <row r="57" spans="1:4" ht="14.5" x14ac:dyDescent="0.35">
      <c r="A57" s="2" t="s">
        <v>471</v>
      </c>
      <c r="B57" s="2">
        <v>1.1989657267608509</v>
      </c>
    </row>
    <row r="58" spans="1:4" ht="14.5" x14ac:dyDescent="0.35">
      <c r="A58" s="2" t="s">
        <v>472</v>
      </c>
      <c r="B58" s="2">
        <v>1.4773437231369493</v>
      </c>
    </row>
    <row r="60" spans="1:4" x14ac:dyDescent="0.3">
      <c r="B60" s="8" t="s">
        <v>326</v>
      </c>
      <c r="D60" s="8"/>
    </row>
    <row r="61" spans="1:4" ht="14.5" x14ac:dyDescent="0.35">
      <c r="A61" s="2" t="s">
        <v>469</v>
      </c>
      <c r="B61" s="2">
        <v>1.1269925670863785</v>
      </c>
    </row>
    <row r="62" spans="1:4" ht="14.5" x14ac:dyDescent="0.35">
      <c r="A62" s="2" t="s">
        <v>469</v>
      </c>
      <c r="B62" s="2">
        <v>1.1102052546169938</v>
      </c>
    </row>
    <row r="63" spans="1:4" ht="14.5" x14ac:dyDescent="0.35">
      <c r="A63" s="2" t="s">
        <v>470</v>
      </c>
      <c r="B63" s="2">
        <v>3.2300586969011666</v>
      </c>
    </row>
    <row r="64" spans="1:4" ht="14.5" x14ac:dyDescent="0.35">
      <c r="A64" s="2" t="s">
        <v>470</v>
      </c>
      <c r="B64" s="2">
        <v>3.3668876184013277</v>
      </c>
    </row>
    <row r="65" spans="1:6" ht="14.5" x14ac:dyDescent="0.35">
      <c r="A65" s="2" t="s">
        <v>471</v>
      </c>
      <c r="B65" s="2">
        <v>1.2834952128870623</v>
      </c>
    </row>
    <row r="66" spans="1:6" ht="14.5" x14ac:dyDescent="0.35">
      <c r="A66" s="2" t="s">
        <v>471</v>
      </c>
      <c r="B66" s="2">
        <v>1.1487585103831295</v>
      </c>
    </row>
    <row r="67" spans="1:6" ht="14.5" x14ac:dyDescent="0.35">
      <c r="A67" s="2" t="s">
        <v>472</v>
      </c>
      <c r="B67" s="2">
        <v>1.6222038039572877</v>
      </c>
    </row>
    <row r="68" spans="1:6" ht="14.5" x14ac:dyDescent="0.35">
      <c r="A68" s="2" t="s">
        <v>472</v>
      </c>
      <c r="B68" s="2">
        <v>1.6085604594116225</v>
      </c>
    </row>
    <row r="70" spans="1:6" x14ac:dyDescent="0.3">
      <c r="A70" s="26" t="s">
        <v>83</v>
      </c>
      <c r="B70" s="26" t="s">
        <v>80</v>
      </c>
    </row>
    <row r="71" spans="1:6" x14ac:dyDescent="0.3">
      <c r="B71" s="2" t="s">
        <v>352</v>
      </c>
      <c r="C71" s="2" t="s">
        <v>353</v>
      </c>
      <c r="D71" s="2" t="s">
        <v>354</v>
      </c>
      <c r="E71" s="9"/>
      <c r="F71" s="9"/>
    </row>
    <row r="72" spans="1:6" x14ac:dyDescent="0.3">
      <c r="A72" s="2" t="s">
        <v>84</v>
      </c>
      <c r="B72" s="1">
        <v>1.167126030880798</v>
      </c>
      <c r="C72" s="1">
        <v>0.83822330714251825</v>
      </c>
      <c r="D72" s="2">
        <v>0.97052519403804327</v>
      </c>
    </row>
    <row r="73" spans="1:6" x14ac:dyDescent="0.3">
      <c r="A73" s="2" t="s">
        <v>85</v>
      </c>
      <c r="B73" s="1">
        <v>0.46124559127255965</v>
      </c>
      <c r="C73" s="1">
        <v>0.44858625718339101</v>
      </c>
      <c r="D73" s="2">
        <v>2.134839440075361</v>
      </c>
    </row>
    <row r="74" spans="1:6" x14ac:dyDescent="0.3">
      <c r="A74" s="2" t="s">
        <v>86</v>
      </c>
      <c r="B74" s="1">
        <v>0.96992662788540385</v>
      </c>
      <c r="C74" s="1">
        <v>0.87939347871009255</v>
      </c>
      <c r="D74" s="2">
        <v>1.040926655095779</v>
      </c>
    </row>
    <row r="75" spans="1:6" x14ac:dyDescent="0.3">
      <c r="A75" s="2" t="s">
        <v>87</v>
      </c>
      <c r="B75" s="1">
        <v>0.76161064993686334</v>
      </c>
      <c r="C75" s="1">
        <v>0.77788034045817167</v>
      </c>
      <c r="D75" s="2">
        <v>1.2252878235372811</v>
      </c>
    </row>
    <row r="77" spans="1:6" x14ac:dyDescent="0.3">
      <c r="B77" s="2" t="s">
        <v>352</v>
      </c>
      <c r="C77" s="2" t="s">
        <v>353</v>
      </c>
      <c r="D77" s="2" t="s">
        <v>354</v>
      </c>
    </row>
    <row r="78" spans="1:6" x14ac:dyDescent="0.3">
      <c r="A78" s="2" t="s">
        <v>84</v>
      </c>
      <c r="B78" s="1">
        <v>0.94978530125204086</v>
      </c>
      <c r="C78" s="1">
        <v>0.98248438836077412</v>
      </c>
      <c r="D78" s="2">
        <v>1.1081811338260359</v>
      </c>
    </row>
    <row r="79" spans="1:6" x14ac:dyDescent="0.3">
      <c r="A79" s="2" t="s">
        <v>85</v>
      </c>
      <c r="B79" s="1">
        <v>0.49803623245953066</v>
      </c>
      <c r="C79" s="1">
        <v>0.50656044247704957</v>
      </c>
      <c r="D79" s="2">
        <v>2.5664305819159323</v>
      </c>
    </row>
    <row r="80" spans="1:6" x14ac:dyDescent="0.3">
      <c r="A80" s="2" t="s">
        <v>86</v>
      </c>
      <c r="B80" s="1">
        <v>1.2116406592802791</v>
      </c>
      <c r="C80" s="1">
        <v>1.1521652122964554</v>
      </c>
      <c r="D80" s="2">
        <v>1.2660768368915247</v>
      </c>
    </row>
    <row r="81" spans="1:4" x14ac:dyDescent="0.3">
      <c r="A81" s="2" t="s">
        <v>87</v>
      </c>
      <c r="B81" s="1">
        <v>1.0561732722387049</v>
      </c>
      <c r="C81" s="1">
        <v>0.89480574170484917</v>
      </c>
      <c r="D81" s="2">
        <v>1.510409733570137</v>
      </c>
    </row>
    <row r="83" spans="1:4" x14ac:dyDescent="0.3">
      <c r="B83" s="2" t="s">
        <v>352</v>
      </c>
      <c r="C83" s="2" t="s">
        <v>353</v>
      </c>
      <c r="D83" s="2" t="s">
        <v>354</v>
      </c>
    </row>
    <row r="84" spans="1:4" x14ac:dyDescent="0.3">
      <c r="A84" s="2" t="s">
        <v>84</v>
      </c>
      <c r="B84" s="2">
        <v>0.88412733173727409</v>
      </c>
      <c r="C84" s="2">
        <v>1.0726982797322386</v>
      </c>
      <c r="D84" s="2">
        <v>0.98322544129885681</v>
      </c>
    </row>
    <row r="85" spans="1:4" x14ac:dyDescent="0.3">
      <c r="A85" s="2" t="s">
        <v>85</v>
      </c>
      <c r="B85" s="2">
        <v>0.51014672147465989</v>
      </c>
      <c r="C85" s="2">
        <v>0.41077544524107168</v>
      </c>
      <c r="D85" s="2">
        <v>2.2875507646981923</v>
      </c>
    </row>
    <row r="86" spans="1:4" x14ac:dyDescent="0.3">
      <c r="A86" s="2" t="s">
        <v>86</v>
      </c>
      <c r="B86" s="2">
        <v>0.89774814748363629</v>
      </c>
      <c r="C86" s="2">
        <v>1.0984895136389721</v>
      </c>
      <c r="D86" s="2">
        <v>0.95980937563755941</v>
      </c>
    </row>
    <row r="87" spans="1:4" x14ac:dyDescent="0.3">
      <c r="A87" s="2" t="s">
        <v>87</v>
      </c>
      <c r="B87" s="2">
        <v>0.70316572602611316</v>
      </c>
      <c r="C87" s="2">
        <v>0.86348703160322171</v>
      </c>
      <c r="D87" s="2">
        <v>1.1673674369034457</v>
      </c>
    </row>
    <row r="89" spans="1:4" x14ac:dyDescent="0.3">
      <c r="B89" s="2" t="s">
        <v>352</v>
      </c>
      <c r="C89" s="2" t="s">
        <v>353</v>
      </c>
      <c r="D89" s="2" t="s">
        <v>354</v>
      </c>
    </row>
    <row r="90" spans="1:4" x14ac:dyDescent="0.3">
      <c r="A90" s="2" t="s">
        <v>84</v>
      </c>
      <c r="B90" s="1">
        <v>1.0912584943536145</v>
      </c>
      <c r="C90" s="1">
        <v>1.26735508604113</v>
      </c>
      <c r="D90" s="2">
        <v>1.4630205483456578</v>
      </c>
    </row>
    <row r="91" spans="1:4" x14ac:dyDescent="0.3">
      <c r="A91" s="2" t="s">
        <v>85</v>
      </c>
      <c r="B91" s="1">
        <v>0.56727317344762984</v>
      </c>
      <c r="C91" s="1">
        <v>0.4991657487219181</v>
      </c>
      <c r="D91" s="2">
        <v>2.6611055188809805</v>
      </c>
    </row>
    <row r="92" spans="1:4" x14ac:dyDescent="0.3">
      <c r="A92" s="2" t="s">
        <v>86</v>
      </c>
      <c r="B92" s="1">
        <v>1.0343025505583601</v>
      </c>
      <c r="C92" s="1">
        <v>1.2997669138567642</v>
      </c>
      <c r="D92" s="2">
        <v>1.3599812038047736</v>
      </c>
    </row>
    <row r="93" spans="1:4" x14ac:dyDescent="0.3">
      <c r="A93" s="2" t="s">
        <v>87</v>
      </c>
      <c r="B93" s="1">
        <v>0.81810480207337333</v>
      </c>
      <c r="C93" s="1">
        <v>1.0978855194682369</v>
      </c>
      <c r="D93" s="2">
        <v>1.005855193986126</v>
      </c>
    </row>
    <row r="95" spans="1:4" x14ac:dyDescent="0.3">
      <c r="B95" s="2" t="s">
        <v>352</v>
      </c>
      <c r="C95" s="2" t="s">
        <v>353</v>
      </c>
      <c r="D95" s="2" t="s">
        <v>354</v>
      </c>
    </row>
    <row r="96" spans="1:4" x14ac:dyDescent="0.3">
      <c r="A96" s="2" t="s">
        <v>84</v>
      </c>
      <c r="B96" s="2">
        <v>0.96569965442319972</v>
      </c>
      <c r="C96" s="2">
        <v>0.93019949923107459</v>
      </c>
      <c r="D96" s="2">
        <v>0.68115146796272208</v>
      </c>
    </row>
    <row r="97" spans="1:6" x14ac:dyDescent="0.3">
      <c r="A97" s="2" t="s">
        <v>84</v>
      </c>
      <c r="B97" s="2">
        <v>0.94200318735307287</v>
      </c>
      <c r="C97" s="2">
        <v>0.90903943949226496</v>
      </c>
      <c r="D97" s="2">
        <v>0.79389621452868353</v>
      </c>
    </row>
    <row r="98" spans="1:6" x14ac:dyDescent="0.3">
      <c r="A98" s="2" t="s">
        <v>85</v>
      </c>
      <c r="B98" s="2">
        <v>0.33756801461078068</v>
      </c>
      <c r="C98" s="2">
        <v>0.31149770264648136</v>
      </c>
      <c r="D98" s="2">
        <v>2.8268693810186138</v>
      </c>
    </row>
    <row r="99" spans="1:6" x14ac:dyDescent="0.3">
      <c r="A99" s="2" t="s">
        <v>85</v>
      </c>
      <c r="B99" s="2">
        <v>0.31149503751516811</v>
      </c>
      <c r="C99" s="2">
        <v>0.3066309872677912</v>
      </c>
      <c r="D99" s="2">
        <v>2.5618945435694531</v>
      </c>
    </row>
    <row r="100" spans="1:6" x14ac:dyDescent="0.3">
      <c r="A100" s="2" t="s">
        <v>86</v>
      </c>
      <c r="B100" s="2">
        <v>0.884484048406877</v>
      </c>
      <c r="C100" s="2">
        <v>0.938660103438269</v>
      </c>
      <c r="D100" s="2">
        <v>0.8108171509750981</v>
      </c>
    </row>
    <row r="101" spans="1:6" x14ac:dyDescent="0.3">
      <c r="A101" s="2" t="s">
        <v>86</v>
      </c>
      <c r="B101" s="2">
        <v>0.9491550641810591</v>
      </c>
      <c r="C101" s="2">
        <v>0.88046318711284732</v>
      </c>
      <c r="D101" s="2">
        <v>0.7204444694439972</v>
      </c>
    </row>
    <row r="102" spans="1:6" x14ac:dyDescent="0.3">
      <c r="A102" s="2" t="s">
        <v>87</v>
      </c>
      <c r="B102" s="2">
        <v>0.84814341193384857</v>
      </c>
      <c r="C102" s="2">
        <v>0.82651565998433085</v>
      </c>
      <c r="D102" s="2">
        <v>1.2554728900412004</v>
      </c>
    </row>
    <row r="103" spans="1:6" x14ac:dyDescent="0.3">
      <c r="A103" s="2" t="s">
        <v>87</v>
      </c>
      <c r="B103" s="2">
        <v>0.85613653702343673</v>
      </c>
      <c r="C103" s="2">
        <v>0.81921251843487408</v>
      </c>
      <c r="D103" s="2">
        <v>1.2620999304499396</v>
      </c>
    </row>
    <row r="105" spans="1:6" x14ac:dyDescent="0.3">
      <c r="A105" s="26" t="s">
        <v>89</v>
      </c>
      <c r="B105" s="26" t="s">
        <v>80</v>
      </c>
    </row>
    <row r="106" spans="1:6" x14ac:dyDescent="0.3">
      <c r="B106" s="2" t="s">
        <v>352</v>
      </c>
      <c r="C106" s="2" t="s">
        <v>353</v>
      </c>
      <c r="D106" s="2" t="s">
        <v>354</v>
      </c>
      <c r="E106" s="9"/>
      <c r="F106" s="9"/>
    </row>
    <row r="107" spans="1:6" ht="14.5" x14ac:dyDescent="0.35">
      <c r="A107" s="2" t="s">
        <v>473</v>
      </c>
      <c r="B107" s="2">
        <v>1.0075264731733555</v>
      </c>
      <c r="C107" s="2">
        <v>0.94198436438849154</v>
      </c>
      <c r="D107" s="2">
        <v>1.0680419999999999</v>
      </c>
    </row>
    <row r="108" spans="1:6" ht="14.5" x14ac:dyDescent="0.35">
      <c r="A108" s="2" t="s">
        <v>474</v>
      </c>
      <c r="B108" s="2">
        <v>1.1018595019199742</v>
      </c>
      <c r="C108" s="2">
        <v>1.0301424367976544</v>
      </c>
      <c r="D108" s="2">
        <v>1.3030090000000001</v>
      </c>
    </row>
    <row r="109" spans="1:6" ht="14.5" x14ac:dyDescent="0.35">
      <c r="A109" s="2" t="s">
        <v>475</v>
      </c>
      <c r="B109" s="2">
        <v>1.0473227976905568</v>
      </c>
      <c r="C109" s="2">
        <v>0.85136003575664365</v>
      </c>
      <c r="D109" s="2">
        <v>1.2619739999999999</v>
      </c>
    </row>
    <row r="110" spans="1:6" ht="14.5" x14ac:dyDescent="0.35">
      <c r="A110" s="2" t="s">
        <v>476</v>
      </c>
      <c r="B110" s="2">
        <v>0.96390522362762632</v>
      </c>
      <c r="C110" s="2">
        <v>0.87229814124288163</v>
      </c>
      <c r="D110" s="2">
        <v>1.109361</v>
      </c>
    </row>
    <row r="111" spans="1:6" ht="14.5" x14ac:dyDescent="0.35">
      <c r="A111" s="2" t="s">
        <v>477</v>
      </c>
      <c r="B111" s="2">
        <v>0.42982302604344957</v>
      </c>
      <c r="C111" s="2">
        <v>0.44346908668040746</v>
      </c>
      <c r="D111" s="2">
        <v>3.6174179999999998</v>
      </c>
    </row>
    <row r="112" spans="1:6" ht="14.5" x14ac:dyDescent="0.35">
      <c r="A112" s="2" t="s">
        <v>478</v>
      </c>
      <c r="B112" s="2">
        <v>0.67142974322214632</v>
      </c>
      <c r="C112" s="2">
        <v>0.67951663413536645</v>
      </c>
      <c r="D112" s="2">
        <v>1.903899</v>
      </c>
    </row>
    <row r="113" spans="1:4" ht="14.5" x14ac:dyDescent="0.35">
      <c r="A113" s="2" t="s">
        <v>479</v>
      </c>
      <c r="B113" s="2">
        <v>0.20960796583686181</v>
      </c>
      <c r="C113" s="2">
        <v>0.18754412409568624</v>
      </c>
      <c r="D113" s="2">
        <v>5.7906219999999999</v>
      </c>
    </row>
    <row r="114" spans="1:4" ht="14.5" x14ac:dyDescent="0.35">
      <c r="A114" s="2" t="s">
        <v>480</v>
      </c>
      <c r="B114" s="2">
        <v>0.62707424606307693</v>
      </c>
      <c r="C114" s="2">
        <v>0.66333135104478158</v>
      </c>
      <c r="D114" s="2">
        <v>1.800279</v>
      </c>
    </row>
    <row r="116" spans="1:4" x14ac:dyDescent="0.3">
      <c r="B116" s="2" t="s">
        <v>352</v>
      </c>
      <c r="C116" s="2" t="s">
        <v>353</v>
      </c>
      <c r="D116" s="2" t="s">
        <v>354</v>
      </c>
    </row>
    <row r="117" spans="1:4" ht="14.5" x14ac:dyDescent="0.35">
      <c r="A117" s="2" t="s">
        <v>473</v>
      </c>
      <c r="B117" s="2">
        <v>0.99811016312301604</v>
      </c>
      <c r="C117" s="2">
        <v>1.0157199634514751</v>
      </c>
      <c r="D117" s="2">
        <v>0.70688499999999999</v>
      </c>
    </row>
    <row r="118" spans="1:4" ht="14.5" x14ac:dyDescent="0.35">
      <c r="A118" s="2" t="s">
        <v>474</v>
      </c>
      <c r="B118" s="2">
        <v>0.96233402186339734</v>
      </c>
      <c r="C118" s="2">
        <v>0.98006309853458073</v>
      </c>
      <c r="D118" s="2">
        <v>0.67304699999999995</v>
      </c>
    </row>
    <row r="119" spans="1:4" ht="14.5" x14ac:dyDescent="0.35">
      <c r="A119" s="2" t="s">
        <v>475</v>
      </c>
      <c r="B119" s="2">
        <v>0.94395904517238505</v>
      </c>
      <c r="C119" s="2">
        <v>0.86983729482338945</v>
      </c>
      <c r="D119" s="2">
        <v>0.73018300000000003</v>
      </c>
    </row>
    <row r="120" spans="1:4" ht="14.5" x14ac:dyDescent="0.35">
      <c r="A120" s="2" t="s">
        <v>476</v>
      </c>
      <c r="B120" s="2">
        <v>0.85181392183502891</v>
      </c>
      <c r="C120" s="2">
        <v>0.9105304293880967</v>
      </c>
      <c r="D120" s="2">
        <v>0.89888800000000002</v>
      </c>
    </row>
    <row r="121" spans="1:4" ht="14.5" x14ac:dyDescent="0.35">
      <c r="A121" s="2" t="s">
        <v>477</v>
      </c>
      <c r="B121" s="2">
        <v>0.47219105812611595</v>
      </c>
      <c r="C121" s="2">
        <v>0.47458772506387797</v>
      </c>
      <c r="D121" s="2">
        <v>2.9990700000000001</v>
      </c>
    </row>
    <row r="122" spans="1:4" ht="14.5" x14ac:dyDescent="0.35">
      <c r="A122" s="2" t="s">
        <v>478</v>
      </c>
      <c r="B122" s="2">
        <v>0.68696173075161748</v>
      </c>
      <c r="C122" s="2">
        <v>0.71137605700724693</v>
      </c>
      <c r="D122" s="2">
        <v>2.0881470000000002</v>
      </c>
    </row>
    <row r="123" spans="1:4" ht="14.5" x14ac:dyDescent="0.35">
      <c r="A123" s="2" t="s">
        <v>479</v>
      </c>
      <c r="B123" s="2">
        <v>0.15766827512224174</v>
      </c>
      <c r="C123" s="2">
        <v>0.1545255015185576</v>
      </c>
      <c r="D123" s="2">
        <v>5.0722399999999999</v>
      </c>
    </row>
    <row r="124" spans="1:4" ht="14.5" x14ac:dyDescent="0.35">
      <c r="A124" s="2" t="s">
        <v>480</v>
      </c>
      <c r="B124" s="2">
        <v>0.77249275611502222</v>
      </c>
      <c r="C124" s="2">
        <v>0.71387703523718116</v>
      </c>
      <c r="D124" s="2">
        <v>1.800562</v>
      </c>
    </row>
    <row r="126" spans="1:4" x14ac:dyDescent="0.3">
      <c r="B126" s="2" t="s">
        <v>352</v>
      </c>
      <c r="C126" s="2" t="s">
        <v>353</v>
      </c>
      <c r="D126" s="2" t="s">
        <v>354</v>
      </c>
    </row>
    <row r="127" spans="1:4" ht="14.5" x14ac:dyDescent="0.35">
      <c r="A127" s="2" t="s">
        <v>473</v>
      </c>
      <c r="B127" s="2">
        <v>0.9658737879327518</v>
      </c>
      <c r="C127" s="2">
        <v>0.97120820667875185</v>
      </c>
      <c r="D127" s="2">
        <v>1.06396</v>
      </c>
    </row>
    <row r="128" spans="1:4" ht="14.5" x14ac:dyDescent="0.35">
      <c r="A128" s="2" t="s">
        <v>474</v>
      </c>
      <c r="B128" s="2">
        <v>0.95727875027508191</v>
      </c>
      <c r="C128" s="2">
        <v>0.98653189648451689</v>
      </c>
      <c r="D128" s="2">
        <v>1.1980949999999999</v>
      </c>
    </row>
    <row r="129" spans="1:4" ht="14.5" x14ac:dyDescent="0.35">
      <c r="A129" s="2" t="s">
        <v>475</v>
      </c>
      <c r="B129" s="2">
        <v>0.89668593723127343</v>
      </c>
      <c r="C129" s="2">
        <v>0.88294397849933248</v>
      </c>
      <c r="D129" s="2">
        <v>0.96151200000000003</v>
      </c>
    </row>
    <row r="130" spans="1:4" ht="14.5" x14ac:dyDescent="0.35">
      <c r="A130" s="2" t="s">
        <v>476</v>
      </c>
      <c r="B130" s="2">
        <v>0.93993484065188349</v>
      </c>
      <c r="C130" s="2">
        <v>0.9375327675671834</v>
      </c>
      <c r="D130" s="2">
        <v>1.1227780000000001</v>
      </c>
    </row>
    <row r="131" spans="1:4" ht="14.5" x14ac:dyDescent="0.35">
      <c r="A131" s="2" t="s">
        <v>477</v>
      </c>
      <c r="B131" s="2">
        <v>0.4712170918276003</v>
      </c>
      <c r="C131" s="2">
        <v>0.46565883464811447</v>
      </c>
      <c r="D131" s="2">
        <v>3.2168350000000001</v>
      </c>
    </row>
    <row r="132" spans="1:4" ht="14.5" x14ac:dyDescent="0.35">
      <c r="A132" s="2" t="s">
        <v>478</v>
      </c>
      <c r="B132" s="2">
        <v>0.78313640178678845</v>
      </c>
      <c r="C132" s="2">
        <v>0.73249428354567092</v>
      </c>
      <c r="D132" s="2">
        <v>1.9440770000000001</v>
      </c>
    </row>
    <row r="133" spans="1:4" ht="14.5" x14ac:dyDescent="0.35">
      <c r="A133" s="2" t="s">
        <v>479</v>
      </c>
      <c r="B133" s="2">
        <v>0.25133176353999753</v>
      </c>
      <c r="C133" s="2">
        <v>0.14068905505737059</v>
      </c>
      <c r="D133" s="2">
        <v>4.737457</v>
      </c>
    </row>
    <row r="134" spans="1:4" ht="14.5" x14ac:dyDescent="0.35">
      <c r="A134" s="2" t="s">
        <v>480</v>
      </c>
      <c r="B134" s="2">
        <v>0.74129246105698865</v>
      </c>
      <c r="C134" s="2">
        <v>0.7294401886125903</v>
      </c>
      <c r="D134" s="2">
        <v>1.804395</v>
      </c>
    </row>
    <row r="136" spans="1:4" x14ac:dyDescent="0.3">
      <c r="B136" s="2" t="s">
        <v>352</v>
      </c>
      <c r="C136" s="2" t="s">
        <v>353</v>
      </c>
      <c r="D136" s="2" t="s">
        <v>354</v>
      </c>
    </row>
    <row r="137" spans="1:4" ht="14.5" x14ac:dyDescent="0.35">
      <c r="A137" s="2" t="s">
        <v>473</v>
      </c>
      <c r="B137" s="2">
        <v>0.97718718464188326</v>
      </c>
      <c r="C137" s="2">
        <v>0.97055804139858259</v>
      </c>
      <c r="D137" s="2">
        <v>0.90732900000000005</v>
      </c>
    </row>
    <row r="138" spans="1:4" ht="14.5" x14ac:dyDescent="0.35">
      <c r="A138" s="2" t="s">
        <v>474</v>
      </c>
      <c r="B138" s="2">
        <v>0.87969821451519226</v>
      </c>
      <c r="C138" s="2">
        <v>0.99288526131499</v>
      </c>
      <c r="D138" s="2">
        <v>1.0972949999999999</v>
      </c>
    </row>
    <row r="139" spans="1:4" ht="14.5" x14ac:dyDescent="0.35">
      <c r="A139" s="2" t="s">
        <v>475</v>
      </c>
      <c r="B139" s="2">
        <v>0.86727393202239877</v>
      </c>
      <c r="C139" s="2">
        <v>0.8598375434858111</v>
      </c>
      <c r="D139" s="2">
        <v>1.004831</v>
      </c>
    </row>
    <row r="140" spans="1:4" ht="14.5" x14ac:dyDescent="0.35">
      <c r="A140" s="2" t="s">
        <v>476</v>
      </c>
      <c r="B140" s="2">
        <v>0.85079820728885858</v>
      </c>
      <c r="C140" s="2">
        <v>0.972571264417324</v>
      </c>
      <c r="D140" s="2">
        <v>1.2601910000000001</v>
      </c>
    </row>
    <row r="141" spans="1:4" ht="14.5" x14ac:dyDescent="0.35">
      <c r="A141" s="2" t="s">
        <v>477</v>
      </c>
      <c r="B141" s="2">
        <v>0.48392574375227537</v>
      </c>
      <c r="C141" s="2">
        <v>0.52377159093849146</v>
      </c>
      <c r="D141" s="2">
        <v>3.194747</v>
      </c>
    </row>
    <row r="142" spans="1:4" ht="14.5" x14ac:dyDescent="0.35">
      <c r="A142" s="2" t="s">
        <v>478</v>
      </c>
      <c r="B142" s="2">
        <v>0.68601365403433834</v>
      </c>
      <c r="C142" s="2">
        <v>0.84683707308879275</v>
      </c>
      <c r="D142" s="2">
        <v>1.856392</v>
      </c>
    </row>
    <row r="143" spans="1:4" ht="14.5" x14ac:dyDescent="0.35">
      <c r="A143" s="2" t="s">
        <v>479</v>
      </c>
      <c r="B143" s="2">
        <v>0.28586010167546794</v>
      </c>
      <c r="C143" s="2">
        <v>0.17776708379094244</v>
      </c>
      <c r="D143" s="2">
        <v>5.1040289999999997</v>
      </c>
    </row>
    <row r="144" spans="1:4" ht="14.5" x14ac:dyDescent="0.35">
      <c r="A144" s="2" t="s">
        <v>480</v>
      </c>
      <c r="B144" s="2">
        <v>0.72819926403335944</v>
      </c>
      <c r="C144" s="2">
        <v>0.87267462095598736</v>
      </c>
      <c r="D144" s="2">
        <v>1.97187</v>
      </c>
    </row>
    <row r="146" spans="1:4" x14ac:dyDescent="0.3">
      <c r="B146" s="2" t="s">
        <v>352</v>
      </c>
      <c r="C146" s="2" t="s">
        <v>353</v>
      </c>
      <c r="D146" s="2" t="s">
        <v>354</v>
      </c>
    </row>
    <row r="147" spans="1:4" ht="14.5" x14ac:dyDescent="0.35">
      <c r="A147" s="2" t="s">
        <v>473</v>
      </c>
      <c r="B147" s="2">
        <v>0.99547477099353132</v>
      </c>
      <c r="C147" s="2">
        <v>1.0933667267781759</v>
      </c>
      <c r="D147" s="2">
        <v>1.0034019999999999</v>
      </c>
    </row>
    <row r="148" spans="1:4" ht="14.5" x14ac:dyDescent="0.35">
      <c r="A148" s="2" t="s">
        <v>474</v>
      </c>
      <c r="B148" s="2">
        <v>1.0301481981254295</v>
      </c>
      <c r="C148" s="2">
        <v>1.0746432171257343</v>
      </c>
      <c r="D148" s="2">
        <v>1.1246320000000001</v>
      </c>
    </row>
    <row r="149" spans="1:4" ht="14.5" x14ac:dyDescent="0.35">
      <c r="A149" s="2" t="s">
        <v>475</v>
      </c>
      <c r="B149" s="2">
        <v>0.88062406701945284</v>
      </c>
      <c r="C149" s="2">
        <v>0.96317459868882971</v>
      </c>
      <c r="D149" s="2">
        <v>1.0828549999999999</v>
      </c>
    </row>
    <row r="150" spans="1:4" ht="14.5" x14ac:dyDescent="0.35">
      <c r="A150" s="2" t="s">
        <v>476</v>
      </c>
      <c r="B150" s="2">
        <v>0.9263908389798714</v>
      </c>
      <c r="C150" s="2">
        <v>1.082091802456659</v>
      </c>
      <c r="D150" s="2">
        <v>1.3671120000000001</v>
      </c>
    </row>
    <row r="151" spans="1:4" ht="14.5" x14ac:dyDescent="0.35">
      <c r="A151" s="2" t="s">
        <v>477</v>
      </c>
      <c r="B151" s="2">
        <v>0.45690834420913984</v>
      </c>
      <c r="C151" s="2">
        <v>0.49266343697692744</v>
      </c>
      <c r="D151" s="2">
        <v>3.7356220000000002</v>
      </c>
    </row>
    <row r="152" spans="1:4" ht="14.5" x14ac:dyDescent="0.35">
      <c r="A152" s="2" t="s">
        <v>478</v>
      </c>
      <c r="B152" s="2">
        <v>0.84243122474189347</v>
      </c>
      <c r="C152" s="2">
        <v>0.93813659754918677</v>
      </c>
      <c r="D152" s="2">
        <v>1.9403570000000001</v>
      </c>
    </row>
    <row r="153" spans="1:4" ht="14.5" x14ac:dyDescent="0.35">
      <c r="A153" s="2" t="s">
        <v>479</v>
      </c>
      <c r="B153" s="2">
        <v>0.19448937267130134</v>
      </c>
      <c r="C153" s="2">
        <v>0.18594900784900797</v>
      </c>
      <c r="D153" s="2">
        <v>5.6084440000000004</v>
      </c>
    </row>
    <row r="154" spans="1:4" ht="14.5" x14ac:dyDescent="0.35">
      <c r="A154" s="2" t="s">
        <v>480</v>
      </c>
      <c r="B154" s="2">
        <v>0.82551691709916164</v>
      </c>
      <c r="C154" s="2">
        <v>0.83596549775063222</v>
      </c>
      <c r="D154" s="2">
        <v>1.9672799999999999</v>
      </c>
    </row>
    <row r="156" spans="1:4" x14ac:dyDescent="0.3">
      <c r="B156" s="2" t="s">
        <v>352</v>
      </c>
      <c r="C156" s="2" t="s">
        <v>353</v>
      </c>
      <c r="D156" s="2" t="s">
        <v>354</v>
      </c>
    </row>
    <row r="157" spans="1:4" ht="14.5" x14ac:dyDescent="0.35">
      <c r="A157" s="2" t="s">
        <v>473</v>
      </c>
      <c r="B157" s="2">
        <v>1.0558276201354626</v>
      </c>
      <c r="C157" s="2">
        <v>1.0071626973045229</v>
      </c>
      <c r="D157" s="2">
        <v>1.253784</v>
      </c>
    </row>
    <row r="158" spans="1:4" ht="14.5" x14ac:dyDescent="0.35">
      <c r="A158" s="2" t="s">
        <v>474</v>
      </c>
      <c r="B158" s="2">
        <v>0.96272837703073488</v>
      </c>
      <c r="C158" s="2">
        <v>1.0370256071010815</v>
      </c>
      <c r="D158" s="2">
        <v>1.130997</v>
      </c>
    </row>
    <row r="159" spans="1:4" ht="14.5" x14ac:dyDescent="0.35">
      <c r="A159" s="2" t="s">
        <v>475</v>
      </c>
      <c r="B159" s="2">
        <v>0.93552804453071736</v>
      </c>
      <c r="C159" s="2">
        <v>0.95770422509866404</v>
      </c>
      <c r="D159" s="2">
        <v>1.126471</v>
      </c>
    </row>
    <row r="160" spans="1:4" ht="14.5" x14ac:dyDescent="0.35">
      <c r="A160" s="2" t="s">
        <v>476</v>
      </c>
      <c r="B160" s="2">
        <v>0.92538542227671572</v>
      </c>
      <c r="C160" s="2">
        <v>0.92523135938855705</v>
      </c>
      <c r="D160" s="2">
        <v>1.1595899999999999</v>
      </c>
    </row>
    <row r="161" spans="1:6" ht="14.5" x14ac:dyDescent="0.35">
      <c r="A161" s="2" t="s">
        <v>477</v>
      </c>
      <c r="B161" s="2">
        <v>0.39917817632049934</v>
      </c>
      <c r="C161" s="2">
        <v>0.45512407068802468</v>
      </c>
      <c r="D161" s="2">
        <v>3.383794</v>
      </c>
    </row>
    <row r="162" spans="1:6" ht="14.5" x14ac:dyDescent="0.35">
      <c r="A162" s="2" t="s">
        <v>478</v>
      </c>
      <c r="B162" s="2">
        <v>0.81026907837454765</v>
      </c>
      <c r="C162" s="2">
        <v>0.78682384144458539</v>
      </c>
      <c r="D162" s="2">
        <v>2.0617619999999999</v>
      </c>
    </row>
    <row r="163" spans="1:6" ht="14.5" x14ac:dyDescent="0.35">
      <c r="A163" s="2" t="s">
        <v>479</v>
      </c>
      <c r="B163" s="2">
        <v>0.16314978519922038</v>
      </c>
      <c r="C163" s="2">
        <v>0.190678421871364</v>
      </c>
      <c r="D163" s="2">
        <v>5.7825110000000004</v>
      </c>
    </row>
    <row r="164" spans="1:6" ht="14.5" x14ac:dyDescent="0.35">
      <c r="A164" s="2" t="s">
        <v>480</v>
      </c>
      <c r="B164" s="2">
        <v>0.77579353050255695</v>
      </c>
      <c r="C164" s="2">
        <v>0.65626789094591131</v>
      </c>
      <c r="D164" s="2">
        <v>1.774573</v>
      </c>
    </row>
    <row r="166" spans="1:6" x14ac:dyDescent="0.3">
      <c r="A166" s="26" t="s">
        <v>94</v>
      </c>
      <c r="B166" s="26"/>
    </row>
    <row r="167" spans="1:6" x14ac:dyDescent="0.3">
      <c r="B167" s="2" t="s">
        <v>305</v>
      </c>
      <c r="E167" s="9"/>
      <c r="F167" s="9"/>
    </row>
    <row r="168" spans="1:6" ht="14.5" x14ac:dyDescent="0.35">
      <c r="A168" s="2" t="s">
        <v>481</v>
      </c>
      <c r="B168" s="2">
        <v>1.4437410988620445</v>
      </c>
    </row>
    <row r="169" spans="1:6" ht="14.5" x14ac:dyDescent="0.35">
      <c r="A169" s="2" t="s">
        <v>481</v>
      </c>
      <c r="B169" s="2">
        <v>1.3724544941709202</v>
      </c>
    </row>
    <row r="170" spans="1:6" ht="14.5" x14ac:dyDescent="0.35">
      <c r="A170" s="2" t="s">
        <v>482</v>
      </c>
      <c r="B170" s="2">
        <v>1.3951703300019749</v>
      </c>
    </row>
    <row r="171" spans="1:6" ht="14.5" x14ac:dyDescent="0.35">
      <c r="A171" s="2" t="s">
        <v>482</v>
      </c>
      <c r="B171" s="2">
        <v>1.4848875393504997</v>
      </c>
    </row>
    <row r="172" spans="1:6" ht="14.5" x14ac:dyDescent="0.35">
      <c r="A172" s="2" t="s">
        <v>483</v>
      </c>
      <c r="B172" s="2">
        <v>2.6192643897768164</v>
      </c>
    </row>
    <row r="173" spans="1:6" ht="14.5" x14ac:dyDescent="0.35">
      <c r="A173" s="2" t="s">
        <v>483</v>
      </c>
      <c r="B173" s="2">
        <v>2.7014493727790914</v>
      </c>
    </row>
    <row r="174" spans="1:6" ht="14.5" x14ac:dyDescent="0.35">
      <c r="A174" s="2" t="s">
        <v>484</v>
      </c>
      <c r="B174" s="2">
        <v>1.6560062888719411</v>
      </c>
    </row>
    <row r="175" spans="1:6" ht="14.5" x14ac:dyDescent="0.35">
      <c r="A175" s="2" t="s">
        <v>484</v>
      </c>
      <c r="B175" s="2">
        <v>1.8089429932026284</v>
      </c>
    </row>
    <row r="177" spans="1:2" x14ac:dyDescent="0.3">
      <c r="B177" s="2" t="s">
        <v>305</v>
      </c>
    </row>
    <row r="178" spans="1:2" ht="14.5" x14ac:dyDescent="0.35">
      <c r="A178" s="2" t="s">
        <v>481</v>
      </c>
      <c r="B178" s="2">
        <v>0.57726894775781146</v>
      </c>
    </row>
    <row r="179" spans="1:2" ht="14.5" x14ac:dyDescent="0.35">
      <c r="A179" s="2" t="s">
        <v>481</v>
      </c>
      <c r="B179" s="2">
        <v>0.81611845893059465</v>
      </c>
    </row>
    <row r="180" spans="1:2" ht="14.5" x14ac:dyDescent="0.35">
      <c r="A180" s="2" t="s">
        <v>482</v>
      </c>
      <c r="B180" s="2">
        <v>0.79369946615075282</v>
      </c>
    </row>
    <row r="181" spans="1:2" ht="14.5" x14ac:dyDescent="0.35">
      <c r="A181" s="2" t="s">
        <v>482</v>
      </c>
      <c r="B181" s="2">
        <v>0.79966384054629047</v>
      </c>
    </row>
    <row r="182" spans="1:2" ht="14.5" x14ac:dyDescent="0.35">
      <c r="A182" s="2" t="s">
        <v>483</v>
      </c>
      <c r="B182" s="2">
        <v>2.0583357951249228</v>
      </c>
    </row>
    <row r="183" spans="1:2" ht="14.5" x14ac:dyDescent="0.35">
      <c r="A183" s="2" t="s">
        <v>483</v>
      </c>
      <c r="B183" s="2">
        <v>2.5747088279625632</v>
      </c>
    </row>
    <row r="184" spans="1:2" ht="14.5" x14ac:dyDescent="0.35">
      <c r="A184" s="2" t="s">
        <v>484</v>
      </c>
      <c r="B184" s="2">
        <v>1.3059904477160764</v>
      </c>
    </row>
    <row r="185" spans="1:2" ht="14.5" x14ac:dyDescent="0.35">
      <c r="A185" s="2" t="s">
        <v>484</v>
      </c>
      <c r="B185" s="2">
        <v>1.1552875671533294</v>
      </c>
    </row>
    <row r="187" spans="1:2" x14ac:dyDescent="0.3">
      <c r="B187" s="2" t="s">
        <v>305</v>
      </c>
    </row>
    <row r="188" spans="1:2" ht="14.5" x14ac:dyDescent="0.35">
      <c r="A188" s="2" t="s">
        <v>481</v>
      </c>
      <c r="B188" s="2">
        <v>1.003712711606018</v>
      </c>
    </row>
    <row r="189" spans="1:2" ht="14.5" x14ac:dyDescent="0.35">
      <c r="A189" s="2" t="s">
        <v>481</v>
      </c>
      <c r="B189" s="2">
        <v>0.78670428867261144</v>
      </c>
    </row>
    <row r="190" spans="1:2" ht="14.5" x14ac:dyDescent="0.35">
      <c r="A190" s="2" t="s">
        <v>482</v>
      </c>
      <c r="B190" s="2">
        <v>1.0853837012438514</v>
      </c>
    </row>
    <row r="191" spans="1:2" ht="14.5" x14ac:dyDescent="0.35">
      <c r="A191" s="2" t="s">
        <v>482</v>
      </c>
      <c r="B191" s="2">
        <v>1.0946660187316317</v>
      </c>
    </row>
    <row r="192" spans="1:2" ht="14.5" x14ac:dyDescent="0.35">
      <c r="A192" s="2" t="s">
        <v>483</v>
      </c>
      <c r="B192" s="2">
        <v>2.0962734403803496</v>
      </c>
    </row>
    <row r="193" spans="1:6" ht="14.5" x14ac:dyDescent="0.35">
      <c r="A193" s="2" t="s">
        <v>483</v>
      </c>
      <c r="B193" s="2">
        <v>2.2104361127020353</v>
      </c>
    </row>
    <row r="194" spans="1:6" ht="14.5" x14ac:dyDescent="0.35">
      <c r="A194" s="2" t="s">
        <v>484</v>
      </c>
      <c r="B194" s="2">
        <v>1.508490106402175</v>
      </c>
    </row>
    <row r="195" spans="1:6" ht="14.5" x14ac:dyDescent="0.35">
      <c r="A195" s="2" t="s">
        <v>484</v>
      </c>
      <c r="B195" s="2">
        <v>1.1057445773125534</v>
      </c>
    </row>
    <row r="197" spans="1:6" x14ac:dyDescent="0.3">
      <c r="A197" s="26" t="s">
        <v>95</v>
      </c>
      <c r="B197" s="26" t="s">
        <v>80</v>
      </c>
    </row>
    <row r="198" spans="1:6" x14ac:dyDescent="0.3">
      <c r="A198" s="26"/>
      <c r="B198" s="2" t="s">
        <v>352</v>
      </c>
      <c r="C198" s="2" t="s">
        <v>353</v>
      </c>
      <c r="D198" s="2" t="s">
        <v>354</v>
      </c>
      <c r="E198" s="9"/>
      <c r="F198" s="9"/>
    </row>
    <row r="199" spans="1:6" ht="14.5" x14ac:dyDescent="0.35">
      <c r="A199" s="2" t="s">
        <v>473</v>
      </c>
      <c r="B199" s="2">
        <v>0.98191052497916043</v>
      </c>
      <c r="C199" s="2">
        <v>0.88341809343834066</v>
      </c>
      <c r="D199" s="2">
        <v>0.84337911035282376</v>
      </c>
    </row>
    <row r="200" spans="1:6" ht="14.5" x14ac:dyDescent="0.35">
      <c r="A200" s="2" t="s">
        <v>474</v>
      </c>
      <c r="B200" s="2">
        <v>0.86913500836824642</v>
      </c>
      <c r="C200" s="2">
        <v>0.90285499051221141</v>
      </c>
      <c r="D200" s="2">
        <v>1.0489002297656316</v>
      </c>
    </row>
    <row r="201" spans="1:6" ht="14.5" x14ac:dyDescent="0.35">
      <c r="A201" s="2" t="s">
        <v>485</v>
      </c>
      <c r="B201" s="2">
        <v>0.96350793231573939</v>
      </c>
      <c r="C201" s="2">
        <v>0.94428658248031128</v>
      </c>
      <c r="D201" s="2">
        <v>0.86240808800958624</v>
      </c>
    </row>
    <row r="202" spans="1:6" ht="14.5" x14ac:dyDescent="0.35">
      <c r="A202" s="2" t="s">
        <v>486</v>
      </c>
      <c r="B202" s="2">
        <v>0.87663639204522203</v>
      </c>
      <c r="C202" s="2">
        <v>0.99783113957103686</v>
      </c>
      <c r="D202" s="2">
        <v>0.9282969772220151</v>
      </c>
    </row>
    <row r="203" spans="1:6" ht="14.5" x14ac:dyDescent="0.35">
      <c r="A203" s="2" t="s">
        <v>477</v>
      </c>
      <c r="B203" s="2">
        <v>0.50628976806424697</v>
      </c>
      <c r="C203" s="2">
        <v>0.47058769869668482</v>
      </c>
      <c r="D203" s="2">
        <v>2.6707364107551124</v>
      </c>
    </row>
    <row r="204" spans="1:6" ht="14.5" x14ac:dyDescent="0.35">
      <c r="A204" s="2" t="s">
        <v>478</v>
      </c>
      <c r="B204" s="2">
        <v>0.83750006712991154</v>
      </c>
      <c r="C204" s="2">
        <v>0.76587942407487208</v>
      </c>
      <c r="D204" s="2">
        <v>1.2337386561963708</v>
      </c>
    </row>
    <row r="205" spans="1:6" ht="14.5" x14ac:dyDescent="0.35">
      <c r="A205" s="2" t="s">
        <v>487</v>
      </c>
      <c r="B205" s="2">
        <v>0.25811165364038069</v>
      </c>
      <c r="C205" s="2">
        <v>0.1610562631534535</v>
      </c>
      <c r="D205" s="2">
        <v>5.3802964310434822</v>
      </c>
    </row>
    <row r="206" spans="1:6" ht="14.5" x14ac:dyDescent="0.35">
      <c r="A206" s="2" t="s">
        <v>488</v>
      </c>
      <c r="B206" s="2">
        <v>0.87298122316242055</v>
      </c>
      <c r="C206" s="2">
        <v>0.8048840214258508</v>
      </c>
      <c r="D206" s="2">
        <v>1.2438043242237877</v>
      </c>
    </row>
    <row r="208" spans="1:6" x14ac:dyDescent="0.3">
      <c r="B208" s="2" t="s">
        <v>352</v>
      </c>
      <c r="C208" s="2" t="s">
        <v>353</v>
      </c>
      <c r="D208" s="2" t="s">
        <v>354</v>
      </c>
    </row>
    <row r="209" spans="1:4" ht="14.5" x14ac:dyDescent="0.35">
      <c r="A209" s="2" t="s">
        <v>473</v>
      </c>
      <c r="B209" s="2">
        <v>1.0239878893543728</v>
      </c>
      <c r="C209" s="2">
        <v>1.0099404577958202</v>
      </c>
      <c r="D209" s="2">
        <v>0.83821740171255932</v>
      </c>
    </row>
    <row r="210" spans="1:4" ht="14.5" x14ac:dyDescent="0.35">
      <c r="A210" s="2" t="s">
        <v>474</v>
      </c>
      <c r="B210" s="2">
        <v>0.98794245538442182</v>
      </c>
      <c r="C210" s="2">
        <v>0.89373943250593191</v>
      </c>
      <c r="D210" s="2">
        <v>0.80715626825814035</v>
      </c>
    </row>
    <row r="211" spans="1:4" ht="14.5" x14ac:dyDescent="0.35">
      <c r="A211" s="2" t="s">
        <v>485</v>
      </c>
      <c r="B211" s="2">
        <v>1.0817097814028729</v>
      </c>
      <c r="C211" s="2">
        <v>1.0456925090730946</v>
      </c>
      <c r="D211" s="2">
        <v>0.91152128564289148</v>
      </c>
    </row>
    <row r="212" spans="1:4" ht="14.5" x14ac:dyDescent="0.35">
      <c r="A212" s="2" t="s">
        <v>486</v>
      </c>
      <c r="B212" s="2">
        <v>0.97715377194753084</v>
      </c>
      <c r="C212" s="2">
        <v>0.87345733435193129</v>
      </c>
      <c r="D212" s="2">
        <v>1.2328007422187366</v>
      </c>
    </row>
    <row r="213" spans="1:4" ht="14.5" x14ac:dyDescent="0.35">
      <c r="A213" s="2" t="s">
        <v>477</v>
      </c>
      <c r="B213" s="2">
        <v>0.50630302307119068</v>
      </c>
      <c r="C213" s="2">
        <v>0.4027897225960711</v>
      </c>
      <c r="D213" s="2">
        <v>2.9726106034331665</v>
      </c>
    </row>
    <row r="214" spans="1:4" ht="14.5" x14ac:dyDescent="0.35">
      <c r="A214" s="2" t="s">
        <v>478</v>
      </c>
      <c r="B214" s="2">
        <v>0.89306146056970404</v>
      </c>
      <c r="C214" s="2">
        <v>0.75271348848328068</v>
      </c>
      <c r="D214" s="2">
        <v>1.7046953065751778</v>
      </c>
    </row>
    <row r="215" spans="1:4" ht="14.5" x14ac:dyDescent="0.35">
      <c r="A215" s="2" t="s">
        <v>487</v>
      </c>
      <c r="B215" s="2">
        <v>0.17569251763847948</v>
      </c>
      <c r="C215" s="2">
        <v>0.12038738859847903</v>
      </c>
      <c r="D215" s="2">
        <v>6.053165262453847</v>
      </c>
    </row>
    <row r="216" spans="1:4" ht="14.5" x14ac:dyDescent="0.35">
      <c r="A216" s="2" t="s">
        <v>488</v>
      </c>
      <c r="B216" s="2">
        <v>0.92910067671632557</v>
      </c>
      <c r="C216" s="2">
        <v>0.77338934189114172</v>
      </c>
      <c r="D216" s="2">
        <v>1.4840733798557841</v>
      </c>
    </row>
    <row r="218" spans="1:4" x14ac:dyDescent="0.3">
      <c r="B218" s="2" t="s">
        <v>352</v>
      </c>
      <c r="C218" s="2" t="s">
        <v>353</v>
      </c>
      <c r="D218" s="2" t="s">
        <v>354</v>
      </c>
    </row>
    <row r="219" spans="1:4" ht="14.5" x14ac:dyDescent="0.35">
      <c r="A219" s="2" t="s">
        <v>473</v>
      </c>
      <c r="B219" s="2">
        <v>0.98634661761764364</v>
      </c>
      <c r="C219" s="2">
        <v>1.0161074304041593</v>
      </c>
      <c r="D219" s="2">
        <v>1.0563806425275</v>
      </c>
    </row>
    <row r="220" spans="1:4" ht="14.5" x14ac:dyDescent="0.35">
      <c r="A220" s="2" t="s">
        <v>474</v>
      </c>
      <c r="B220" s="2">
        <v>0.91891415758241524</v>
      </c>
      <c r="C220" s="2">
        <v>0.91175633918958188</v>
      </c>
      <c r="D220" s="2">
        <v>0.88488243722427473</v>
      </c>
    </row>
    <row r="221" spans="1:4" ht="14.5" x14ac:dyDescent="0.35">
      <c r="A221" s="2" t="s">
        <v>485</v>
      </c>
      <c r="B221" s="2">
        <v>0.98096673218919561</v>
      </c>
      <c r="C221" s="2">
        <v>1.0513307265828686</v>
      </c>
      <c r="D221" s="2">
        <v>1.204856524786299</v>
      </c>
    </row>
    <row r="222" spans="1:4" ht="14.5" x14ac:dyDescent="0.35">
      <c r="A222" s="2" t="s">
        <v>486</v>
      </c>
      <c r="B222" s="2">
        <v>0.81571068057535601</v>
      </c>
      <c r="C222" s="2">
        <v>0.94252694815075932</v>
      </c>
      <c r="D222" s="2">
        <v>1.2131390126513912</v>
      </c>
    </row>
    <row r="223" spans="1:4" ht="14.5" x14ac:dyDescent="0.35">
      <c r="A223" s="2" t="s">
        <v>477</v>
      </c>
      <c r="B223" s="2">
        <v>0.5384619756662109</v>
      </c>
      <c r="C223" s="2">
        <v>0.50489604935828991</v>
      </c>
      <c r="D223" s="2">
        <v>3.5858285973256985</v>
      </c>
    </row>
    <row r="224" spans="1:4" ht="14.5" x14ac:dyDescent="0.35">
      <c r="A224" s="2" t="s">
        <v>478</v>
      </c>
      <c r="B224" s="2">
        <v>0.77086260263630413</v>
      </c>
      <c r="C224" s="2">
        <v>0.83682298550337753</v>
      </c>
      <c r="D224" s="2">
        <v>1.9312672433940623</v>
      </c>
    </row>
    <row r="225" spans="1:4" ht="14.5" x14ac:dyDescent="0.35">
      <c r="A225" s="2" t="s">
        <v>487</v>
      </c>
      <c r="B225" s="2">
        <v>0.3219925181863374</v>
      </c>
      <c r="C225" s="2">
        <v>0.18001512403656178</v>
      </c>
      <c r="D225" s="2">
        <v>5.480242227450594</v>
      </c>
    </row>
    <row r="226" spans="1:4" ht="14.5" x14ac:dyDescent="0.35">
      <c r="A226" s="2" t="s">
        <v>488</v>
      </c>
      <c r="B226" s="2">
        <v>0.82946840230854257</v>
      </c>
      <c r="C226" s="2">
        <v>0.83987763548605188</v>
      </c>
      <c r="D226" s="2">
        <v>1.8142393087819475</v>
      </c>
    </row>
    <row r="228" spans="1:4" x14ac:dyDescent="0.3">
      <c r="B228" s="2" t="s">
        <v>352</v>
      </c>
      <c r="C228" s="2" t="s">
        <v>353</v>
      </c>
      <c r="D228" s="2" t="s">
        <v>354</v>
      </c>
    </row>
    <row r="229" spans="1:4" ht="14.5" x14ac:dyDescent="0.35">
      <c r="A229" s="2" t="s">
        <v>473</v>
      </c>
      <c r="B229" s="2">
        <v>1.0565456276212972</v>
      </c>
      <c r="C229" s="2">
        <v>0.92738066313235068</v>
      </c>
      <c r="D229" s="2">
        <v>1.0686521814305783</v>
      </c>
    </row>
    <row r="230" spans="1:4" ht="14.5" x14ac:dyDescent="0.35">
      <c r="A230" s="2" t="s">
        <v>474</v>
      </c>
      <c r="B230" s="2">
        <v>0.92538673701447116</v>
      </c>
      <c r="C230" s="2">
        <v>0.81496914067349713</v>
      </c>
      <c r="D230" s="2">
        <v>0.90867110062468226</v>
      </c>
    </row>
    <row r="231" spans="1:4" ht="14.5" x14ac:dyDescent="0.35">
      <c r="A231" s="2" t="s">
        <v>485</v>
      </c>
      <c r="B231" s="2">
        <v>0.94769581851178153</v>
      </c>
      <c r="C231" s="2">
        <v>0.86520072850686935</v>
      </c>
      <c r="D231" s="2">
        <v>1.0404306201152318</v>
      </c>
    </row>
    <row r="232" spans="1:4" ht="14.5" x14ac:dyDescent="0.35">
      <c r="A232" s="2" t="s">
        <v>486</v>
      </c>
      <c r="B232" s="2">
        <v>0.94900888442371778</v>
      </c>
      <c r="C232" s="2">
        <v>0.84696582531409992</v>
      </c>
      <c r="D232" s="2">
        <v>1.1431391959191728</v>
      </c>
    </row>
    <row r="233" spans="1:4" ht="14.5" x14ac:dyDescent="0.35">
      <c r="A233" s="2" t="s">
        <v>477</v>
      </c>
      <c r="B233" s="2">
        <v>0.5347155304811938</v>
      </c>
      <c r="C233" s="2">
        <v>0.35085650798286994</v>
      </c>
      <c r="D233" s="2">
        <v>3.3532621245860303</v>
      </c>
    </row>
    <row r="234" spans="1:4" ht="14.5" x14ac:dyDescent="0.35">
      <c r="A234" s="2" t="s">
        <v>478</v>
      </c>
      <c r="B234" s="2">
        <v>0.82979942519393879</v>
      </c>
      <c r="C234" s="2">
        <v>0.73396455821197537</v>
      </c>
      <c r="D234" s="2">
        <v>1.7842083964893551</v>
      </c>
    </row>
    <row r="235" spans="1:4" ht="14.5" x14ac:dyDescent="0.35">
      <c r="A235" s="2" t="s">
        <v>487</v>
      </c>
      <c r="B235" s="2">
        <v>0.19690350269766749</v>
      </c>
      <c r="C235" s="2">
        <v>0.12974287715914479</v>
      </c>
      <c r="D235" s="2">
        <v>4.7398105914758206</v>
      </c>
    </row>
    <row r="236" spans="1:4" ht="14.5" x14ac:dyDescent="0.35">
      <c r="A236" s="2" t="s">
        <v>488</v>
      </c>
      <c r="B236" s="2">
        <v>0.805234244138054</v>
      </c>
      <c r="C236" s="2">
        <v>0.64683332834979801</v>
      </c>
      <c r="D236" s="2">
        <v>1.9235188580781497</v>
      </c>
    </row>
    <row r="238" spans="1:4" x14ac:dyDescent="0.3">
      <c r="B238" s="2" t="s">
        <v>352</v>
      </c>
      <c r="C238" s="2" t="s">
        <v>353</v>
      </c>
      <c r="D238" s="2" t="s">
        <v>354</v>
      </c>
    </row>
    <row r="239" spans="1:4" ht="14.5" x14ac:dyDescent="0.35">
      <c r="A239" s="2" t="s">
        <v>473</v>
      </c>
      <c r="B239" s="2">
        <v>1.0272791693708503</v>
      </c>
      <c r="C239" s="2">
        <v>1.1015582813310816</v>
      </c>
      <c r="D239" s="2">
        <v>1.346481567371687</v>
      </c>
    </row>
    <row r="240" spans="1:4" ht="14.5" x14ac:dyDescent="0.35">
      <c r="A240" s="2" t="s">
        <v>474</v>
      </c>
      <c r="B240" s="2">
        <v>0.87748631755403272</v>
      </c>
      <c r="C240" s="2">
        <v>1.0069536253807385</v>
      </c>
      <c r="D240" s="2">
        <v>1.2411722364433997</v>
      </c>
    </row>
    <row r="241" spans="1:4" ht="14.5" x14ac:dyDescent="0.35">
      <c r="A241" s="2" t="s">
        <v>485</v>
      </c>
      <c r="B241" s="2">
        <v>0.97021157516617895</v>
      </c>
      <c r="C241" s="2">
        <v>0.9661108830032995</v>
      </c>
      <c r="D241" s="2">
        <v>1.1717243042242955</v>
      </c>
    </row>
    <row r="242" spans="1:4" ht="14.5" x14ac:dyDescent="0.35">
      <c r="A242" s="2" t="s">
        <v>486</v>
      </c>
      <c r="B242" s="2">
        <v>0.90554096488484892</v>
      </c>
      <c r="C242" s="2">
        <v>0.90370306430610814</v>
      </c>
      <c r="D242" s="2">
        <v>1.1906518219643882</v>
      </c>
    </row>
    <row r="243" spans="1:4" ht="14.5" x14ac:dyDescent="0.35">
      <c r="A243" s="2" t="s">
        <v>477</v>
      </c>
      <c r="B243" s="2">
        <v>0.47017285786416763</v>
      </c>
      <c r="C243" s="2">
        <v>0.45664565887815239</v>
      </c>
      <c r="D243" s="2">
        <v>3.5432556431858644</v>
      </c>
    </row>
    <row r="244" spans="1:4" ht="14.5" x14ac:dyDescent="0.35">
      <c r="A244" s="2" t="s">
        <v>478</v>
      </c>
      <c r="B244" s="2">
        <v>0.80663922984892444</v>
      </c>
      <c r="C244" s="2">
        <v>0.73924792942313144</v>
      </c>
      <c r="D244" s="2">
        <v>1.7481062723975811</v>
      </c>
    </row>
    <row r="245" spans="1:4" ht="14.5" x14ac:dyDescent="0.35">
      <c r="A245" s="2" t="s">
        <v>487</v>
      </c>
      <c r="B245" s="2">
        <v>0.19297375765892391</v>
      </c>
      <c r="C245" s="2">
        <v>0.11834975976146761</v>
      </c>
      <c r="D245" s="2">
        <v>5.4677104306840931</v>
      </c>
    </row>
    <row r="246" spans="1:4" ht="14.5" x14ac:dyDescent="0.35">
      <c r="A246" s="2" t="s">
        <v>488</v>
      </c>
      <c r="B246" s="2">
        <v>0.82928630197892028</v>
      </c>
      <c r="C246" s="2">
        <v>0.76094634735866051</v>
      </c>
      <c r="D246" s="2">
        <v>1.6014230671536458</v>
      </c>
    </row>
    <row r="248" spans="1:4" x14ac:dyDescent="0.3">
      <c r="B248" s="2" t="s">
        <v>352</v>
      </c>
      <c r="C248" s="2" t="s">
        <v>353</v>
      </c>
      <c r="D248" s="2" t="s">
        <v>354</v>
      </c>
    </row>
    <row r="249" spans="1:4" ht="14.5" x14ac:dyDescent="0.35">
      <c r="A249" s="2" t="s">
        <v>473</v>
      </c>
      <c r="B249" s="2">
        <v>0.92393017105667563</v>
      </c>
      <c r="C249" s="2">
        <v>1.0615950738982474</v>
      </c>
      <c r="D249" s="2">
        <v>0.84688909660485245</v>
      </c>
    </row>
    <row r="250" spans="1:4" ht="14.5" x14ac:dyDescent="0.35">
      <c r="A250" s="2" t="s">
        <v>474</v>
      </c>
      <c r="B250" s="2">
        <v>0.86299455128985536</v>
      </c>
      <c r="C250" s="2">
        <v>1.0025728839107522</v>
      </c>
      <c r="D250" s="2">
        <v>0.74485609062606362</v>
      </c>
    </row>
    <row r="251" spans="1:4" ht="14.5" x14ac:dyDescent="0.35">
      <c r="A251" s="2" t="s">
        <v>485</v>
      </c>
      <c r="B251" s="2">
        <v>0.8962666136166404</v>
      </c>
      <c r="C251" s="2">
        <v>0.92229959511144755</v>
      </c>
      <c r="D251" s="2">
        <v>0.93894919784352582</v>
      </c>
    </row>
    <row r="252" spans="1:4" ht="14.5" x14ac:dyDescent="0.35">
      <c r="A252" s="2" t="s">
        <v>486</v>
      </c>
      <c r="B252" s="2">
        <v>0.81659801113111774</v>
      </c>
      <c r="C252" s="2">
        <v>0.89444202958941132</v>
      </c>
      <c r="D252" s="2">
        <v>1.2668102043902429</v>
      </c>
    </row>
    <row r="253" spans="1:4" ht="14.5" x14ac:dyDescent="0.35">
      <c r="A253" s="2" t="s">
        <v>477</v>
      </c>
      <c r="B253" s="2">
        <v>0.54023822867945404</v>
      </c>
      <c r="C253" s="2">
        <v>0.47577055852921407</v>
      </c>
      <c r="D253" s="2">
        <v>2.8718882508160508</v>
      </c>
    </row>
    <row r="254" spans="1:4" ht="14.5" x14ac:dyDescent="0.35">
      <c r="A254" s="2" t="s">
        <v>478</v>
      </c>
      <c r="B254" s="2">
        <v>0.81075781246318945</v>
      </c>
      <c r="C254" s="2">
        <v>0.61696048955311478</v>
      </c>
      <c r="D254" s="2">
        <v>1.6367479310352295</v>
      </c>
    </row>
    <row r="255" spans="1:4" ht="14.5" x14ac:dyDescent="0.35">
      <c r="A255" s="2" t="s">
        <v>487</v>
      </c>
      <c r="B255" s="2">
        <v>0.23908644657375372</v>
      </c>
      <c r="C255" s="2">
        <v>0.13618524640631008</v>
      </c>
      <c r="D255" s="2">
        <v>5.5527304396253125</v>
      </c>
    </row>
    <row r="256" spans="1:4" ht="14.5" x14ac:dyDescent="0.35">
      <c r="A256" s="2" t="s">
        <v>488</v>
      </c>
      <c r="B256" s="2">
        <v>0.74029928196240091</v>
      </c>
      <c r="C256" s="2">
        <v>0.69748806322879098</v>
      </c>
      <c r="D256" s="2">
        <v>1.4669577613110982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1"/>
  <sheetViews>
    <sheetView zoomScale="85" zoomScaleNormal="85" workbookViewId="0">
      <selection activeCell="C8" sqref="C8"/>
    </sheetView>
  </sheetViews>
  <sheetFormatPr defaultColWidth="8.9140625" defaultRowHeight="14" x14ac:dyDescent="0.3"/>
  <cols>
    <col min="1" max="1" width="33.6640625" style="2" bestFit="1" customWidth="1"/>
    <col min="2" max="2" width="35.4140625" style="2" bestFit="1" customWidth="1"/>
    <col min="3" max="3" width="34.75" style="2" bestFit="1" customWidth="1"/>
    <col min="4" max="4" width="34.4140625" style="2" bestFit="1" customWidth="1"/>
    <col min="5" max="5" width="8.9140625" style="2"/>
    <col min="6" max="6" width="11.58203125" style="2" bestFit="1" customWidth="1"/>
    <col min="7" max="16384" width="8.9140625" style="2"/>
  </cols>
  <sheetData>
    <row r="1" spans="1:2" x14ac:dyDescent="0.3">
      <c r="A1" s="26" t="s">
        <v>506</v>
      </c>
      <c r="B1" s="26" t="s">
        <v>98</v>
      </c>
    </row>
    <row r="2" spans="1:2" x14ac:dyDescent="0.3">
      <c r="A2" s="8"/>
      <c r="B2" s="8" t="s">
        <v>15</v>
      </c>
    </row>
    <row r="3" spans="1:2" ht="17" x14ac:dyDescent="0.35">
      <c r="A3" s="8" t="s">
        <v>100</v>
      </c>
      <c r="B3" s="7">
        <f>9/12</f>
        <v>0.75</v>
      </c>
    </row>
    <row r="4" spans="1:2" ht="17" x14ac:dyDescent="0.35">
      <c r="A4" s="8" t="s">
        <v>505</v>
      </c>
      <c r="B4" s="13">
        <f>2/12</f>
        <v>0.16666666666666666</v>
      </c>
    </row>
    <row r="6" spans="1:2" x14ac:dyDescent="0.3">
      <c r="A6" s="26" t="s">
        <v>507</v>
      </c>
      <c r="B6" s="26" t="s">
        <v>99</v>
      </c>
    </row>
    <row r="7" spans="1:2" x14ac:dyDescent="0.3">
      <c r="B7" s="8" t="s">
        <v>17</v>
      </c>
    </row>
    <row r="8" spans="1:2" ht="17" x14ac:dyDescent="0.35">
      <c r="A8" s="8" t="s">
        <v>105</v>
      </c>
      <c r="B8" s="2">
        <v>0.92005599999999998</v>
      </c>
    </row>
    <row r="9" spans="1:2" ht="17" x14ac:dyDescent="0.35">
      <c r="A9" s="8" t="s">
        <v>105</v>
      </c>
      <c r="B9" s="2">
        <v>0.99244299999999996</v>
      </c>
    </row>
    <row r="10" spans="1:2" ht="17" x14ac:dyDescent="0.35">
      <c r="A10" s="8" t="s">
        <v>105</v>
      </c>
      <c r="B10" s="2">
        <v>0.91401200000000005</v>
      </c>
    </row>
    <row r="11" spans="1:2" ht="17" x14ac:dyDescent="0.35">
      <c r="A11" s="8" t="s">
        <v>105</v>
      </c>
      <c r="B11" s="2">
        <v>1.0360499999999999</v>
      </c>
    </row>
    <row r="12" spans="1:2" ht="17" x14ac:dyDescent="0.35">
      <c r="A12" s="8" t="s">
        <v>105</v>
      </c>
      <c r="B12" s="2">
        <v>0.92308100000000004</v>
      </c>
    </row>
    <row r="13" spans="1:2" ht="17" x14ac:dyDescent="0.35">
      <c r="A13" s="8" t="s">
        <v>105</v>
      </c>
      <c r="B13" s="2">
        <v>0.95069400000000004</v>
      </c>
    </row>
    <row r="14" spans="1:2" x14ac:dyDescent="0.3">
      <c r="A14" s="8"/>
    </row>
    <row r="15" spans="1:2" ht="17" x14ac:dyDescent="0.35">
      <c r="A15" s="8" t="s">
        <v>355</v>
      </c>
      <c r="B15" s="2">
        <v>0.98943700000000001</v>
      </c>
    </row>
    <row r="16" spans="1:2" ht="17" x14ac:dyDescent="0.35">
      <c r="A16" s="8" t="s">
        <v>355</v>
      </c>
      <c r="B16" s="2">
        <v>0.96649799999999997</v>
      </c>
    </row>
    <row r="17" spans="1:2" ht="17" x14ac:dyDescent="0.35">
      <c r="A17" s="8" t="s">
        <v>355</v>
      </c>
      <c r="B17" s="2">
        <v>0.95258900000000002</v>
      </c>
    </row>
    <row r="18" spans="1:2" ht="17" x14ac:dyDescent="0.35">
      <c r="A18" s="8" t="s">
        <v>355</v>
      </c>
      <c r="B18" s="2">
        <v>0.9637</v>
      </c>
    </row>
    <row r="19" spans="1:2" ht="17" x14ac:dyDescent="0.35">
      <c r="A19" s="8" t="s">
        <v>355</v>
      </c>
      <c r="B19" s="2">
        <v>0.92903500000000006</v>
      </c>
    </row>
    <row r="20" spans="1:2" ht="17" x14ac:dyDescent="0.35">
      <c r="A20" s="8" t="s">
        <v>355</v>
      </c>
      <c r="B20" s="2">
        <v>0.94272599999999995</v>
      </c>
    </row>
    <row r="21" spans="1:2" x14ac:dyDescent="0.3">
      <c r="A21" s="8"/>
    </row>
    <row r="22" spans="1:2" ht="17" x14ac:dyDescent="0.35">
      <c r="A22" s="8" t="s">
        <v>100</v>
      </c>
      <c r="B22" s="2">
        <v>2.571831</v>
      </c>
    </row>
    <row r="23" spans="1:2" ht="17" x14ac:dyDescent="0.35">
      <c r="A23" s="8" t="s">
        <v>100</v>
      </c>
      <c r="B23" s="2">
        <v>1.469074</v>
      </c>
    </row>
    <row r="24" spans="1:2" ht="17" x14ac:dyDescent="0.35">
      <c r="A24" s="8" t="s">
        <v>100</v>
      </c>
      <c r="B24" s="2">
        <v>1.3991309999999999</v>
      </c>
    </row>
    <row r="25" spans="1:2" ht="17" x14ac:dyDescent="0.35">
      <c r="A25" s="8" t="s">
        <v>100</v>
      </c>
      <c r="B25" s="2">
        <v>2.5091139999999998</v>
      </c>
    </row>
    <row r="26" spans="1:2" ht="17" x14ac:dyDescent="0.35">
      <c r="A26" s="8" t="s">
        <v>100</v>
      </c>
      <c r="B26" s="2">
        <v>1.3918809999999999</v>
      </c>
    </row>
    <row r="27" spans="1:2" ht="17" x14ac:dyDescent="0.35">
      <c r="A27" s="8" t="s">
        <v>100</v>
      </c>
      <c r="B27" s="2">
        <v>1.903114</v>
      </c>
    </row>
    <row r="28" spans="1:2" ht="17" x14ac:dyDescent="0.35">
      <c r="A28" s="8" t="s">
        <v>100</v>
      </c>
      <c r="B28" s="2">
        <v>1.8562479999999999</v>
      </c>
    </row>
    <row r="29" spans="1:2" ht="17" x14ac:dyDescent="0.35">
      <c r="A29" s="8" t="s">
        <v>100</v>
      </c>
      <c r="B29" s="2">
        <v>2.0836600000000001</v>
      </c>
    </row>
    <row r="30" spans="1:2" ht="17" x14ac:dyDescent="0.35">
      <c r="A30" s="8" t="s">
        <v>100</v>
      </c>
      <c r="B30" s="2">
        <v>1.9851829999999999</v>
      </c>
    </row>
    <row r="31" spans="1:2" ht="17" x14ac:dyDescent="0.35">
      <c r="A31" s="8" t="s">
        <v>106</v>
      </c>
      <c r="B31" s="2">
        <v>1.40472</v>
      </c>
    </row>
    <row r="32" spans="1:2" ht="17" x14ac:dyDescent="0.35">
      <c r="A32" s="8" t="s">
        <v>103</v>
      </c>
      <c r="B32" s="2">
        <v>1.815869</v>
      </c>
    </row>
    <row r="33" spans="1:6" x14ac:dyDescent="0.3">
      <c r="A33" s="8"/>
    </row>
    <row r="34" spans="1:6" ht="17" x14ac:dyDescent="0.35">
      <c r="A34" s="8" t="s">
        <v>356</v>
      </c>
      <c r="B34" s="2">
        <v>1.262381</v>
      </c>
    </row>
    <row r="35" spans="1:6" ht="17" x14ac:dyDescent="0.35">
      <c r="A35" s="8" t="s">
        <v>356</v>
      </c>
      <c r="B35" s="2">
        <v>1.0408839999999999</v>
      </c>
    </row>
    <row r="36" spans="1:6" ht="17" x14ac:dyDescent="0.35">
      <c r="A36" s="8" t="s">
        <v>356</v>
      </c>
      <c r="B36" s="2">
        <v>1.4285540000000001</v>
      </c>
    </row>
    <row r="37" spans="1:6" ht="17" x14ac:dyDescent="0.35">
      <c r="A37" s="8" t="s">
        <v>356</v>
      </c>
      <c r="B37" s="2">
        <v>1.263692</v>
      </c>
    </row>
    <row r="38" spans="1:6" ht="17" x14ac:dyDescent="0.35">
      <c r="A38" s="8" t="s">
        <v>356</v>
      </c>
      <c r="B38" s="2">
        <v>1.4228559999999999</v>
      </c>
    </row>
    <row r="39" spans="1:6" ht="17" x14ac:dyDescent="0.35">
      <c r="A39" s="8" t="s">
        <v>356</v>
      </c>
      <c r="B39" s="2">
        <v>1.548948</v>
      </c>
    </row>
    <row r="40" spans="1:6" ht="17" x14ac:dyDescent="0.35">
      <c r="A40" s="8" t="s">
        <v>356</v>
      </c>
      <c r="B40" s="2">
        <v>1.178458</v>
      </c>
    </row>
    <row r="41" spans="1:6" ht="17" x14ac:dyDescent="0.35">
      <c r="A41" s="8" t="s">
        <v>356</v>
      </c>
      <c r="B41" s="2">
        <v>1.1001339999999999</v>
      </c>
    </row>
    <row r="42" spans="1:6" ht="17" x14ac:dyDescent="0.35">
      <c r="A42" s="8" t="s">
        <v>356</v>
      </c>
      <c r="B42" s="2">
        <v>1.4673769999999999</v>
      </c>
    </row>
    <row r="43" spans="1:6" ht="17" x14ac:dyDescent="0.35">
      <c r="A43" s="8" t="s">
        <v>356</v>
      </c>
      <c r="B43" s="2">
        <v>1.233428</v>
      </c>
    </row>
    <row r="44" spans="1:6" ht="17" x14ac:dyDescent="0.35">
      <c r="A44" s="8" t="s">
        <v>356</v>
      </c>
      <c r="B44" s="2">
        <v>0.97026400000000002</v>
      </c>
    </row>
    <row r="45" spans="1:6" ht="17" x14ac:dyDescent="0.35">
      <c r="A45" s="8" t="s">
        <v>356</v>
      </c>
      <c r="B45" s="2">
        <v>1.083272</v>
      </c>
    </row>
    <row r="47" spans="1:6" x14ac:dyDescent="0.3">
      <c r="A47" s="26" t="s">
        <v>508</v>
      </c>
      <c r="B47" s="26" t="s">
        <v>102</v>
      </c>
    </row>
    <row r="48" spans="1:6" x14ac:dyDescent="0.3">
      <c r="B48" s="2" t="s">
        <v>347</v>
      </c>
      <c r="C48" s="2" t="s">
        <v>357</v>
      </c>
      <c r="D48" s="2" t="s">
        <v>354</v>
      </c>
      <c r="E48" s="9"/>
      <c r="F48" s="9"/>
    </row>
    <row r="49" spans="1:4" ht="17" x14ac:dyDescent="0.35">
      <c r="A49" s="8" t="s">
        <v>105</v>
      </c>
      <c r="B49" s="2">
        <v>0.92162116504063041</v>
      </c>
      <c r="C49" s="2">
        <v>1.0007251034914939</v>
      </c>
      <c r="D49" s="2">
        <v>1.0133659312174697</v>
      </c>
    </row>
    <row r="50" spans="1:4" ht="17" x14ac:dyDescent="0.35">
      <c r="A50" s="8" t="s">
        <v>100</v>
      </c>
      <c r="B50" s="2">
        <v>0.47534315047698256</v>
      </c>
      <c r="C50" s="2">
        <v>0.50807871123119308</v>
      </c>
      <c r="D50" s="2">
        <v>2.1646487265221799</v>
      </c>
    </row>
    <row r="51" spans="1:4" ht="17" x14ac:dyDescent="0.35">
      <c r="A51" s="8" t="s">
        <v>358</v>
      </c>
      <c r="B51" s="2">
        <v>0.99599964584749534</v>
      </c>
      <c r="C51" s="2">
        <v>1.1438727835393452</v>
      </c>
      <c r="D51" s="2">
        <v>1.2008622560054034</v>
      </c>
    </row>
    <row r="52" spans="1:4" ht="17" x14ac:dyDescent="0.35">
      <c r="A52" s="8" t="s">
        <v>359</v>
      </c>
      <c r="B52" s="2">
        <v>0.95553004039967271</v>
      </c>
      <c r="C52" s="2">
        <v>0.94534835824635577</v>
      </c>
      <c r="D52" s="2">
        <v>1.330713953036329</v>
      </c>
    </row>
    <row r="54" spans="1:4" x14ac:dyDescent="0.3">
      <c r="B54" s="2" t="s">
        <v>347</v>
      </c>
      <c r="C54" s="2" t="s">
        <v>357</v>
      </c>
      <c r="D54" s="2" t="s">
        <v>354</v>
      </c>
    </row>
    <row r="55" spans="1:4" ht="17" x14ac:dyDescent="0.35">
      <c r="A55" s="8" t="s">
        <v>104</v>
      </c>
      <c r="B55" s="2">
        <v>1.0945000886431036</v>
      </c>
      <c r="C55" s="2">
        <v>1.3605461879047236</v>
      </c>
      <c r="D55" s="2">
        <v>1.2738085739812501</v>
      </c>
    </row>
    <row r="56" spans="1:4" ht="17" x14ac:dyDescent="0.35">
      <c r="A56" s="8" t="s">
        <v>100</v>
      </c>
      <c r="B56" s="2">
        <v>0.5510435817219631</v>
      </c>
      <c r="C56" s="2">
        <v>0.5715390265936261</v>
      </c>
      <c r="D56" s="2">
        <v>3.7838943430997509</v>
      </c>
    </row>
    <row r="57" spans="1:4" ht="17" x14ac:dyDescent="0.35">
      <c r="A57" s="8" t="s">
        <v>355</v>
      </c>
      <c r="B57" s="2">
        <v>1.0663476955963853</v>
      </c>
      <c r="C57" s="2">
        <v>1.4395139879552385</v>
      </c>
      <c r="D57" s="2">
        <v>1.3364735247123909</v>
      </c>
    </row>
    <row r="58" spans="1:4" ht="17" x14ac:dyDescent="0.35">
      <c r="A58" s="8" t="s">
        <v>356</v>
      </c>
      <c r="B58" s="2">
        <v>1.0218810065937232</v>
      </c>
      <c r="C58" s="2">
        <v>1.2353809488825103</v>
      </c>
      <c r="D58" s="2">
        <v>1.7063131129645239</v>
      </c>
    </row>
    <row r="60" spans="1:4" x14ac:dyDescent="0.3">
      <c r="B60" s="2" t="s">
        <v>347</v>
      </c>
      <c r="C60" s="2" t="s">
        <v>357</v>
      </c>
      <c r="D60" s="2" t="s">
        <v>354</v>
      </c>
    </row>
    <row r="61" spans="1:4" ht="17" x14ac:dyDescent="0.35">
      <c r="A61" s="8" t="s">
        <v>104</v>
      </c>
      <c r="B61" s="2">
        <v>1.3293900018050691</v>
      </c>
      <c r="C61" s="2">
        <v>1.1539523157206919</v>
      </c>
      <c r="D61" s="2">
        <v>0.94805795797030501</v>
      </c>
    </row>
    <row r="62" spans="1:4" ht="17" x14ac:dyDescent="0.35">
      <c r="A62" s="8" t="s">
        <v>100</v>
      </c>
      <c r="B62" s="2">
        <v>0.52993534130284281</v>
      </c>
      <c r="C62" s="2">
        <v>0.51351978879320914</v>
      </c>
      <c r="D62" s="2">
        <v>3.1497953193138577</v>
      </c>
    </row>
    <row r="63" spans="1:4" ht="17" x14ac:dyDescent="0.35">
      <c r="A63" s="8" t="s">
        <v>355</v>
      </c>
      <c r="B63" s="2">
        <v>1.2023075345070047</v>
      </c>
      <c r="C63" s="2">
        <v>1.0989710503152255</v>
      </c>
      <c r="D63" s="2">
        <v>0.89342188772052133</v>
      </c>
    </row>
    <row r="64" spans="1:4" ht="17" x14ac:dyDescent="0.35">
      <c r="A64" s="8" t="s">
        <v>356</v>
      </c>
      <c r="B64" s="2">
        <v>1.0226448487405073</v>
      </c>
      <c r="C64" s="2">
        <v>0.83234603057806023</v>
      </c>
      <c r="D64" s="2">
        <v>1.4178876496913297</v>
      </c>
    </row>
    <row r="66" spans="1:4" x14ac:dyDescent="0.3">
      <c r="B66" s="2" t="s">
        <v>347</v>
      </c>
      <c r="C66" s="2" t="s">
        <v>357</v>
      </c>
      <c r="D66" s="2" t="s">
        <v>354</v>
      </c>
    </row>
    <row r="67" spans="1:4" ht="17" x14ac:dyDescent="0.35">
      <c r="A67" s="8" t="s">
        <v>104</v>
      </c>
      <c r="B67" s="2">
        <v>1.1066235519817329</v>
      </c>
      <c r="C67" s="2">
        <v>0.85875385180506381</v>
      </c>
      <c r="D67" s="2">
        <v>0.80827749251321601</v>
      </c>
    </row>
    <row r="68" spans="1:4" ht="17" x14ac:dyDescent="0.35">
      <c r="A68" s="8" t="s">
        <v>100</v>
      </c>
      <c r="B68" s="2">
        <v>0.53230516042623965</v>
      </c>
      <c r="C68" s="2">
        <v>0.42456457420867982</v>
      </c>
      <c r="D68" s="2">
        <v>2.3835784130957345</v>
      </c>
    </row>
    <row r="69" spans="1:4" ht="17" x14ac:dyDescent="0.35">
      <c r="A69" s="8" t="s">
        <v>355</v>
      </c>
      <c r="B69" s="2">
        <v>0.97624472833216636</v>
      </c>
      <c r="C69" s="2">
        <v>0.81085584094786556</v>
      </c>
      <c r="D69" s="2">
        <v>0.75542825870552321</v>
      </c>
    </row>
    <row r="70" spans="1:4" ht="17" x14ac:dyDescent="0.35">
      <c r="A70" s="8" t="s">
        <v>356</v>
      </c>
      <c r="B70" s="2">
        <v>1.0819801567899545</v>
      </c>
      <c r="C70" s="2">
        <v>0.88466055151255973</v>
      </c>
      <c r="D70" s="2">
        <v>1.2634956806926272</v>
      </c>
    </row>
    <row r="72" spans="1:4" x14ac:dyDescent="0.3">
      <c r="B72" s="2" t="s">
        <v>347</v>
      </c>
      <c r="C72" s="2" t="s">
        <v>357</v>
      </c>
      <c r="D72" s="2" t="s">
        <v>354</v>
      </c>
    </row>
    <row r="73" spans="1:4" ht="17" x14ac:dyDescent="0.35">
      <c r="A73" s="8" t="s">
        <v>104</v>
      </c>
      <c r="B73" s="2">
        <v>0.78326496121433953</v>
      </c>
      <c r="C73" s="2">
        <v>0.92505709952170767</v>
      </c>
      <c r="D73" s="2">
        <v>1.0620306185920703</v>
      </c>
    </row>
    <row r="74" spans="1:4" ht="17" x14ac:dyDescent="0.35">
      <c r="A74" s="8" t="s">
        <v>100</v>
      </c>
      <c r="B74" s="2">
        <v>0.39124023317549234</v>
      </c>
      <c r="C74" s="2">
        <v>0.42668933627304639</v>
      </c>
      <c r="D74" s="2">
        <v>3.0072413539964993</v>
      </c>
    </row>
    <row r="75" spans="1:4" ht="17" x14ac:dyDescent="0.35">
      <c r="A75" s="8" t="s">
        <v>355</v>
      </c>
      <c r="B75" s="2">
        <v>0.91278334001136308</v>
      </c>
      <c r="C75" s="2">
        <v>0.86452746810180459</v>
      </c>
      <c r="D75" s="2">
        <v>1.0688307940073527</v>
      </c>
    </row>
    <row r="76" spans="1:4" ht="17" x14ac:dyDescent="0.35">
      <c r="A76" s="8" t="s">
        <v>356</v>
      </c>
      <c r="B76" s="2">
        <v>0.68061544053372569</v>
      </c>
      <c r="C76" s="2">
        <v>0.79056707923516456</v>
      </c>
      <c r="D76" s="2">
        <v>1.7827737708562756</v>
      </c>
    </row>
    <row r="78" spans="1:4" x14ac:dyDescent="0.3">
      <c r="B78" s="2" t="s">
        <v>347</v>
      </c>
      <c r="C78" s="2" t="s">
        <v>357</v>
      </c>
      <c r="D78" s="2" t="s">
        <v>354</v>
      </c>
    </row>
    <row r="79" spans="1:4" ht="17" x14ac:dyDescent="0.35">
      <c r="A79" s="8" t="s">
        <v>104</v>
      </c>
      <c r="B79" s="2">
        <v>0.764600231315124</v>
      </c>
      <c r="C79" s="2">
        <v>0.70096544155631879</v>
      </c>
      <c r="D79" s="2">
        <v>0.89445942572568859</v>
      </c>
    </row>
    <row r="80" spans="1:4" ht="17" x14ac:dyDescent="0.35">
      <c r="A80" s="8" t="s">
        <v>100</v>
      </c>
      <c r="B80" s="2">
        <v>0.20505772693328272</v>
      </c>
      <c r="C80" s="2">
        <v>0.33618550978248535</v>
      </c>
      <c r="D80" s="2">
        <v>2.096696429152872</v>
      </c>
    </row>
    <row r="81" spans="1:6" ht="17" x14ac:dyDescent="0.35">
      <c r="A81" s="8" t="s">
        <v>355</v>
      </c>
      <c r="B81" s="2">
        <v>0.75186069825084501</v>
      </c>
      <c r="C81" s="2">
        <v>0.65548941646456549</v>
      </c>
      <c r="D81" s="2">
        <v>0.88342821788860404</v>
      </c>
    </row>
    <row r="82" spans="1:6" ht="17" x14ac:dyDescent="0.35">
      <c r="A82" s="8" t="s">
        <v>356</v>
      </c>
      <c r="B82" s="2">
        <v>0.60347291252606494</v>
      </c>
      <c r="C82" s="2">
        <v>0.55711699342174525</v>
      </c>
      <c r="D82" s="2">
        <v>1.0640265351302156</v>
      </c>
    </row>
    <row r="86" spans="1:6" x14ac:dyDescent="0.3">
      <c r="E86" s="12"/>
      <c r="F86" s="34"/>
    </row>
    <row r="87" spans="1:6" x14ac:dyDescent="0.3">
      <c r="E87" s="12"/>
      <c r="F87" s="34"/>
    </row>
    <row r="88" spans="1:6" x14ac:dyDescent="0.3">
      <c r="E88" s="12"/>
      <c r="F88" s="34"/>
    </row>
    <row r="89" spans="1:6" x14ac:dyDescent="0.3">
      <c r="E89" s="12"/>
      <c r="F89" s="34"/>
    </row>
    <row r="90" spans="1:6" x14ac:dyDescent="0.3">
      <c r="E90" s="12"/>
      <c r="F90" s="34"/>
    </row>
    <row r="91" spans="1:6" x14ac:dyDescent="0.3">
      <c r="E91" s="12"/>
      <c r="F91" s="34"/>
    </row>
    <row r="92" spans="1:6" x14ac:dyDescent="0.3">
      <c r="E92" s="12"/>
      <c r="F92" s="34"/>
    </row>
    <row r="93" spans="1:6" x14ac:dyDescent="0.3">
      <c r="E93" s="12"/>
      <c r="F93" s="34"/>
    </row>
    <row r="94" spans="1:6" x14ac:dyDescent="0.3">
      <c r="E94" s="12"/>
      <c r="F94" s="34"/>
    </row>
    <row r="95" spans="1:6" x14ac:dyDescent="0.3">
      <c r="E95" s="12"/>
      <c r="F95" s="34"/>
    </row>
    <row r="96" spans="1:6" x14ac:dyDescent="0.3">
      <c r="E96" s="12"/>
      <c r="F96" s="34"/>
    </row>
    <row r="97" spans="5:6" x14ac:dyDescent="0.3">
      <c r="E97" s="12"/>
      <c r="F97" s="34"/>
    </row>
    <row r="99" spans="5:6" ht="14.5" x14ac:dyDescent="0.35">
      <c r="E99" s="6"/>
      <c r="F99" s="6"/>
    </row>
    <row r="100" spans="5:6" x14ac:dyDescent="0.3">
      <c r="E100" s="12"/>
      <c r="F100" s="34"/>
    </row>
    <row r="101" spans="5:6" x14ac:dyDescent="0.3">
      <c r="E101" s="12"/>
      <c r="F101" s="34"/>
    </row>
    <row r="102" spans="5:6" x14ac:dyDescent="0.3">
      <c r="E102" s="12"/>
      <c r="F102" s="34"/>
    </row>
    <row r="103" spans="5:6" x14ac:dyDescent="0.3">
      <c r="E103" s="12"/>
      <c r="F103" s="34"/>
    </row>
    <row r="104" spans="5:6" x14ac:dyDescent="0.3">
      <c r="E104" s="12"/>
      <c r="F104" s="34"/>
    </row>
    <row r="105" spans="5:6" x14ac:dyDescent="0.3">
      <c r="E105" s="12"/>
      <c r="F105" s="34"/>
    </row>
    <row r="106" spans="5:6" x14ac:dyDescent="0.3">
      <c r="E106" s="12"/>
      <c r="F106" s="34"/>
    </row>
    <row r="107" spans="5:6" x14ac:dyDescent="0.3">
      <c r="E107" s="12"/>
      <c r="F107" s="34"/>
    </row>
    <row r="108" spans="5:6" x14ac:dyDescent="0.3">
      <c r="E108" s="12"/>
      <c r="F108" s="34"/>
    </row>
    <row r="109" spans="5:6" x14ac:dyDescent="0.3">
      <c r="E109" s="12"/>
      <c r="F109" s="34"/>
    </row>
    <row r="110" spans="5:6" x14ac:dyDescent="0.3">
      <c r="E110" s="12"/>
      <c r="F110" s="34"/>
    </row>
    <row r="111" spans="5:6" x14ac:dyDescent="0.3">
      <c r="E111" s="12"/>
      <c r="F111" s="34"/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7"/>
  <sheetViews>
    <sheetView topLeftCell="A35" zoomScale="85" zoomScaleNormal="85" workbookViewId="0">
      <selection activeCell="B61" sqref="B61:B67"/>
    </sheetView>
  </sheetViews>
  <sheetFormatPr defaultColWidth="8.9140625" defaultRowHeight="14" x14ac:dyDescent="0.3"/>
  <cols>
    <col min="1" max="1" width="25.9140625" style="2" bestFit="1" customWidth="1"/>
    <col min="2" max="2" width="34.6640625" style="2" bestFit="1" customWidth="1"/>
    <col min="3" max="3" width="8.9140625" style="2"/>
    <col min="4" max="4" width="15.33203125" style="2" bestFit="1" customWidth="1"/>
    <col min="5" max="5" width="8.9140625" style="2"/>
    <col min="6" max="6" width="13.08203125" style="2" bestFit="1" customWidth="1"/>
    <col min="7" max="16384" width="8.9140625" style="2"/>
  </cols>
  <sheetData>
    <row r="1" spans="1:6" x14ac:dyDescent="0.3">
      <c r="A1" s="15" t="s">
        <v>107</v>
      </c>
      <c r="B1" s="15" t="s">
        <v>108</v>
      </c>
    </row>
    <row r="2" spans="1:6" x14ac:dyDescent="0.3">
      <c r="B2" s="12" t="s">
        <v>333</v>
      </c>
      <c r="E2" s="9"/>
      <c r="F2" s="9"/>
    </row>
    <row r="3" spans="1:6" ht="17" x14ac:dyDescent="0.35">
      <c r="A3" s="8" t="s">
        <v>462</v>
      </c>
      <c r="B3" s="2">
        <v>1.0973662388659973</v>
      </c>
    </row>
    <row r="4" spans="1:6" ht="17" x14ac:dyDescent="0.35">
      <c r="A4" s="8" t="s">
        <v>458</v>
      </c>
      <c r="B4" s="2">
        <v>0.87722202121679516</v>
      </c>
    </row>
    <row r="5" spans="1:6" ht="17" x14ac:dyDescent="0.35">
      <c r="A5" s="8" t="s">
        <v>458</v>
      </c>
      <c r="B5" s="2">
        <v>1.0455818912336166</v>
      </c>
    </row>
    <row r="6" spans="1:6" ht="17" x14ac:dyDescent="0.35">
      <c r="A6" s="8" t="s">
        <v>111</v>
      </c>
      <c r="B6" s="2">
        <v>2.0419631359562134</v>
      </c>
    </row>
    <row r="7" spans="1:6" ht="17" x14ac:dyDescent="0.35">
      <c r="A7" s="8" t="s">
        <v>111</v>
      </c>
      <c r="B7" s="2">
        <v>1.7242377513311162</v>
      </c>
    </row>
    <row r="8" spans="1:6" ht="17" x14ac:dyDescent="0.35">
      <c r="A8" s="8" t="s">
        <v>111</v>
      </c>
      <c r="B8" s="2">
        <v>2.0771096399572926</v>
      </c>
    </row>
    <row r="9" spans="1:6" ht="17" x14ac:dyDescent="0.35">
      <c r="A9" s="8" t="s">
        <v>110</v>
      </c>
      <c r="B9" s="2">
        <v>2.7501135117094369</v>
      </c>
    </row>
    <row r="10" spans="1:6" ht="17" x14ac:dyDescent="0.35">
      <c r="A10" s="8" t="s">
        <v>463</v>
      </c>
      <c r="B10" s="2">
        <v>3.4061118592130866</v>
      </c>
    </row>
    <row r="11" spans="1:6" ht="17" x14ac:dyDescent="0.35">
      <c r="A11" s="8" t="s">
        <v>110</v>
      </c>
      <c r="B11" s="2">
        <v>3.3957056016475717</v>
      </c>
    </row>
    <row r="12" spans="1:6" ht="17" x14ac:dyDescent="0.35">
      <c r="A12" s="8" t="s">
        <v>464</v>
      </c>
      <c r="B12" s="2">
        <v>3.9932279866720517</v>
      </c>
    </row>
    <row r="13" spans="1:6" ht="17" x14ac:dyDescent="0.35">
      <c r="A13" s="8" t="s">
        <v>461</v>
      </c>
      <c r="B13" s="2">
        <v>4.1045713366402063</v>
      </c>
    </row>
    <row r="14" spans="1:6" ht="17" x14ac:dyDescent="0.35">
      <c r="A14" s="8" t="s">
        <v>465</v>
      </c>
      <c r="B14" s="2">
        <v>4.4022074352900304</v>
      </c>
    </row>
    <row r="16" spans="1:6" x14ac:dyDescent="0.3">
      <c r="B16" s="12" t="s">
        <v>333</v>
      </c>
    </row>
    <row r="17" spans="1:6" ht="17" x14ac:dyDescent="0.35">
      <c r="A17" s="8" t="s">
        <v>109</v>
      </c>
      <c r="B17" s="2">
        <v>0.94649784332453657</v>
      </c>
    </row>
    <row r="18" spans="1:6" ht="17" x14ac:dyDescent="0.35">
      <c r="A18" s="8" t="s">
        <v>109</v>
      </c>
      <c r="B18" s="2">
        <v>1.0724115690974032</v>
      </c>
    </row>
    <row r="19" spans="1:6" ht="17" x14ac:dyDescent="0.35">
      <c r="A19" s="8" t="s">
        <v>458</v>
      </c>
      <c r="B19" s="2">
        <v>0.96092043626165191</v>
      </c>
    </row>
    <row r="20" spans="1:6" ht="17" x14ac:dyDescent="0.35">
      <c r="A20" s="8" t="s">
        <v>466</v>
      </c>
      <c r="B20" s="2">
        <v>2.2215589148566015</v>
      </c>
    </row>
    <row r="21" spans="1:6" ht="17" x14ac:dyDescent="0.35">
      <c r="A21" s="8" t="s">
        <v>459</v>
      </c>
      <c r="B21" s="2">
        <v>1.7755863415773252</v>
      </c>
    </row>
    <row r="22" spans="1:6" ht="17" x14ac:dyDescent="0.35">
      <c r="A22" s="8" t="s">
        <v>111</v>
      </c>
      <c r="B22" s="2">
        <v>1.8332425945869646</v>
      </c>
    </row>
    <row r="23" spans="1:6" ht="17" x14ac:dyDescent="0.35">
      <c r="A23" s="8" t="s">
        <v>460</v>
      </c>
      <c r="B23" s="2">
        <v>2.9050108420773904</v>
      </c>
    </row>
    <row r="24" spans="1:6" ht="17" x14ac:dyDescent="0.35">
      <c r="A24" s="8" t="s">
        <v>460</v>
      </c>
      <c r="B24" s="2">
        <v>2.8448757888092455</v>
      </c>
    </row>
    <row r="25" spans="1:6" ht="17" x14ac:dyDescent="0.35">
      <c r="A25" s="8" t="s">
        <v>467</v>
      </c>
      <c r="B25" s="2">
        <v>2.5148494601044979</v>
      </c>
    </row>
    <row r="26" spans="1:6" ht="17" x14ac:dyDescent="0.35">
      <c r="A26" s="8" t="s">
        <v>461</v>
      </c>
      <c r="B26" s="2">
        <v>3.5000138029753498</v>
      </c>
    </row>
    <row r="27" spans="1:6" ht="17" x14ac:dyDescent="0.35">
      <c r="A27" s="8" t="s">
        <v>464</v>
      </c>
      <c r="B27" s="2">
        <v>3.7188264861975502</v>
      </c>
    </row>
    <row r="28" spans="1:6" ht="17" x14ac:dyDescent="0.35">
      <c r="A28" s="8" t="s">
        <v>465</v>
      </c>
      <c r="B28" s="2">
        <v>4.011608715677216</v>
      </c>
    </row>
    <row r="30" spans="1:6" x14ac:dyDescent="0.3">
      <c r="A30" s="15" t="s">
        <v>112</v>
      </c>
      <c r="B30" s="15" t="s">
        <v>77</v>
      </c>
    </row>
    <row r="31" spans="1:6" ht="14.5" x14ac:dyDescent="0.35">
      <c r="A31" s="12"/>
      <c r="B31" s="5" t="s">
        <v>468</v>
      </c>
      <c r="C31" s="6"/>
      <c r="D31" s="6"/>
      <c r="E31" s="6"/>
      <c r="F31" s="6"/>
    </row>
    <row r="32" spans="1:6" x14ac:dyDescent="0.3">
      <c r="A32" s="12" t="s">
        <v>7</v>
      </c>
      <c r="B32" s="3">
        <v>0.87733035373032031</v>
      </c>
      <c r="C32" s="12"/>
      <c r="D32" s="12"/>
      <c r="E32" s="12"/>
      <c r="F32" s="12"/>
    </row>
    <row r="33" spans="1:6" x14ac:dyDescent="0.3">
      <c r="A33" s="12" t="s">
        <v>7</v>
      </c>
      <c r="B33" s="3">
        <v>1.0207666679689831</v>
      </c>
      <c r="C33" s="12"/>
      <c r="D33" s="12"/>
      <c r="E33" s="12"/>
      <c r="F33" s="12"/>
    </row>
    <row r="34" spans="1:6" x14ac:dyDescent="0.3">
      <c r="A34" s="12" t="s">
        <v>7</v>
      </c>
      <c r="B34" s="3">
        <v>1.116632758506523</v>
      </c>
      <c r="C34" s="12"/>
      <c r="D34" s="12"/>
      <c r="E34" s="12"/>
      <c r="F34" s="12"/>
    </row>
    <row r="35" spans="1:6" x14ac:dyDescent="0.3">
      <c r="A35" s="12"/>
      <c r="D35" s="12"/>
      <c r="E35" s="12"/>
      <c r="F35" s="12"/>
    </row>
    <row r="36" spans="1:6" x14ac:dyDescent="0.3">
      <c r="A36" s="3" t="s">
        <v>8</v>
      </c>
      <c r="B36" s="12">
        <v>1.0474167747601113</v>
      </c>
      <c r="C36" s="12"/>
      <c r="D36" s="12"/>
      <c r="E36" s="12"/>
      <c r="F36" s="12"/>
    </row>
    <row r="37" spans="1:6" x14ac:dyDescent="0.3">
      <c r="A37" s="3" t="s">
        <v>8</v>
      </c>
      <c r="B37" s="3">
        <v>0.85859907853720974</v>
      </c>
      <c r="C37" s="12"/>
      <c r="D37" s="12"/>
      <c r="E37" s="12"/>
      <c r="F37" s="12"/>
    </row>
    <row r="38" spans="1:6" x14ac:dyDescent="0.3">
      <c r="A38" s="3" t="s">
        <v>8</v>
      </c>
      <c r="B38" s="3">
        <v>0.93646232294816056</v>
      </c>
      <c r="C38" s="12"/>
      <c r="D38" s="12"/>
      <c r="E38" s="12"/>
      <c r="F38" s="12"/>
    </row>
    <row r="40" spans="1:6" x14ac:dyDescent="0.3">
      <c r="A40" s="15" t="s">
        <v>113</v>
      </c>
      <c r="B40" s="15" t="s">
        <v>77</v>
      </c>
    </row>
    <row r="41" spans="1:6" x14ac:dyDescent="0.3">
      <c r="B41" s="12" t="s">
        <v>362</v>
      </c>
      <c r="E41" s="9"/>
      <c r="F41" s="9"/>
    </row>
    <row r="42" spans="1:6" x14ac:dyDescent="0.3">
      <c r="A42" s="12" t="s">
        <v>7</v>
      </c>
      <c r="B42" s="2">
        <v>0.96457147689632794</v>
      </c>
    </row>
    <row r="43" spans="1:6" x14ac:dyDescent="0.3">
      <c r="A43" s="12" t="s">
        <v>7</v>
      </c>
      <c r="B43" s="2">
        <v>1.0679956114646028</v>
      </c>
    </row>
    <row r="44" spans="1:6" x14ac:dyDescent="0.3">
      <c r="A44" s="12" t="s">
        <v>7</v>
      </c>
      <c r="B44" s="2">
        <v>0.96743291163906941</v>
      </c>
    </row>
    <row r="45" spans="1:6" x14ac:dyDescent="0.3">
      <c r="A45" s="12"/>
    </row>
    <row r="46" spans="1:6" x14ac:dyDescent="0.3">
      <c r="A46" s="3" t="s">
        <v>8</v>
      </c>
      <c r="B46" s="2">
        <v>0.84264317164490377</v>
      </c>
    </row>
    <row r="47" spans="1:6" x14ac:dyDescent="0.3">
      <c r="A47" s="3" t="s">
        <v>8</v>
      </c>
      <c r="B47" s="2">
        <v>0.75838542376483964</v>
      </c>
    </row>
    <row r="48" spans="1:6" x14ac:dyDescent="0.3">
      <c r="A48" s="3" t="s">
        <v>8</v>
      </c>
      <c r="B48" s="2">
        <v>1.0182306371013625</v>
      </c>
    </row>
    <row r="50" spans="1:6" x14ac:dyDescent="0.3">
      <c r="A50" s="15" t="s">
        <v>114</v>
      </c>
      <c r="B50" s="15" t="s">
        <v>77</v>
      </c>
    </row>
    <row r="51" spans="1:6" ht="14.5" x14ac:dyDescent="0.35">
      <c r="A51" s="12"/>
      <c r="B51" s="5" t="s">
        <v>256</v>
      </c>
      <c r="C51" s="6"/>
      <c r="D51" s="6"/>
      <c r="E51" s="6"/>
      <c r="F51" s="6"/>
    </row>
    <row r="52" spans="1:6" x14ac:dyDescent="0.3">
      <c r="A52" s="12" t="s">
        <v>7</v>
      </c>
      <c r="B52" s="16">
        <v>1.0079351124835194</v>
      </c>
      <c r="C52" s="16"/>
      <c r="D52" s="12"/>
      <c r="E52" s="12"/>
      <c r="F52" s="12"/>
    </row>
    <row r="53" spans="1:6" x14ac:dyDescent="0.3">
      <c r="A53" s="12" t="s">
        <v>7</v>
      </c>
      <c r="B53" s="16">
        <v>0.97831593429615749</v>
      </c>
      <c r="C53" s="16"/>
      <c r="D53" s="12"/>
      <c r="E53" s="12"/>
      <c r="F53" s="12"/>
    </row>
    <row r="54" spans="1:6" x14ac:dyDescent="0.3">
      <c r="A54" s="12" t="s">
        <v>7</v>
      </c>
      <c r="B54" s="16">
        <v>1.0141175493901349</v>
      </c>
      <c r="C54" s="16"/>
      <c r="D54" s="12"/>
      <c r="E54" s="12"/>
      <c r="F54" s="12"/>
    </row>
    <row r="55" spans="1:6" x14ac:dyDescent="0.3">
      <c r="A55" s="12"/>
      <c r="D55" s="12"/>
      <c r="E55" s="12"/>
      <c r="F55" s="12"/>
    </row>
    <row r="56" spans="1:6" x14ac:dyDescent="0.3">
      <c r="A56" s="3" t="s">
        <v>8</v>
      </c>
      <c r="B56" s="16">
        <v>1.0493612443433193</v>
      </c>
      <c r="C56" s="16"/>
      <c r="D56" s="12"/>
      <c r="E56" s="12"/>
      <c r="F56" s="12"/>
    </row>
    <row r="57" spans="1:6" x14ac:dyDescent="0.3">
      <c r="A57" s="3" t="s">
        <v>8</v>
      </c>
      <c r="B57" s="16">
        <v>0.83968698600237601</v>
      </c>
      <c r="C57" s="16"/>
      <c r="D57" s="12"/>
      <c r="E57" s="12"/>
      <c r="F57" s="12"/>
    </row>
    <row r="58" spans="1:6" x14ac:dyDescent="0.3">
      <c r="A58" s="3" t="s">
        <v>8</v>
      </c>
      <c r="B58" s="16">
        <v>1.0396319459208407</v>
      </c>
      <c r="C58" s="16"/>
      <c r="D58" s="12"/>
      <c r="E58" s="12"/>
      <c r="F58" s="12"/>
    </row>
    <row r="60" spans="1:6" x14ac:dyDescent="0.3">
      <c r="A60" s="15" t="s">
        <v>115</v>
      </c>
      <c r="B60" s="15" t="s">
        <v>77</v>
      </c>
    </row>
    <row r="61" spans="1:6" x14ac:dyDescent="0.3">
      <c r="B61" s="12" t="s">
        <v>362</v>
      </c>
      <c r="E61" s="9"/>
      <c r="F61" s="9"/>
    </row>
    <row r="62" spans="1:6" x14ac:dyDescent="0.3">
      <c r="A62" s="12" t="s">
        <v>7</v>
      </c>
      <c r="B62" s="2">
        <v>0.94104775208231162</v>
      </c>
    </row>
    <row r="63" spans="1:6" x14ac:dyDescent="0.3">
      <c r="A63" s="12" t="s">
        <v>7</v>
      </c>
      <c r="B63" s="2">
        <v>0.94008404825983571</v>
      </c>
    </row>
    <row r="64" spans="1:6" x14ac:dyDescent="0.3">
      <c r="A64" s="12" t="s">
        <v>7</v>
      </c>
      <c r="B64" s="2">
        <v>1.1188681996578527</v>
      </c>
    </row>
    <row r="65" spans="1:2" x14ac:dyDescent="0.3">
      <c r="A65" s="3" t="s">
        <v>8</v>
      </c>
      <c r="B65" s="2">
        <v>1.1426405598480311</v>
      </c>
    </row>
    <row r="66" spans="1:2" x14ac:dyDescent="0.3">
      <c r="A66" s="3" t="s">
        <v>8</v>
      </c>
      <c r="B66" s="2">
        <v>0.90703696182667815</v>
      </c>
    </row>
    <row r="67" spans="1:2" x14ac:dyDescent="0.3">
      <c r="A67" s="3" t="s">
        <v>8</v>
      </c>
      <c r="B67" s="2">
        <v>1.0198806934229943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Supplemetal Figure 1</vt:lpstr>
      <vt:lpstr>Supplemetal Figure 2</vt:lpstr>
      <vt:lpstr>Supplemetal Figure 3</vt:lpstr>
      <vt:lpstr>Supplemetal Figure 4</vt:lpstr>
      <vt:lpstr>Supplemetal Figure 5</vt:lpstr>
      <vt:lpstr>Supplemetal Figure 6</vt:lpstr>
      <vt:lpstr>Supplemetal Figure 7</vt:lpstr>
      <vt:lpstr>Supplemetal Figure 8</vt:lpstr>
      <vt:lpstr>Supplemetal Figure 9</vt:lpstr>
      <vt:lpstr>Supplemetal Figure 10</vt:lpstr>
      <vt:lpstr>Supplemetal Figure 11</vt:lpstr>
      <vt:lpstr>Supplemetal Figure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2025-03-29T04:09:50Z</dcterms:modified>
</cp:coreProperties>
</file>