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eseokkim/Desktop/REVISION-JCI-RID/JCI Final Formatted figures/"/>
    </mc:Choice>
  </mc:AlternateContent>
  <xr:revisionPtr revIDLastSave="0" documentId="13_ncr:1_{C6A429B7-54E8-4246-9AB8-50B52E5B1786}" xr6:coauthVersionLast="47" xr6:coauthVersionMax="47" xr10:uidLastSave="{00000000-0000-0000-0000-000000000000}"/>
  <bookViews>
    <workbookView xWindow="-33300" yWindow="1680" windowWidth="27140" windowHeight="16940" firstSheet="24" activeTab="37" xr2:uid="{91ACAD04-9EAD-8641-A8DD-6F7F94391BC7}"/>
  </bookViews>
  <sheets>
    <sheet name="Fig. 1B" sheetId="1" r:id="rId1"/>
    <sheet name="Fig. 1C" sheetId="8" r:id="rId2"/>
    <sheet name="Fig. 1G" sheetId="10" r:id="rId3"/>
    <sheet name="Fig. 1H" sheetId="11" r:id="rId4"/>
    <sheet name="Fig. 2B" sheetId="23" r:id="rId5"/>
    <sheet name="Fig. 2D" sheetId="24" r:id="rId6"/>
    <sheet name="Fig. 2G" sheetId="25" r:id="rId7"/>
    <sheet name="Fig. 3B" sheetId="27" r:id="rId8"/>
    <sheet name="Fig. 3D" sheetId="28" r:id="rId9"/>
    <sheet name="Fig. 3G" sheetId="3" r:id="rId10"/>
    <sheet name="Fig. 3H" sheetId="12" r:id="rId11"/>
    <sheet name="Fig. 3I" sheetId="13" r:id="rId12"/>
    <sheet name="Fig. 4C" sheetId="29" r:id="rId13"/>
    <sheet name="Fig. 4D" sheetId="4" r:id="rId14"/>
    <sheet name="Fig. 4E" sheetId="14" r:id="rId15"/>
    <sheet name="Fig. 4I" sheetId="31" r:id="rId16"/>
    <sheet name="Fig. 5D" sheetId="5" r:id="rId17"/>
    <sheet name="Fig. 5E" sheetId="15" r:id="rId18"/>
    <sheet name="Fig. 5F" sheetId="16" r:id="rId19"/>
    <sheet name="Fig. 5G" sheetId="17" r:id="rId20"/>
    <sheet name="Fig. 5H" sheetId="18" r:id="rId21"/>
    <sheet name="Fig. 5I" sheetId="19" r:id="rId22"/>
    <sheet name="Fig. 6D" sheetId="6" r:id="rId23"/>
    <sheet name="Fig. 6F" sheetId="20" r:id="rId24"/>
    <sheet name="Fig. 7B" sheetId="21" r:id="rId25"/>
    <sheet name="Fig. 7C" sheetId="32" r:id="rId26"/>
    <sheet name="Fig. 7E" sheetId="33" r:id="rId27"/>
    <sheet name="Fig. 8D" sheetId="30" r:id="rId28"/>
    <sheet name="Fig. 8E" sheetId="7" r:id="rId29"/>
    <sheet name="FIg. 8G" sheetId="22" r:id="rId30"/>
    <sheet name="Fig. S1" sheetId="34" r:id="rId31"/>
    <sheet name="Fig. S2" sheetId="35" r:id="rId32"/>
    <sheet name="Fig. S3" sheetId="36" r:id="rId33"/>
    <sheet name="Fig. S4" sheetId="37" r:id="rId34"/>
    <sheet name="Fig. S5" sheetId="38" r:id="rId35"/>
    <sheet name="Fig. S8" sheetId="39" r:id="rId36"/>
    <sheet name="Fig. S9" sheetId="40" r:id="rId37"/>
    <sheet name="Fig. S11" sheetId="48" r:id="rId38"/>
    <sheet name="Fig. S10" sheetId="41" r:id="rId39"/>
    <sheet name="Fig. S13" sheetId="42" r:id="rId40"/>
    <sheet name="Fig. S19" sheetId="43" r:id="rId41"/>
    <sheet name="Fig. S21" sheetId="44" r:id="rId42"/>
    <sheet name="Fig. S22" sheetId="45" r:id="rId43"/>
    <sheet name="Fig. S24" sheetId="46" r:id="rId44"/>
    <sheet name="Fig. S25" sheetId="47" r:id="rId4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6" i="38" l="1"/>
  <c r="L15" i="38"/>
  <c r="L14" i="38"/>
  <c r="L13" i="38"/>
  <c r="L12" i="38"/>
  <c r="L11" i="38"/>
  <c r="L9" i="38"/>
  <c r="L8" i="38"/>
  <c r="L7" i="38"/>
  <c r="L6" i="38"/>
  <c r="L5" i="38"/>
  <c r="L4" i="38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7" i="36"/>
  <c r="F26" i="36"/>
  <c r="F25" i="36"/>
  <c r="F24" i="36"/>
  <c r="F23" i="36"/>
  <c r="F22" i="36"/>
  <c r="F21" i="36"/>
  <c r="F20" i="36"/>
  <c r="F19" i="36"/>
  <c r="F18" i="36"/>
  <c r="F17" i="36"/>
  <c r="F16" i="36"/>
  <c r="F15" i="36"/>
  <c r="F14" i="36"/>
  <c r="F13" i="36"/>
  <c r="F12" i="36"/>
  <c r="F11" i="36"/>
  <c r="F10" i="36"/>
  <c r="F9" i="36"/>
  <c r="F8" i="36"/>
  <c r="F7" i="36"/>
  <c r="F6" i="36"/>
  <c r="F5" i="36"/>
  <c r="F4" i="36"/>
  <c r="F16" i="35"/>
  <c r="F15" i="35"/>
  <c r="F14" i="35"/>
  <c r="F13" i="35"/>
  <c r="F12" i="35"/>
  <c r="F11" i="35"/>
  <c r="F9" i="35"/>
  <c r="F8" i="35"/>
  <c r="F7" i="35"/>
  <c r="E6" i="35"/>
  <c r="F6" i="35" s="1"/>
  <c r="F5" i="35"/>
  <c r="F4" i="35"/>
  <c r="F61" i="28"/>
  <c r="F60" i="28"/>
  <c r="F59" i="28"/>
  <c r="F58" i="28"/>
  <c r="F57" i="28"/>
  <c r="F56" i="28"/>
  <c r="F55" i="28"/>
  <c r="F54" i="28"/>
  <c r="F53" i="28"/>
  <c r="F52" i="28"/>
  <c r="F51" i="28"/>
  <c r="F50" i="28"/>
  <c r="F49" i="28"/>
  <c r="F48" i="28"/>
  <c r="F47" i="28"/>
  <c r="F46" i="28"/>
  <c r="F45" i="28"/>
  <c r="F44" i="28"/>
  <c r="F43" i="28"/>
  <c r="F42" i="28"/>
  <c r="F41" i="28"/>
  <c r="F40" i="28"/>
  <c r="F39" i="28"/>
  <c r="F38" i="28"/>
  <c r="F37" i="28"/>
  <c r="F36" i="28"/>
  <c r="F35" i="28"/>
  <c r="F34" i="28"/>
  <c r="F32" i="28"/>
  <c r="F31" i="28"/>
  <c r="F30" i="28"/>
  <c r="F29" i="28"/>
  <c r="F28" i="28"/>
  <c r="F27" i="28"/>
  <c r="F26" i="28"/>
  <c r="F25" i="28"/>
  <c r="F24" i="28"/>
  <c r="F23" i="28"/>
  <c r="F22" i="28"/>
  <c r="F21" i="28"/>
  <c r="F20" i="28"/>
  <c r="F19" i="28"/>
  <c r="F18" i="28"/>
  <c r="F17" i="28"/>
  <c r="F16" i="28"/>
  <c r="F15" i="28"/>
  <c r="F14" i="28"/>
  <c r="F13" i="28"/>
  <c r="F12" i="28"/>
  <c r="F11" i="28"/>
  <c r="F10" i="28"/>
  <c r="F9" i="28"/>
  <c r="F8" i="28"/>
  <c r="F7" i="28"/>
  <c r="F6" i="28"/>
  <c r="F5" i="28"/>
  <c r="F4" i="28"/>
  <c r="G53" i="27"/>
  <c r="G52" i="27"/>
  <c r="G51" i="27"/>
  <c r="G50" i="27"/>
  <c r="G49" i="27"/>
  <c r="G48" i="27"/>
  <c r="G47" i="27"/>
  <c r="G46" i="27"/>
  <c r="G45" i="27"/>
  <c r="G44" i="27"/>
  <c r="G43" i="27"/>
  <c r="G42" i="27"/>
  <c r="G41" i="27"/>
  <c r="G40" i="27"/>
  <c r="G39" i="27"/>
  <c r="G38" i="27"/>
  <c r="G37" i="27"/>
  <c r="G36" i="27"/>
  <c r="G35" i="27"/>
  <c r="G34" i="27"/>
  <c r="G33" i="27"/>
  <c r="G31" i="27"/>
  <c r="G30" i="27"/>
  <c r="G29" i="27"/>
  <c r="G28" i="27"/>
  <c r="G27" i="27"/>
  <c r="G26" i="27"/>
  <c r="G25" i="27"/>
  <c r="G24" i="27"/>
  <c r="G23" i="27"/>
  <c r="G22" i="27"/>
  <c r="G21" i="27"/>
  <c r="G20" i="27"/>
  <c r="G19" i="27"/>
  <c r="G18" i="27"/>
  <c r="G17" i="27"/>
  <c r="G16" i="27"/>
  <c r="G15" i="27"/>
  <c r="G14" i="27"/>
  <c r="G13" i="27"/>
  <c r="G12" i="27"/>
  <c r="G11" i="27"/>
  <c r="G10" i="27"/>
  <c r="G9" i="27"/>
  <c r="G8" i="27"/>
  <c r="G7" i="27"/>
  <c r="G6" i="27"/>
  <c r="G5" i="27"/>
  <c r="G4" i="27"/>
  <c r="F16" i="24"/>
  <c r="F15" i="24"/>
  <c r="F14" i="24"/>
  <c r="F13" i="24"/>
  <c r="F12" i="24"/>
  <c r="F11" i="24"/>
  <c r="F9" i="24"/>
  <c r="F8" i="24"/>
  <c r="F7" i="24"/>
  <c r="F6" i="24"/>
  <c r="F5" i="24"/>
  <c r="F4" i="24"/>
  <c r="F9" i="23"/>
  <c r="F8" i="23"/>
  <c r="F7" i="23"/>
  <c r="F6" i="23"/>
  <c r="F5" i="23"/>
  <c r="F4" i="23"/>
  <c r="F16" i="23"/>
  <c r="F15" i="23"/>
  <c r="F14" i="23"/>
  <c r="F13" i="23"/>
  <c r="F12" i="23"/>
  <c r="F11" i="23"/>
</calcChain>
</file>

<file path=xl/sharedStrings.xml><?xml version="1.0" encoding="utf-8"?>
<sst xmlns="http://schemas.openxmlformats.org/spreadsheetml/2006/main" count="538" uniqueCount="261">
  <si>
    <t xml:space="preserve">WT-gWAT
</t>
  </si>
  <si>
    <t>WT-MFP</t>
  </si>
  <si>
    <t>Figure 1B</t>
  </si>
  <si>
    <t>Figure 1C</t>
  </si>
  <si>
    <t>Tnf</t>
  </si>
  <si>
    <t>Il1b</t>
  </si>
  <si>
    <t>Ifng</t>
  </si>
  <si>
    <t>Nos2</t>
  </si>
  <si>
    <t>Il6</t>
  </si>
  <si>
    <t>Ccl2</t>
  </si>
  <si>
    <t>Mrc1 </t>
  </si>
  <si>
    <t>Mgl1</t>
  </si>
  <si>
    <t>Arg1</t>
  </si>
  <si>
    <t>Adgre1</t>
  </si>
  <si>
    <t>NA</t>
  </si>
  <si>
    <t>WT-MFP </t>
  </si>
  <si>
    <t>Figure 1G</t>
  </si>
  <si>
    <t>Figure 1H</t>
  </si>
  <si>
    <t>WT-gWAT</t>
  </si>
  <si>
    <t>Figure 3G</t>
  </si>
  <si>
    <t>Days</t>
  </si>
  <si>
    <t>Control</t>
  </si>
  <si>
    <r>
      <t>RID</t>
    </r>
    <r>
      <rPr>
        <b/>
        <vertAlign val="superscript"/>
        <sz val="12"/>
        <rFont val="Arial"/>
        <family val="2"/>
      </rPr>
      <t>ad</t>
    </r>
  </si>
  <si>
    <t>WT</t>
  </si>
  <si>
    <t>Figure 3H</t>
  </si>
  <si>
    <t>Figure 3I</t>
  </si>
  <si>
    <t>Figure 4D</t>
  </si>
  <si>
    <t>Figure 4E</t>
  </si>
  <si>
    <t>PyMT</t>
  </si>
  <si>
    <r>
      <t>PyMT-RID</t>
    </r>
    <r>
      <rPr>
        <b/>
        <vertAlign val="superscript"/>
        <sz val="12"/>
        <rFont val="Arial"/>
        <family val="2"/>
      </rPr>
      <t>ad</t>
    </r>
  </si>
  <si>
    <t>Figure 5D</t>
  </si>
  <si>
    <t>Time after glucose gavage (min)</t>
  </si>
  <si>
    <t>Figure 5E</t>
  </si>
  <si>
    <t>Figure 5F</t>
  </si>
  <si>
    <t>Figure 5G</t>
  </si>
  <si>
    <t>Figure 5H</t>
  </si>
  <si>
    <t>Figure 5I</t>
  </si>
  <si>
    <t>Figure 6D</t>
  </si>
  <si>
    <t>Figure 6E</t>
  </si>
  <si>
    <r>
      <t>RID</t>
    </r>
    <r>
      <rPr>
        <b/>
        <vertAlign val="superscript"/>
        <sz val="12"/>
        <rFont val="Arial"/>
        <family val="2"/>
      </rPr>
      <t>ad</t>
    </r>
    <r>
      <rPr>
        <b/>
        <sz val="12"/>
        <rFont val="Arial"/>
        <family val="2"/>
      </rPr>
      <t>-PyMT</t>
    </r>
  </si>
  <si>
    <t>Figure 7E</t>
  </si>
  <si>
    <r>
      <t>PyMT-RID</t>
    </r>
    <r>
      <rPr>
        <b/>
        <vertAlign val="superscript"/>
        <sz val="12"/>
        <rFont val="Arial"/>
        <family val="2"/>
      </rPr>
      <t>MMTV</t>
    </r>
    <r>
      <rPr>
        <b/>
        <sz val="12"/>
        <rFont val="Arial"/>
        <family val="2"/>
      </rPr>
      <t> </t>
    </r>
  </si>
  <si>
    <t>Weeks</t>
  </si>
  <si>
    <r>
      <t>PyMT</t>
    </r>
    <r>
      <rPr>
        <b/>
        <vertAlign val="superscript"/>
        <sz val="12"/>
        <rFont val="Arial"/>
        <family val="2"/>
      </rPr>
      <t> </t>
    </r>
    <r>
      <rPr>
        <b/>
        <sz val="12"/>
        <rFont val="Arial"/>
        <family val="2"/>
      </rPr>
      <t>(n=9)</t>
    </r>
  </si>
  <si>
    <r>
      <t>PyMT-RID</t>
    </r>
    <r>
      <rPr>
        <b/>
        <vertAlign val="superscript"/>
        <sz val="12"/>
        <rFont val="Arial"/>
        <family val="2"/>
      </rPr>
      <t>MMTV</t>
    </r>
    <r>
      <rPr>
        <b/>
        <sz val="12"/>
        <rFont val="Arial"/>
        <family val="2"/>
      </rPr>
      <t> (n=7)</t>
    </r>
  </si>
  <si>
    <t>Figure 2B</t>
  </si>
  <si>
    <t>Figure 2D</t>
  </si>
  <si>
    <t>Figure 3B</t>
  </si>
  <si>
    <t>Figure 3D</t>
  </si>
  <si>
    <t>Figure 4C</t>
  </si>
  <si>
    <t>PyMT (n=13)</t>
  </si>
  <si>
    <r>
      <t>PyMT-RID</t>
    </r>
    <r>
      <rPr>
        <b/>
        <vertAlign val="superscript"/>
        <sz val="12"/>
        <rFont val="Arial"/>
        <family val="2"/>
      </rPr>
      <t>ad </t>
    </r>
    <r>
      <rPr>
        <b/>
        <sz val="12"/>
        <rFont val="Arial"/>
        <family val="2"/>
      </rPr>
      <t>(n=16)</t>
    </r>
  </si>
  <si>
    <t>PyMT (8/9)</t>
  </si>
  <si>
    <r>
      <t>PyMT-RID</t>
    </r>
    <r>
      <rPr>
        <b/>
        <vertAlign val="superscript"/>
        <sz val="12"/>
        <rFont val="Arial"/>
        <family val="2"/>
      </rPr>
      <t>MMTV</t>
    </r>
    <r>
      <rPr>
        <b/>
        <sz val="12"/>
        <rFont val="Arial"/>
        <family val="2"/>
      </rPr>
      <t> (6/7)</t>
    </r>
  </si>
  <si>
    <r>
      <t>RID</t>
    </r>
    <r>
      <rPr>
        <b/>
        <vertAlign val="superscript"/>
        <sz val="12"/>
        <rFont val="Arial"/>
        <family val="2"/>
      </rPr>
      <t>ad-</t>
    </r>
    <r>
      <rPr>
        <b/>
        <sz val="12"/>
        <rFont val="Arial"/>
        <family val="2"/>
      </rPr>
      <t>MFP</t>
    </r>
  </si>
  <si>
    <r>
      <t>RID</t>
    </r>
    <r>
      <rPr>
        <b/>
        <vertAlign val="superscript"/>
        <sz val="12"/>
        <color rgb="FF000000"/>
        <rFont val="Arial"/>
        <family val="2"/>
      </rPr>
      <t>ad</t>
    </r>
    <r>
      <rPr>
        <b/>
        <sz val="12"/>
        <color rgb="FF000000"/>
        <rFont val="Arial"/>
        <family val="2"/>
      </rPr>
      <t>-gWAT</t>
    </r>
  </si>
  <si>
    <r>
      <t>RID</t>
    </r>
    <r>
      <rPr>
        <b/>
        <vertAlign val="superscript"/>
        <sz val="12"/>
        <color rgb="FF000000"/>
        <rFont val="Arial"/>
        <family val="2"/>
      </rPr>
      <t>ad</t>
    </r>
    <r>
      <rPr>
        <b/>
        <sz val="12"/>
        <color rgb="FF000000"/>
        <rFont val="Arial"/>
        <family val="2"/>
      </rPr>
      <t>-MFP</t>
    </r>
  </si>
  <si>
    <r>
      <t>RID</t>
    </r>
    <r>
      <rPr>
        <b/>
        <vertAlign val="superscript"/>
        <sz val="12"/>
        <rFont val="Arial"/>
        <family val="2"/>
      </rPr>
      <t>ad</t>
    </r>
    <r>
      <rPr>
        <b/>
        <sz val="12"/>
        <rFont val="Arial"/>
        <family val="2"/>
      </rPr>
      <t>-gWAT</t>
    </r>
  </si>
  <si>
    <t xml:space="preserve">Totoal Nuclie staining </t>
  </si>
  <si>
    <t xml:space="preserve">Cleaved caspase-3-positive nuclei </t>
  </si>
  <si>
    <t>% of Cleaved caspase-3-positive cells</t>
  </si>
  <si>
    <t>WT-1</t>
  </si>
  <si>
    <t>WT-2</t>
  </si>
  <si>
    <t>WT-3</t>
  </si>
  <si>
    <t>WT-4</t>
  </si>
  <si>
    <t>WT-5</t>
  </si>
  <si>
    <t>WT-6</t>
  </si>
  <si>
    <t>RIDad-1</t>
  </si>
  <si>
    <t>RIDad-2</t>
  </si>
  <si>
    <t>RIDad-3</t>
  </si>
  <si>
    <t>RIDad-4</t>
  </si>
  <si>
    <t>RIDad-5</t>
  </si>
  <si>
    <t>RIDad-6</t>
  </si>
  <si>
    <t>Figure 2G</t>
  </si>
  <si>
    <t>RIDad-MFP</t>
  </si>
  <si>
    <t>RIDad-gWAT</t>
  </si>
  <si>
    <t>CD163 Positive cells</t>
  </si>
  <si>
    <t>WT-7</t>
  </si>
  <si>
    <t>WT-8</t>
  </si>
  <si>
    <t>WT-9</t>
  </si>
  <si>
    <t>WT-10</t>
  </si>
  <si>
    <t>WT-11</t>
  </si>
  <si>
    <t>WT-12</t>
  </si>
  <si>
    <t>WT-13</t>
  </si>
  <si>
    <t>WT-14</t>
  </si>
  <si>
    <t>WT-15</t>
  </si>
  <si>
    <t>WT-16</t>
  </si>
  <si>
    <t>WT-17</t>
  </si>
  <si>
    <t>WT-18</t>
  </si>
  <si>
    <t>WT-19</t>
  </si>
  <si>
    <t>WT-20</t>
  </si>
  <si>
    <t>WT-21</t>
  </si>
  <si>
    <t>WT-22</t>
  </si>
  <si>
    <t>WT-23</t>
  </si>
  <si>
    <t>WT-24</t>
  </si>
  <si>
    <t>WT-25</t>
  </si>
  <si>
    <t>WT-26</t>
  </si>
  <si>
    <t>WT-27</t>
  </si>
  <si>
    <t>WT-28</t>
  </si>
  <si>
    <t>RIDad-7</t>
  </si>
  <si>
    <t>RIDad-8</t>
  </si>
  <si>
    <t>RIDad-9</t>
  </si>
  <si>
    <t>RIDad-10</t>
  </si>
  <si>
    <t>RIDad-11</t>
  </si>
  <si>
    <t>RIDad-12</t>
  </si>
  <si>
    <t>RIDad-13</t>
  </si>
  <si>
    <t>RIDad-14</t>
  </si>
  <si>
    <t>RIDad-15</t>
  </si>
  <si>
    <t>RIDad-16</t>
  </si>
  <si>
    <t>RIDad-17</t>
  </si>
  <si>
    <t>RIDad-18</t>
  </si>
  <si>
    <t>RIDad-19</t>
  </si>
  <si>
    <t>RIDad-20</t>
  </si>
  <si>
    <t>RIDad-21</t>
  </si>
  <si>
    <t>% of CD163-positive cells</t>
  </si>
  <si>
    <t>WT-29</t>
  </si>
  <si>
    <t>RIDad-22</t>
  </si>
  <si>
    <t>RIDad-23</t>
  </si>
  <si>
    <t>RIDad-24</t>
  </si>
  <si>
    <t>RIDad-25</t>
  </si>
  <si>
    <t>RIDad-26</t>
  </si>
  <si>
    <t>RIDad-27</t>
  </si>
  <si>
    <t>RIDad-28</t>
  </si>
  <si>
    <t>%Area</t>
  </si>
  <si>
    <t>Figure 4I</t>
  </si>
  <si>
    <t>PyMT-1</t>
  </si>
  <si>
    <t>PyMT-2</t>
  </si>
  <si>
    <t>PyMT-3</t>
  </si>
  <si>
    <t>PyMT-4</t>
  </si>
  <si>
    <t>PyMT-5</t>
  </si>
  <si>
    <t>PyMT-6</t>
  </si>
  <si>
    <t>PyMT-7</t>
  </si>
  <si>
    <t>PyMT-8</t>
  </si>
  <si>
    <t>PyMT-9</t>
  </si>
  <si>
    <t>PyMT-10</t>
  </si>
  <si>
    <t>PyMT-11</t>
  </si>
  <si>
    <t>PyMT-12</t>
  </si>
  <si>
    <t>PyMT-13</t>
  </si>
  <si>
    <t>PyMT-14</t>
  </si>
  <si>
    <t>PyMT-15</t>
  </si>
  <si>
    <t>PyMT-16</t>
  </si>
  <si>
    <t>RIDad-PyMT-1</t>
  </si>
  <si>
    <t>RIDad-PyMT-2</t>
  </si>
  <si>
    <t>RIDad-PyMT-3</t>
  </si>
  <si>
    <t>RIDad-PyMT-4</t>
  </si>
  <si>
    <t>RIDad-PyMT-5</t>
  </si>
  <si>
    <t>RIDad-PyMT-6</t>
  </si>
  <si>
    <t>RIDad-PyMT-7</t>
  </si>
  <si>
    <t>RIDad-PyMT-8</t>
  </si>
  <si>
    <t>RIDad-PyMT-9</t>
  </si>
  <si>
    <t>RIDad-PyMT-10</t>
  </si>
  <si>
    <t>RIDad-PyMT-11</t>
  </si>
  <si>
    <t>RIDad-PyMT-12</t>
  </si>
  <si>
    <t>RIDad-PyMT-13</t>
  </si>
  <si>
    <t>RIDad-PyMT-14</t>
  </si>
  <si>
    <t>Cd68</t>
  </si>
  <si>
    <t>Cd163</t>
  </si>
  <si>
    <t>Msr1</t>
  </si>
  <si>
    <t>Mrc1</t>
  </si>
  <si>
    <t>Figure 7B</t>
  </si>
  <si>
    <t>Ido1</t>
  </si>
  <si>
    <t>Cd200</t>
  </si>
  <si>
    <t>Figure 7C</t>
  </si>
  <si>
    <t>Ccl6</t>
  </si>
  <si>
    <t>Ccl9</t>
  </si>
  <si>
    <t>Ccl24</t>
  </si>
  <si>
    <t>Cxcl1</t>
  </si>
  <si>
    <t>Cxcl10</t>
  </si>
  <si>
    <t>Cxcl13</t>
  </si>
  <si>
    <t>Cxcl15</t>
  </si>
  <si>
    <t>Cxcl17</t>
  </si>
  <si>
    <t>Figure 8D</t>
  </si>
  <si>
    <t>Figure 8E</t>
  </si>
  <si>
    <t>Figure 8G</t>
  </si>
  <si>
    <t>RIDα/β</t>
  </si>
  <si>
    <t>WT-adipocytes</t>
  </si>
  <si>
    <t>RIDad-adipocytes</t>
  </si>
  <si>
    <t>WT-MFP-4W</t>
  </si>
  <si>
    <t>RIDad-MFP-4W</t>
  </si>
  <si>
    <t>WT-gWAT-4W</t>
  </si>
  <si>
    <t>RIDad-gWAT-4W</t>
  </si>
  <si>
    <t>Supplementary Figure 1C</t>
  </si>
  <si>
    <t>Supplementary Figure 1D</t>
  </si>
  <si>
    <t>Supplementary Figure 1E</t>
  </si>
  <si>
    <t>Cleaved-Caspase 3</t>
  </si>
  <si>
    <t>WT-MFP-1</t>
  </si>
  <si>
    <t>WT-MFP-2</t>
  </si>
  <si>
    <t>WT-MFP-3</t>
  </si>
  <si>
    <t>RIDad-MFP-1</t>
  </si>
  <si>
    <t>RIDad-MFP-2</t>
  </si>
  <si>
    <t>RIDad-MFP-3</t>
  </si>
  <si>
    <t>WT-gWAT-1</t>
  </si>
  <si>
    <t>WT-gWAT-2</t>
  </si>
  <si>
    <t>WT-gWAT-3</t>
  </si>
  <si>
    <t>RIDad-gWAT-1</t>
  </si>
  <si>
    <t>RIDad-gWAT-2</t>
  </si>
  <si>
    <t>RIDad-gWAT-3</t>
  </si>
  <si>
    <t>Cleaved-Caspase 3/b-actin</t>
  </si>
  <si>
    <r>
      <rPr>
        <b/>
        <u/>
        <sz val="12"/>
        <color theme="1"/>
        <rFont val="Symbol"/>
        <charset val="2"/>
      </rPr>
      <t>b</t>
    </r>
    <r>
      <rPr>
        <b/>
        <u/>
        <sz val="12"/>
        <color theme="1"/>
        <rFont val="Arial"/>
        <family val="2"/>
      </rPr>
      <t>-actin</t>
    </r>
  </si>
  <si>
    <t>Supplementary Figure 2B</t>
  </si>
  <si>
    <t>CD206 Positive cells</t>
  </si>
  <si>
    <t>%  of CD206-positive cells</t>
  </si>
  <si>
    <t>Supplementary Figure 3B</t>
  </si>
  <si>
    <t>No-CM</t>
  </si>
  <si>
    <t>Control-CM</t>
  </si>
  <si>
    <t>RIDad-CM</t>
  </si>
  <si>
    <t>Supplementray Fiure 4A</t>
  </si>
  <si>
    <t>Supplementray Fiure 4C</t>
  </si>
  <si>
    <t>MCF-7</t>
  </si>
  <si>
    <t>MDAMB231</t>
  </si>
  <si>
    <t>HCC1954</t>
  </si>
  <si>
    <t>HCC38</t>
  </si>
  <si>
    <t>RIDad</t>
  </si>
  <si>
    <t>EO771</t>
  </si>
  <si>
    <t>MET1</t>
  </si>
  <si>
    <t>Supplementray Fiure 4F</t>
  </si>
  <si>
    <t>Supplementray Fiure 4D</t>
  </si>
  <si>
    <t>Ki67 Positive cells</t>
  </si>
  <si>
    <t>% of Ki67-positive cells</t>
  </si>
  <si>
    <t>PyMT-RID-1</t>
  </si>
  <si>
    <t>PyMT-RID-2</t>
  </si>
  <si>
    <t>PyMT-RID-3</t>
  </si>
  <si>
    <t>PyMT-RID-4</t>
  </si>
  <si>
    <t>PyMT-RID-5</t>
  </si>
  <si>
    <t>PyMT-RID-6</t>
  </si>
  <si>
    <t xml:space="preserve">Supplementray Figure 5C </t>
  </si>
  <si>
    <t>PyMT-RIDad</t>
  </si>
  <si>
    <t>Supplementray Figure 5B</t>
  </si>
  <si>
    <t xml:space="preserve">Supplementray Figure 5F </t>
  </si>
  <si>
    <t xml:space="preserve">Supplementray Figure 5G </t>
  </si>
  <si>
    <t>0 -SSO</t>
  </si>
  <si>
    <t>50-SSO</t>
  </si>
  <si>
    <t>200-SSO</t>
  </si>
  <si>
    <t>Time after TG injection (min)</t>
  </si>
  <si>
    <t>Supplementray Figure 9A</t>
  </si>
  <si>
    <t>Supplementray Figure 9B</t>
  </si>
  <si>
    <t>Weeks of  HFD feeding</t>
  </si>
  <si>
    <t>PyMT-RIDad </t>
  </si>
  <si>
    <t>PyMT </t>
  </si>
  <si>
    <t>Supplementary Figure 10A</t>
  </si>
  <si>
    <t>Supplementary Figure 10B</t>
  </si>
  <si>
    <t>Supplementary Figure 10D</t>
  </si>
  <si>
    <t>Supplementary Figure 13B</t>
  </si>
  <si>
    <t>Il12a</t>
  </si>
  <si>
    <t>Ptgs2</t>
  </si>
  <si>
    <t>Il12b</t>
  </si>
  <si>
    <t>Saa3</t>
  </si>
  <si>
    <t>Ccl3</t>
  </si>
  <si>
    <t>Supplementary Figure 19C</t>
  </si>
  <si>
    <t>Supplementary Figure 21A</t>
  </si>
  <si>
    <t>Supplementary Figure 21B</t>
  </si>
  <si>
    <t>Supplementary Figure 21C</t>
  </si>
  <si>
    <t>Supplementary Figure 21D</t>
  </si>
  <si>
    <t>PyMT-RIDMMTV</t>
  </si>
  <si>
    <t>Supplementary Figure 22D</t>
  </si>
  <si>
    <t>Supplementary Figure 22E</t>
  </si>
  <si>
    <t>GFP OE</t>
  </si>
  <si>
    <t>RIDab OE</t>
  </si>
  <si>
    <t>Supplementary Figure 25C</t>
  </si>
  <si>
    <t># of ki67 positive cells-4ht MFP</t>
  </si>
  <si>
    <t># of ki67 positive cells-5ht MFP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</si>
</sst>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sz val="8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theme="1"/>
      <name val="Arial"/>
      <family val="2"/>
      <charset val="2"/>
    </font>
    <font>
      <b/>
      <u/>
      <sz val="12"/>
      <color theme="1"/>
      <name val="Arial"/>
      <family val="2"/>
    </font>
    <font>
      <b/>
      <u/>
      <sz val="12"/>
      <color theme="1"/>
      <name val="Arial"/>
      <family val="2"/>
      <charset val="2"/>
    </font>
    <font>
      <b/>
      <u/>
      <sz val="12"/>
      <color theme="1"/>
      <name val="Symbol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9" fillId="0" borderId="0" xfId="0" applyFont="1"/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0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7" fillId="0" borderId="1" xfId="0" applyFont="1" applyBorder="1" applyAlignment="1">
      <alignment horizontal="left"/>
    </xf>
    <xf numFmtId="0" fontId="0" fillId="0" borderId="1" xfId="0" applyBorder="1"/>
    <xf numFmtId="0" fontId="13" fillId="0" borderId="0" xfId="0" applyFont="1"/>
    <xf numFmtId="0" fontId="9" fillId="0" borderId="0" xfId="0" applyFont="1" applyAlignment="1">
      <alignment horizontal="left"/>
    </xf>
    <xf numFmtId="0" fontId="6" fillId="0" borderId="1" xfId="0" applyFont="1" applyBorder="1"/>
    <xf numFmtId="0" fontId="10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1" xfId="0" applyFont="1" applyBorder="1" applyAlignment="1">
      <alignment horizontal="center"/>
    </xf>
    <xf numFmtId="0" fontId="0" fillId="0" borderId="0" xfId="0" applyBorder="1"/>
    <xf numFmtId="0" fontId="6" fillId="0" borderId="0" xfId="0" applyFont="1" applyBorder="1"/>
    <xf numFmtId="0" fontId="9" fillId="0" borderId="0" xfId="0" applyFont="1" applyBorder="1"/>
    <xf numFmtId="0" fontId="6" fillId="0" borderId="0" xfId="0" applyFont="1" applyBorder="1" applyAlignment="1">
      <alignment horizontal="right"/>
    </xf>
    <xf numFmtId="0" fontId="7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77716-1E8A-8545-AD64-72CD9A04FD36}">
  <dimension ref="A3:M40"/>
  <sheetViews>
    <sheetView workbookViewId="0">
      <selection activeCell="C3" sqref="C3:D3"/>
    </sheetView>
  </sheetViews>
  <sheetFormatPr baseColWidth="10" defaultRowHeight="16" x14ac:dyDescent="0.2"/>
  <sheetData>
    <row r="3" spans="1:7" ht="19" thickBot="1" x14ac:dyDescent="0.25">
      <c r="B3" s="8" t="s">
        <v>2</v>
      </c>
      <c r="C3" s="14" t="s">
        <v>1</v>
      </c>
      <c r="D3" s="14" t="s">
        <v>56</v>
      </c>
    </row>
    <row r="4" spans="1:7" x14ac:dyDescent="0.2">
      <c r="B4" s="8"/>
      <c r="C4" s="12">
        <v>1.489E-5</v>
      </c>
      <c r="D4" s="12">
        <v>1.3075052599999999</v>
      </c>
    </row>
    <row r="5" spans="1:7" x14ac:dyDescent="0.2">
      <c r="B5" s="8"/>
      <c r="C5" s="12">
        <v>5.3273999999999998E-5</v>
      </c>
      <c r="D5" s="12">
        <v>4.377281</v>
      </c>
    </row>
    <row r="6" spans="1:7" x14ac:dyDescent="0.2">
      <c r="B6" s="8"/>
      <c r="C6" s="12">
        <v>3.5417999999999999E-5</v>
      </c>
      <c r="D6" s="12">
        <v>1.33274198</v>
      </c>
    </row>
    <row r="7" spans="1:7" x14ac:dyDescent="0.2">
      <c r="B7" s="8"/>
      <c r="C7" s="12">
        <v>4.4947999999999999E-4</v>
      </c>
      <c r="D7" s="12">
        <v>0.51280784999999995</v>
      </c>
    </row>
    <row r="8" spans="1:7" x14ac:dyDescent="0.2">
      <c r="A8" s="8"/>
      <c r="B8" s="8"/>
      <c r="C8" s="7"/>
      <c r="D8" s="12">
        <v>3.89179509</v>
      </c>
    </row>
    <row r="9" spans="1:7" x14ac:dyDescent="0.2">
      <c r="A9" s="8"/>
      <c r="B9" s="8"/>
      <c r="C9" s="7"/>
      <c r="D9" s="12">
        <v>2.0600584199999998</v>
      </c>
    </row>
    <row r="10" spans="1:7" x14ac:dyDescent="0.2">
      <c r="A10" s="8"/>
      <c r="B10" s="3"/>
      <c r="C10" s="6"/>
    </row>
    <row r="11" spans="1:7" x14ac:dyDescent="0.2">
      <c r="A11" s="5"/>
      <c r="B11" s="2"/>
      <c r="C11" s="2"/>
    </row>
    <row r="12" spans="1:7" x14ac:dyDescent="0.2">
      <c r="A12" s="5"/>
      <c r="B12" s="2"/>
      <c r="C12" s="2"/>
    </row>
    <row r="13" spans="1:7" x14ac:dyDescent="0.2">
      <c r="A13" s="5"/>
      <c r="B13" s="2"/>
      <c r="C13" s="2"/>
    </row>
    <row r="14" spans="1:7" x14ac:dyDescent="0.2">
      <c r="A14" s="5"/>
      <c r="B14" s="2"/>
      <c r="C14" s="2"/>
      <c r="D14" s="1"/>
      <c r="E14" s="1"/>
    </row>
    <row r="15" spans="1:7" x14ac:dyDescent="0.2">
      <c r="A15" s="5"/>
      <c r="B15" s="7"/>
      <c r="C15" s="2"/>
      <c r="D15" s="1"/>
      <c r="E15" s="1"/>
      <c r="F15" s="1"/>
      <c r="G15" s="1"/>
    </row>
    <row r="16" spans="1:7" x14ac:dyDescent="0.2">
      <c r="A16" s="5"/>
      <c r="B16" s="7"/>
      <c r="C16" s="2"/>
    </row>
    <row r="17" spans="1:13" x14ac:dyDescent="0.2">
      <c r="D17" s="1"/>
      <c r="E17" s="1"/>
    </row>
    <row r="18" spans="1:13" x14ac:dyDescent="0.2">
      <c r="A18" s="8"/>
      <c r="B18" s="5"/>
      <c r="C18" s="3"/>
      <c r="D18" s="5"/>
      <c r="E18" s="5"/>
      <c r="F18" s="5"/>
      <c r="G18" s="5"/>
      <c r="H18" s="3"/>
      <c r="I18" s="5"/>
      <c r="J18" s="5"/>
      <c r="K18" s="5"/>
      <c r="L18" s="5"/>
      <c r="M18" s="5"/>
    </row>
    <row r="19" spans="1:13" x14ac:dyDescent="0.2">
      <c r="A19" s="5"/>
      <c r="B19" s="4"/>
      <c r="C19" s="1"/>
      <c r="D19" s="1"/>
      <c r="E19" s="1"/>
      <c r="F19" s="1"/>
      <c r="G19" s="5"/>
      <c r="H19" s="1"/>
      <c r="I19" s="1"/>
      <c r="J19" s="1"/>
      <c r="K19" s="1"/>
      <c r="L19" s="1"/>
      <c r="M19" s="1"/>
    </row>
    <row r="20" spans="1:13" x14ac:dyDescent="0.2">
      <c r="A20" s="5"/>
      <c r="B20" s="4"/>
      <c r="C20" s="1"/>
      <c r="D20" s="1"/>
      <c r="E20" s="1"/>
      <c r="F20" s="1"/>
      <c r="G20" s="5"/>
      <c r="H20" s="1"/>
      <c r="I20" s="1"/>
      <c r="J20" s="1"/>
      <c r="K20" s="1"/>
      <c r="L20" s="1"/>
      <c r="M20" s="1"/>
    </row>
    <row r="21" spans="1:13" x14ac:dyDescent="0.2">
      <c r="A21" s="5"/>
      <c r="B21" s="4"/>
      <c r="C21" s="1"/>
      <c r="D21" s="1"/>
      <c r="E21" s="1"/>
      <c r="F21" s="1"/>
      <c r="G21" s="5"/>
      <c r="H21" s="1"/>
      <c r="I21" s="1"/>
      <c r="J21" s="1"/>
      <c r="K21" s="1"/>
      <c r="L21" s="1"/>
      <c r="M21" s="1"/>
    </row>
    <row r="22" spans="1:13" x14ac:dyDescent="0.2">
      <c r="A22" s="5"/>
      <c r="B22" s="4"/>
      <c r="C22" s="1"/>
      <c r="D22" s="1"/>
      <c r="E22" s="1"/>
      <c r="F22" s="1"/>
      <c r="G22" s="5"/>
      <c r="H22" s="1"/>
      <c r="I22" s="1"/>
      <c r="J22" s="1"/>
      <c r="K22" s="1"/>
      <c r="L22" s="1"/>
      <c r="M22" s="1"/>
    </row>
    <row r="23" spans="1:13" x14ac:dyDescent="0.2">
      <c r="A23" s="5"/>
      <c r="B23" s="4"/>
      <c r="C23" s="1"/>
      <c r="D23" s="1"/>
      <c r="E23" s="1"/>
      <c r="F23" s="1"/>
      <c r="G23" s="5"/>
      <c r="H23" s="1"/>
      <c r="I23" s="1"/>
      <c r="J23" s="1"/>
      <c r="K23" s="1"/>
      <c r="L23" s="1"/>
      <c r="M23" s="1"/>
    </row>
    <row r="24" spans="1:13" x14ac:dyDescent="0.2">
      <c r="A24" s="5"/>
      <c r="B24" s="4"/>
      <c r="C24" s="1"/>
      <c r="D24" s="1"/>
      <c r="E24" s="1"/>
      <c r="F24" s="1"/>
      <c r="G24" s="5"/>
      <c r="H24" s="1"/>
      <c r="I24" s="1"/>
      <c r="J24" s="1"/>
      <c r="K24" s="1"/>
      <c r="L24" s="1"/>
      <c r="M24" s="1"/>
    </row>
    <row r="25" spans="1:13" x14ac:dyDescent="0.2">
      <c r="A25" s="5"/>
      <c r="B25" s="4"/>
      <c r="C25" s="1"/>
      <c r="D25" s="1"/>
      <c r="E25" s="1"/>
      <c r="F25" s="1"/>
      <c r="G25" s="5"/>
      <c r="H25" s="1"/>
      <c r="I25" s="1"/>
      <c r="J25" s="1"/>
      <c r="K25" s="1"/>
      <c r="L25" s="1"/>
      <c r="M25" s="1"/>
    </row>
    <row r="26" spans="1:13" x14ac:dyDescent="0.2">
      <c r="A26" s="5"/>
      <c r="B26" s="4"/>
      <c r="C26" s="1"/>
      <c r="D26" s="1"/>
      <c r="E26" s="1"/>
      <c r="F26" s="1"/>
      <c r="G26" s="5"/>
      <c r="H26" s="1"/>
      <c r="I26" s="1"/>
      <c r="J26" s="1"/>
      <c r="K26" s="1"/>
      <c r="L26" s="1"/>
      <c r="M26" s="1"/>
    </row>
    <row r="27" spans="1:13" x14ac:dyDescent="0.2">
      <c r="A27" s="5"/>
      <c r="B27" s="4"/>
      <c r="C27" s="1"/>
      <c r="D27" s="1"/>
      <c r="E27" s="1"/>
      <c r="F27" s="1"/>
      <c r="G27" s="5"/>
      <c r="H27" s="1"/>
      <c r="I27" s="1"/>
      <c r="J27" s="1"/>
      <c r="K27" s="1"/>
      <c r="L27" s="1"/>
      <c r="M27" s="1"/>
    </row>
    <row r="28" spans="1:13" x14ac:dyDescent="0.2">
      <c r="A28" s="5"/>
      <c r="B28" s="4"/>
      <c r="C28" s="1"/>
      <c r="D28" s="1"/>
      <c r="E28" s="1"/>
      <c r="F28" s="1"/>
      <c r="G28" s="5"/>
      <c r="H28" s="1"/>
      <c r="I28" s="1"/>
      <c r="J28" s="1"/>
      <c r="K28" s="1"/>
      <c r="L28" s="1"/>
      <c r="M28" s="1"/>
    </row>
    <row r="29" spans="1:13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2">
      <c r="A30" s="8"/>
      <c r="B30" s="5"/>
      <c r="C30" s="3"/>
      <c r="D30" s="5"/>
      <c r="E30" s="5"/>
      <c r="F30" s="5"/>
      <c r="G30" s="5"/>
      <c r="H30" s="3"/>
      <c r="I30" s="5"/>
      <c r="J30" s="5"/>
      <c r="K30" s="5"/>
      <c r="L30" s="5"/>
      <c r="M30" s="5"/>
    </row>
    <row r="31" spans="1:13" x14ac:dyDescent="0.2">
      <c r="A31" s="5"/>
      <c r="B31" s="4"/>
      <c r="C31" s="1"/>
      <c r="D31" s="1"/>
      <c r="E31" s="1"/>
      <c r="F31" s="1"/>
      <c r="G31" s="5"/>
      <c r="H31" s="1"/>
      <c r="I31" s="1"/>
      <c r="J31" s="1"/>
      <c r="K31" s="1"/>
      <c r="L31" s="1"/>
      <c r="M31" s="1"/>
    </row>
    <row r="32" spans="1:13" x14ac:dyDescent="0.2">
      <c r="A32" s="5"/>
      <c r="B32" s="4"/>
      <c r="C32" s="1"/>
      <c r="D32" s="1"/>
      <c r="E32" s="1"/>
      <c r="F32" s="1"/>
      <c r="G32" s="5"/>
      <c r="H32" s="1"/>
      <c r="I32" s="1"/>
      <c r="J32" s="1"/>
      <c r="K32" s="1"/>
      <c r="L32" s="1"/>
      <c r="M32" s="1"/>
    </row>
    <row r="33" spans="1:13" x14ac:dyDescent="0.2">
      <c r="A33" s="5"/>
      <c r="B33" s="4"/>
      <c r="C33" s="1"/>
      <c r="D33" s="1"/>
      <c r="E33" s="1"/>
      <c r="F33" s="1"/>
      <c r="G33" s="5"/>
      <c r="H33" s="1"/>
      <c r="I33" s="1"/>
      <c r="J33" s="1"/>
      <c r="K33" s="1"/>
      <c r="L33" s="1"/>
      <c r="M33" s="1"/>
    </row>
    <row r="34" spans="1:13" x14ac:dyDescent="0.2">
      <c r="A34" s="5"/>
      <c r="B34" s="4"/>
      <c r="C34" s="1"/>
      <c r="D34" s="1"/>
      <c r="E34" s="1"/>
      <c r="F34" s="1"/>
      <c r="G34" s="5"/>
      <c r="H34" s="1"/>
      <c r="I34" s="1"/>
      <c r="J34" s="1"/>
      <c r="K34" s="1"/>
      <c r="L34" s="1"/>
      <c r="M34" s="1"/>
    </row>
    <row r="35" spans="1:13" x14ac:dyDescent="0.2">
      <c r="A35" s="5"/>
      <c r="B35" s="4"/>
      <c r="C35" s="1"/>
      <c r="D35" s="1"/>
      <c r="E35" s="1"/>
      <c r="F35" s="1"/>
      <c r="G35" s="5"/>
      <c r="H35" s="1"/>
      <c r="I35" s="1"/>
      <c r="J35" s="1"/>
      <c r="K35" s="1"/>
      <c r="L35" s="1"/>
      <c r="M35" s="1"/>
    </row>
    <row r="36" spans="1:13" x14ac:dyDescent="0.2">
      <c r="A36" s="5"/>
      <c r="B36" s="4"/>
      <c r="C36" s="1"/>
      <c r="D36" s="1"/>
      <c r="E36" s="1"/>
      <c r="F36" s="1"/>
      <c r="G36" s="5"/>
      <c r="H36" s="1"/>
      <c r="I36" s="1"/>
      <c r="J36" s="1"/>
      <c r="K36" s="1"/>
      <c r="L36" s="1"/>
      <c r="M36" s="1"/>
    </row>
    <row r="37" spans="1:13" x14ac:dyDescent="0.2">
      <c r="A37" s="5"/>
      <c r="B37" s="4"/>
      <c r="C37" s="1"/>
      <c r="D37" s="1"/>
      <c r="E37" s="1"/>
      <c r="F37" s="1"/>
      <c r="G37" s="5"/>
      <c r="H37" s="1"/>
      <c r="I37" s="1"/>
      <c r="J37" s="1"/>
      <c r="K37" s="1"/>
      <c r="L37" s="1"/>
      <c r="M37" s="1"/>
    </row>
    <row r="38" spans="1:13" x14ac:dyDescent="0.2">
      <c r="A38" s="5"/>
      <c r="B38" s="4"/>
      <c r="C38" s="1"/>
      <c r="D38" s="1"/>
      <c r="E38" s="1"/>
      <c r="F38" s="1"/>
      <c r="G38" s="5"/>
      <c r="H38" s="1"/>
      <c r="I38" s="1"/>
      <c r="J38" s="1"/>
      <c r="K38" s="1"/>
      <c r="L38" s="1"/>
      <c r="M38" s="1"/>
    </row>
    <row r="39" spans="1:13" x14ac:dyDescent="0.2">
      <c r="A39" s="5"/>
      <c r="B39" s="4"/>
      <c r="C39" s="1"/>
      <c r="D39" s="1"/>
      <c r="E39" s="1"/>
      <c r="F39" s="1"/>
      <c r="G39" s="5"/>
      <c r="H39" s="1"/>
      <c r="I39" s="1"/>
      <c r="J39" s="1"/>
      <c r="K39" s="1"/>
      <c r="L39" s="1"/>
      <c r="M39" s="1"/>
    </row>
    <row r="40" spans="1:13" x14ac:dyDescent="0.2">
      <c r="A40" s="5"/>
      <c r="B40" s="4"/>
      <c r="C40" s="1"/>
      <c r="D40" s="1"/>
      <c r="E40" s="1"/>
      <c r="F40" s="1"/>
      <c r="G40" s="5"/>
      <c r="H40" s="1"/>
      <c r="I40" s="1"/>
      <c r="J40" s="1"/>
      <c r="K40" s="1"/>
      <c r="L40" s="1"/>
      <c r="M40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86499-D905-7A44-BBD7-A7CC0F86D3DF}">
  <dimension ref="A3:N36"/>
  <sheetViews>
    <sheetView workbookViewId="0">
      <selection activeCell="J3" sqref="J3:N3"/>
    </sheetView>
  </sheetViews>
  <sheetFormatPr baseColWidth="10" defaultRowHeight="16" x14ac:dyDescent="0.2"/>
  <sheetData>
    <row r="3" spans="2:14" ht="19" thickBot="1" x14ac:dyDescent="0.25">
      <c r="B3" s="8" t="s">
        <v>19</v>
      </c>
      <c r="C3" s="11" t="s">
        <v>20</v>
      </c>
      <c r="D3" s="18" t="s">
        <v>21</v>
      </c>
      <c r="E3" s="18"/>
      <c r="F3" s="18"/>
      <c r="G3" s="18"/>
      <c r="H3" s="18"/>
      <c r="I3" s="5"/>
      <c r="J3" s="15" t="s">
        <v>22</v>
      </c>
      <c r="K3" s="16"/>
      <c r="L3" s="16"/>
      <c r="M3" s="16"/>
      <c r="N3" s="16"/>
    </row>
    <row r="4" spans="2:14" x14ac:dyDescent="0.2">
      <c r="B4" s="5"/>
      <c r="C4" s="9">
        <v>0</v>
      </c>
      <c r="D4" s="12">
        <v>0</v>
      </c>
      <c r="E4" s="12"/>
      <c r="F4" s="12"/>
      <c r="G4" s="12"/>
      <c r="H4" s="12"/>
      <c r="I4" s="5"/>
      <c r="J4" s="10">
        <v>0</v>
      </c>
      <c r="K4" s="10"/>
      <c r="L4" s="10"/>
      <c r="M4" s="10"/>
      <c r="N4" s="10"/>
    </row>
    <row r="5" spans="2:14" x14ac:dyDescent="0.2">
      <c r="B5" s="5"/>
      <c r="C5" s="9">
        <v>7</v>
      </c>
      <c r="D5" s="12">
        <v>96.8</v>
      </c>
      <c r="E5" s="12">
        <v>93.775000000000006</v>
      </c>
      <c r="F5" s="12">
        <v>111.6</v>
      </c>
      <c r="G5" s="12">
        <v>78.75</v>
      </c>
      <c r="H5" s="12">
        <v>83.1875</v>
      </c>
      <c r="I5" s="5"/>
      <c r="J5" s="10">
        <v>89.376000000000005</v>
      </c>
      <c r="K5" s="10">
        <v>90.75</v>
      </c>
      <c r="L5" s="10">
        <v>89.238</v>
      </c>
      <c r="M5" s="10">
        <v>131.07</v>
      </c>
      <c r="N5" s="10">
        <v>84.7</v>
      </c>
    </row>
    <row r="6" spans="2:14" x14ac:dyDescent="0.2">
      <c r="B6" s="5"/>
      <c r="C6" s="9">
        <v>9</v>
      </c>
      <c r="D6" s="12">
        <v>144</v>
      </c>
      <c r="E6" s="12">
        <v>113.7</v>
      </c>
      <c r="F6" s="12">
        <v>143.4</v>
      </c>
      <c r="G6" s="12">
        <v>110.5</v>
      </c>
      <c r="H6" s="12">
        <v>124.9</v>
      </c>
      <c r="I6" s="5"/>
      <c r="J6" s="10">
        <v>121.1</v>
      </c>
      <c r="K6" s="10">
        <v>150</v>
      </c>
      <c r="L6" s="10">
        <v>122.4</v>
      </c>
      <c r="M6" s="10">
        <v>234.2</v>
      </c>
      <c r="N6" s="10">
        <v>141.5</v>
      </c>
    </row>
    <row r="7" spans="2:14" x14ac:dyDescent="0.2">
      <c r="B7" s="5"/>
      <c r="C7" s="9">
        <v>11</v>
      </c>
      <c r="D7" s="12">
        <v>169</v>
      </c>
      <c r="E7" s="12">
        <v>155.6</v>
      </c>
      <c r="F7" s="12">
        <v>175.7</v>
      </c>
      <c r="G7" s="12">
        <v>148.80000000000001</v>
      </c>
      <c r="H7" s="12">
        <v>168.3</v>
      </c>
      <c r="I7" s="5"/>
      <c r="J7" s="10">
        <v>213.8</v>
      </c>
      <c r="K7" s="10">
        <v>213.2</v>
      </c>
      <c r="L7" s="10">
        <v>216.3</v>
      </c>
      <c r="M7" s="10">
        <v>325.10000000000002</v>
      </c>
      <c r="N7" s="10">
        <v>213.6</v>
      </c>
    </row>
    <row r="8" spans="2:14" x14ac:dyDescent="0.2">
      <c r="B8" s="5"/>
      <c r="C8" s="9">
        <v>13</v>
      </c>
      <c r="D8" s="12">
        <v>221.2</v>
      </c>
      <c r="E8" s="12">
        <v>142.19999999999999</v>
      </c>
      <c r="F8" s="12">
        <v>242.6</v>
      </c>
      <c r="G8" s="12">
        <v>185</v>
      </c>
      <c r="H8" s="12">
        <v>213.2</v>
      </c>
      <c r="I8" s="5"/>
      <c r="J8" s="10">
        <v>246.4</v>
      </c>
      <c r="K8" s="10">
        <v>274.60000000000002</v>
      </c>
      <c r="L8" s="10">
        <v>333</v>
      </c>
      <c r="M8" s="10">
        <v>451.3</v>
      </c>
      <c r="N8" s="10">
        <v>275.60000000000002</v>
      </c>
    </row>
    <row r="9" spans="2:14" x14ac:dyDescent="0.2">
      <c r="B9" s="5"/>
      <c r="C9" s="9">
        <v>15</v>
      </c>
      <c r="D9" s="12">
        <v>263.84050000000002</v>
      </c>
      <c r="E9" s="12">
        <v>179.56</v>
      </c>
      <c r="F9" s="12">
        <v>310.005</v>
      </c>
      <c r="G9" s="12">
        <v>214.24250000000001</v>
      </c>
      <c r="H9" s="12">
        <v>273.77999999999997</v>
      </c>
      <c r="I9" s="5"/>
      <c r="J9" s="10">
        <v>325.125</v>
      </c>
      <c r="K9" s="10">
        <v>327.22750000000002</v>
      </c>
      <c r="L9" s="10">
        <v>442.22500000000002</v>
      </c>
      <c r="M9" s="10">
        <v>594.10400000000004</v>
      </c>
      <c r="N9" s="10">
        <v>376.65</v>
      </c>
    </row>
    <row r="10" spans="2:14" x14ac:dyDescent="0.2">
      <c r="B10" s="5"/>
      <c r="C10" s="9">
        <v>17</v>
      </c>
      <c r="D10" s="12">
        <v>367.84</v>
      </c>
      <c r="E10" s="12">
        <v>209.20150000000001</v>
      </c>
      <c r="F10" s="12">
        <v>380.20800000000003</v>
      </c>
      <c r="G10" s="12">
        <v>235.46799999999999</v>
      </c>
      <c r="H10" s="12">
        <v>358.70600000000002</v>
      </c>
      <c r="I10" s="5"/>
      <c r="J10" s="10">
        <v>356.22399999999999</v>
      </c>
      <c r="K10" s="10">
        <v>425.25</v>
      </c>
      <c r="L10" s="10">
        <v>539.05499999999995</v>
      </c>
      <c r="M10" s="10">
        <v>647.149</v>
      </c>
      <c r="N10" s="10">
        <v>510</v>
      </c>
    </row>
    <row r="11" spans="2:14" x14ac:dyDescent="0.2">
      <c r="B11" s="5"/>
      <c r="C11" s="9">
        <v>19</v>
      </c>
      <c r="D11" s="12">
        <v>508.08600000000001</v>
      </c>
      <c r="E11" s="12">
        <v>260.87599999999998</v>
      </c>
      <c r="F11" s="12">
        <v>518.61599999999999</v>
      </c>
      <c r="G11" s="12">
        <v>316.02800000000002</v>
      </c>
      <c r="H11" s="12">
        <v>459.47199999999998</v>
      </c>
      <c r="I11" s="5"/>
      <c r="J11" s="10">
        <v>478.32499999999999</v>
      </c>
      <c r="K11" s="10">
        <v>625.93100000000004</v>
      </c>
      <c r="L11" s="10">
        <v>796.02700000000004</v>
      </c>
      <c r="M11" s="10">
        <v>874.67700000000002</v>
      </c>
      <c r="N11" s="10">
        <v>665.33600000000001</v>
      </c>
    </row>
    <row r="12" spans="2:14" x14ac:dyDescent="0.2">
      <c r="B12" s="5"/>
      <c r="C12" s="9">
        <v>21</v>
      </c>
      <c r="D12" s="12">
        <v>718.80050000000006</v>
      </c>
      <c r="E12" s="12">
        <v>374.66550000000001</v>
      </c>
      <c r="F12" s="12">
        <v>622.91300000000001</v>
      </c>
      <c r="G12" s="12">
        <v>383.32799999999997</v>
      </c>
      <c r="H12" s="12">
        <v>604.71299999999997</v>
      </c>
      <c r="I12" s="5"/>
      <c r="J12" s="10">
        <v>604.71299999999997</v>
      </c>
      <c r="K12" s="10">
        <v>840.44799999999998</v>
      </c>
      <c r="L12" s="10">
        <v>1160.95</v>
      </c>
      <c r="M12" s="10">
        <v>1352</v>
      </c>
      <c r="N12" s="10">
        <v>1158.3699999999999</v>
      </c>
    </row>
    <row r="13" spans="2:14" x14ac:dyDescent="0.2"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2:14" x14ac:dyDescent="0.2"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2:14" x14ac:dyDescent="0.2"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2:14" x14ac:dyDescent="0.2"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2"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x14ac:dyDescent="0.2"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x14ac:dyDescent="0.2">
      <c r="A19" s="5"/>
      <c r="B19" s="7"/>
      <c r="C19" s="7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x14ac:dyDescent="0.2">
      <c r="A20" s="5"/>
      <c r="B20" s="7"/>
      <c r="C20" s="7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x14ac:dyDescent="0.2"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2"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x14ac:dyDescent="0.2"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x14ac:dyDescent="0.2"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x14ac:dyDescent="0.2"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x14ac:dyDescent="0.2"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3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3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3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3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3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D4A4C-4F30-3E4D-925B-E246B06CCA18}">
  <dimension ref="B3:D8"/>
  <sheetViews>
    <sheetView workbookViewId="0">
      <selection activeCell="C3" sqref="C3:D3"/>
    </sheetView>
  </sheetViews>
  <sheetFormatPr baseColWidth="10" defaultRowHeight="16" x14ac:dyDescent="0.2"/>
  <sheetData>
    <row r="3" spans="2:4" ht="19" thickBot="1" x14ac:dyDescent="0.25">
      <c r="B3" s="8" t="s">
        <v>24</v>
      </c>
      <c r="C3" s="15" t="s">
        <v>23</v>
      </c>
      <c r="D3" s="15" t="s">
        <v>22</v>
      </c>
    </row>
    <row r="4" spans="2:4" x14ac:dyDescent="0.2">
      <c r="B4" s="5"/>
      <c r="C4" s="12">
        <v>412.8</v>
      </c>
      <c r="D4" s="12">
        <v>363.5</v>
      </c>
    </row>
    <row r="5" spans="2:4" x14ac:dyDescent="0.2">
      <c r="B5" s="5"/>
      <c r="C5" s="12">
        <v>235.5</v>
      </c>
      <c r="D5" s="12">
        <v>443.4</v>
      </c>
    </row>
    <row r="6" spans="2:4" x14ac:dyDescent="0.2">
      <c r="B6" s="5"/>
      <c r="C6" s="12">
        <v>285.3</v>
      </c>
      <c r="D6" s="12">
        <v>536.20000000000005</v>
      </c>
    </row>
    <row r="7" spans="2:4" x14ac:dyDescent="0.2">
      <c r="B7" s="5"/>
      <c r="C7" s="12">
        <v>222.5</v>
      </c>
      <c r="D7" s="12">
        <v>572.5</v>
      </c>
    </row>
    <row r="8" spans="2:4" x14ac:dyDescent="0.2">
      <c r="B8" s="5"/>
      <c r="C8" s="12">
        <v>296.8</v>
      </c>
      <c r="D8" s="12">
        <v>530.20000000000005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0A6CE-ACF4-D541-B8AC-47790B3FEF84}">
  <dimension ref="B3:D8"/>
  <sheetViews>
    <sheetView workbookViewId="0">
      <selection activeCell="C3" sqref="C3:D3"/>
    </sheetView>
  </sheetViews>
  <sheetFormatPr baseColWidth="10" defaultRowHeight="16" x14ac:dyDescent="0.2"/>
  <sheetData>
    <row r="3" spans="2:4" ht="19" thickBot="1" x14ac:dyDescent="0.25">
      <c r="B3" s="8" t="s">
        <v>25</v>
      </c>
      <c r="C3" s="15" t="s">
        <v>23</v>
      </c>
      <c r="D3" s="15" t="s">
        <v>22</v>
      </c>
    </row>
    <row r="4" spans="2:4" x14ac:dyDescent="0.2">
      <c r="B4" s="5"/>
      <c r="C4" s="12">
        <v>27.2</v>
      </c>
      <c r="D4" s="12">
        <v>29.7</v>
      </c>
    </row>
    <row r="5" spans="2:4" x14ac:dyDescent="0.2">
      <c r="B5" s="5"/>
      <c r="C5" s="12">
        <v>27.3</v>
      </c>
      <c r="D5" s="12">
        <v>25.5</v>
      </c>
    </row>
    <row r="6" spans="2:4" x14ac:dyDescent="0.2">
      <c r="B6" s="5"/>
      <c r="C6" s="12">
        <v>29.4</v>
      </c>
      <c r="D6" s="12">
        <v>29.1</v>
      </c>
    </row>
    <row r="7" spans="2:4" x14ac:dyDescent="0.2">
      <c r="B7" s="5"/>
      <c r="C7" s="12">
        <v>25.1</v>
      </c>
      <c r="D7" s="12">
        <v>29.4</v>
      </c>
    </row>
    <row r="8" spans="2:4" x14ac:dyDescent="0.2">
      <c r="B8" s="5"/>
      <c r="C8" s="12">
        <v>30</v>
      </c>
      <c r="D8" s="12">
        <v>30.2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B26AB-E833-2846-8F0B-AB8659149A80}">
  <dimension ref="G3:J34"/>
  <sheetViews>
    <sheetView topLeftCell="F1" zoomScale="94" zoomScaleNormal="94" workbookViewId="0">
      <selection activeCell="L12" sqref="L12"/>
    </sheetView>
  </sheetViews>
  <sheetFormatPr baseColWidth="10" defaultRowHeight="16" x14ac:dyDescent="0.2"/>
  <cols>
    <col min="8" max="8" width="15.83203125" customWidth="1"/>
    <col min="9" max="9" width="21.6640625" customWidth="1"/>
    <col min="10" max="10" width="23.83203125" customWidth="1"/>
  </cols>
  <sheetData>
    <row r="3" spans="7:10" ht="19" thickBot="1" x14ac:dyDescent="0.25">
      <c r="G3" s="8" t="s">
        <v>49</v>
      </c>
      <c r="H3" s="9" t="s">
        <v>20</v>
      </c>
      <c r="I3" s="15" t="s">
        <v>50</v>
      </c>
      <c r="J3" s="15" t="s">
        <v>51</v>
      </c>
    </row>
    <row r="4" spans="7:10" x14ac:dyDescent="0.2">
      <c r="G4" s="5"/>
      <c r="H4" s="10">
        <v>92</v>
      </c>
      <c r="I4" s="12">
        <v>0</v>
      </c>
      <c r="J4" s="12">
        <v>0</v>
      </c>
    </row>
    <row r="5" spans="7:10" x14ac:dyDescent="0.2">
      <c r="G5" s="5"/>
      <c r="H5" s="10">
        <v>92</v>
      </c>
      <c r="I5" s="12">
        <v>0</v>
      </c>
      <c r="J5" s="12"/>
    </row>
    <row r="6" spans="7:10" x14ac:dyDescent="0.2">
      <c r="G6" s="5"/>
      <c r="H6" s="10">
        <v>92</v>
      </c>
      <c r="I6" s="12">
        <v>0</v>
      </c>
      <c r="J6" s="12"/>
    </row>
    <row r="7" spans="7:10" x14ac:dyDescent="0.2">
      <c r="G7" s="5"/>
      <c r="H7" s="10"/>
      <c r="I7" s="12"/>
      <c r="J7" s="12"/>
    </row>
    <row r="8" spans="7:10" x14ac:dyDescent="0.2">
      <c r="G8" s="5"/>
      <c r="H8" s="10"/>
      <c r="I8" s="12"/>
      <c r="J8" s="12"/>
    </row>
    <row r="9" spans="7:10" x14ac:dyDescent="0.2">
      <c r="G9" s="5"/>
      <c r="H9" s="10"/>
      <c r="I9" s="12"/>
      <c r="J9" s="12"/>
    </row>
    <row r="10" spans="7:10" x14ac:dyDescent="0.2">
      <c r="G10" s="5"/>
      <c r="H10" s="10">
        <v>40</v>
      </c>
      <c r="I10" s="12"/>
      <c r="J10" s="12">
        <v>1</v>
      </c>
    </row>
    <row r="11" spans="7:10" x14ac:dyDescent="0.2">
      <c r="G11" s="5"/>
      <c r="H11" s="10">
        <v>45</v>
      </c>
      <c r="I11" s="12"/>
      <c r="J11" s="12">
        <v>1</v>
      </c>
    </row>
    <row r="12" spans="7:10" x14ac:dyDescent="0.2">
      <c r="G12" s="5"/>
      <c r="H12" s="10">
        <v>47</v>
      </c>
      <c r="I12" s="12"/>
      <c r="J12" s="12">
        <v>1</v>
      </c>
    </row>
    <row r="13" spans="7:10" x14ac:dyDescent="0.2">
      <c r="G13" s="5"/>
      <c r="H13" s="10">
        <v>50</v>
      </c>
      <c r="I13" s="12"/>
      <c r="J13" s="12">
        <v>1</v>
      </c>
    </row>
    <row r="14" spans="7:10" x14ac:dyDescent="0.2">
      <c r="G14" s="5"/>
      <c r="H14" s="10">
        <v>54</v>
      </c>
      <c r="I14" s="12"/>
      <c r="J14" s="12">
        <v>1</v>
      </c>
    </row>
    <row r="15" spans="7:10" x14ac:dyDescent="0.2">
      <c r="G15" s="5"/>
      <c r="H15" s="10">
        <v>63</v>
      </c>
      <c r="I15" s="12"/>
      <c r="J15" s="12">
        <v>1</v>
      </c>
    </row>
    <row r="16" spans="7:10" x14ac:dyDescent="0.2">
      <c r="G16" s="5"/>
      <c r="H16" s="10">
        <v>64</v>
      </c>
      <c r="I16" s="12"/>
      <c r="J16" s="12">
        <v>1</v>
      </c>
    </row>
    <row r="17" spans="7:10" x14ac:dyDescent="0.2">
      <c r="G17" s="5"/>
      <c r="H17" s="10">
        <v>65</v>
      </c>
      <c r="I17" s="12"/>
      <c r="J17" s="12">
        <v>1</v>
      </c>
    </row>
    <row r="18" spans="7:10" x14ac:dyDescent="0.2">
      <c r="G18" s="5"/>
      <c r="H18" s="10">
        <v>67</v>
      </c>
      <c r="I18" s="12"/>
      <c r="J18" s="12">
        <v>1</v>
      </c>
    </row>
    <row r="19" spans="7:10" x14ac:dyDescent="0.2">
      <c r="G19" s="5"/>
      <c r="H19" s="10">
        <v>73</v>
      </c>
      <c r="I19" s="12"/>
      <c r="J19" s="12">
        <v>1</v>
      </c>
    </row>
    <row r="20" spans="7:10" x14ac:dyDescent="0.2">
      <c r="G20" s="5"/>
      <c r="H20" s="10">
        <v>77</v>
      </c>
      <c r="I20" s="12"/>
      <c r="J20" s="12">
        <v>1</v>
      </c>
    </row>
    <row r="21" spans="7:10" x14ac:dyDescent="0.2">
      <c r="G21" s="5"/>
      <c r="H21" s="10">
        <v>78</v>
      </c>
      <c r="I21" s="12"/>
      <c r="J21" s="12">
        <v>2</v>
      </c>
    </row>
    <row r="22" spans="7:10" x14ac:dyDescent="0.2">
      <c r="G22" s="5"/>
      <c r="H22" s="10">
        <v>86</v>
      </c>
      <c r="I22" s="12"/>
      <c r="J22" s="12">
        <v>1</v>
      </c>
    </row>
    <row r="23" spans="7:10" x14ac:dyDescent="0.2">
      <c r="G23" s="5"/>
      <c r="H23" s="10">
        <v>88</v>
      </c>
      <c r="I23" s="12"/>
      <c r="J23" s="12">
        <v>1</v>
      </c>
    </row>
    <row r="24" spans="7:10" x14ac:dyDescent="0.2">
      <c r="G24" s="5"/>
      <c r="H24" s="10"/>
      <c r="I24" s="12"/>
      <c r="J24" s="12"/>
    </row>
    <row r="25" spans="7:10" x14ac:dyDescent="0.2">
      <c r="G25" s="5"/>
      <c r="H25" s="10"/>
      <c r="I25" s="12"/>
      <c r="J25" s="12"/>
    </row>
    <row r="26" spans="7:10" x14ac:dyDescent="0.2">
      <c r="G26" s="5"/>
      <c r="H26" s="10">
        <v>54</v>
      </c>
      <c r="I26" s="12">
        <v>1</v>
      </c>
      <c r="J26" s="12"/>
    </row>
    <row r="27" spans="7:10" x14ac:dyDescent="0.2">
      <c r="G27" s="5"/>
      <c r="H27" s="10">
        <v>67</v>
      </c>
      <c r="I27" s="12">
        <v>1</v>
      </c>
      <c r="J27" s="12"/>
    </row>
    <row r="28" spans="7:10" x14ac:dyDescent="0.2">
      <c r="G28" s="5"/>
      <c r="H28" s="10">
        <v>71</v>
      </c>
      <c r="I28" s="12">
        <v>1</v>
      </c>
      <c r="J28" s="12"/>
    </row>
    <row r="29" spans="7:10" x14ac:dyDescent="0.2">
      <c r="G29" s="5"/>
      <c r="H29" s="10">
        <v>73</v>
      </c>
      <c r="I29" s="12">
        <v>1</v>
      </c>
      <c r="J29" s="12"/>
    </row>
    <row r="30" spans="7:10" x14ac:dyDescent="0.2">
      <c r="G30" s="5"/>
      <c r="H30" s="10">
        <v>78</v>
      </c>
      <c r="I30" s="12">
        <v>1</v>
      </c>
      <c r="J30" s="12"/>
    </row>
    <row r="31" spans="7:10" x14ac:dyDescent="0.2">
      <c r="G31" s="5"/>
      <c r="H31" s="10">
        <v>84</v>
      </c>
      <c r="I31" s="12">
        <v>1</v>
      </c>
      <c r="J31" s="12"/>
    </row>
    <row r="32" spans="7:10" x14ac:dyDescent="0.2">
      <c r="G32" s="5"/>
      <c r="H32" s="10">
        <v>87</v>
      </c>
      <c r="I32" s="12">
        <v>1</v>
      </c>
      <c r="J32" s="12"/>
    </row>
    <row r="33" spans="7:10" x14ac:dyDescent="0.2">
      <c r="G33" s="5"/>
      <c r="H33" s="10">
        <v>88</v>
      </c>
      <c r="I33" s="12">
        <v>1</v>
      </c>
      <c r="J33" s="12"/>
    </row>
    <row r="34" spans="7:10" x14ac:dyDescent="0.2">
      <c r="G34" s="5"/>
      <c r="H34" s="10">
        <v>91</v>
      </c>
      <c r="I34" s="12">
        <v>2</v>
      </c>
      <c r="J34" s="1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0245A-31CA-424C-9D43-43FE25CDFA20}">
  <dimension ref="A4:D19"/>
  <sheetViews>
    <sheetView workbookViewId="0">
      <selection activeCell="C4" sqref="C4:D4"/>
    </sheetView>
  </sheetViews>
  <sheetFormatPr baseColWidth="10" defaultRowHeight="16" x14ac:dyDescent="0.2"/>
  <cols>
    <col min="4" max="4" width="16.1640625" customWidth="1"/>
  </cols>
  <sheetData>
    <row r="4" spans="2:4" ht="19" thickBot="1" x14ac:dyDescent="0.25">
      <c r="B4" s="8" t="s">
        <v>26</v>
      </c>
      <c r="C4" s="15" t="s">
        <v>28</v>
      </c>
      <c r="D4" s="15" t="s">
        <v>29</v>
      </c>
    </row>
    <row r="5" spans="2:4" x14ac:dyDescent="0.2">
      <c r="B5" s="5"/>
      <c r="C5" s="12">
        <v>0.39200000000000002</v>
      </c>
      <c r="D5" s="12">
        <v>1.9390000000000001</v>
      </c>
    </row>
    <row r="6" spans="2:4" x14ac:dyDescent="0.2">
      <c r="B6" s="5"/>
      <c r="C6" s="12">
        <v>0.307</v>
      </c>
      <c r="D6" s="12">
        <v>1.202</v>
      </c>
    </row>
    <row r="7" spans="2:4" x14ac:dyDescent="0.2">
      <c r="B7" s="5"/>
      <c r="C7" s="12">
        <v>1.123</v>
      </c>
      <c r="D7" s="12">
        <v>2.2149999999999999</v>
      </c>
    </row>
    <row r="8" spans="2:4" x14ac:dyDescent="0.2">
      <c r="B8" s="5"/>
      <c r="C8" s="12">
        <v>0.34799999999999998</v>
      </c>
      <c r="D8" s="12">
        <v>1.0880000000000001</v>
      </c>
    </row>
    <row r="9" spans="2:4" x14ac:dyDescent="0.2">
      <c r="B9" s="5"/>
      <c r="C9" s="12">
        <v>0.27200000000000002</v>
      </c>
      <c r="D9" s="12">
        <v>0.85399999999999998</v>
      </c>
    </row>
    <row r="10" spans="2:4" x14ac:dyDescent="0.2">
      <c r="B10" s="5"/>
      <c r="C10" s="12">
        <v>0.377</v>
      </c>
      <c r="D10" s="12">
        <v>0.68400000000000005</v>
      </c>
    </row>
    <row r="11" spans="2:4" x14ac:dyDescent="0.2">
      <c r="B11" s="5"/>
      <c r="C11" s="12">
        <v>1.2130000000000001</v>
      </c>
      <c r="D11" s="12">
        <v>1.468</v>
      </c>
    </row>
    <row r="12" spans="2:4" x14ac:dyDescent="0.2">
      <c r="B12" s="5"/>
      <c r="C12" s="12">
        <v>0.17399999999999999</v>
      </c>
      <c r="D12" s="12">
        <v>0.70699999999999996</v>
      </c>
    </row>
    <row r="13" spans="2:4" x14ac:dyDescent="0.2">
      <c r="B13" s="5"/>
      <c r="C13" s="12">
        <v>0.127</v>
      </c>
      <c r="D13" s="12">
        <v>1.7769999999999999</v>
      </c>
    </row>
    <row r="14" spans="2:4" x14ac:dyDescent="0.2">
      <c r="B14" s="5"/>
      <c r="C14" s="12">
        <v>0.1</v>
      </c>
      <c r="D14" s="12">
        <v>2.6320000000000001</v>
      </c>
    </row>
    <row r="15" spans="2:4" x14ac:dyDescent="0.2">
      <c r="B15" s="5"/>
      <c r="C15" s="12">
        <v>0.115</v>
      </c>
      <c r="D15" s="12">
        <v>0.59499999999999997</v>
      </c>
    </row>
    <row r="16" spans="2:4" x14ac:dyDescent="0.2">
      <c r="B16" s="5"/>
      <c r="C16" s="12">
        <v>0.42299999999999999</v>
      </c>
      <c r="D16" s="12">
        <v>1.3759999999999999</v>
      </c>
    </row>
    <row r="17" spans="1:4" x14ac:dyDescent="0.2">
      <c r="A17" s="5"/>
      <c r="B17" s="5"/>
      <c r="C17" s="12"/>
      <c r="D17" s="12">
        <v>1.0089999999999999</v>
      </c>
    </row>
    <row r="18" spans="1:4" x14ac:dyDescent="0.2">
      <c r="B18" s="5"/>
      <c r="C18" s="12"/>
      <c r="D18" s="12">
        <v>0.376</v>
      </c>
    </row>
    <row r="19" spans="1:4" x14ac:dyDescent="0.2">
      <c r="B19" s="5"/>
      <c r="C19" s="12"/>
      <c r="D19" s="12">
        <v>0.318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E593E-1DE3-5143-8ECF-95D72C3AE246}">
  <dimension ref="B2:D17"/>
  <sheetViews>
    <sheetView workbookViewId="0">
      <selection activeCell="F7" sqref="F7"/>
    </sheetView>
  </sheetViews>
  <sheetFormatPr baseColWidth="10" defaultRowHeight="16" x14ac:dyDescent="0.2"/>
  <cols>
    <col min="3" max="3" width="12" customWidth="1"/>
    <col min="4" max="4" width="13.5" customWidth="1"/>
  </cols>
  <sheetData>
    <row r="2" spans="2:4" ht="19" thickBot="1" x14ac:dyDescent="0.25">
      <c r="B2" s="8" t="s">
        <v>27</v>
      </c>
      <c r="C2" s="15" t="s">
        <v>28</v>
      </c>
      <c r="D2" s="15" t="s">
        <v>29</v>
      </c>
    </row>
    <row r="3" spans="2:4" x14ac:dyDescent="0.2">
      <c r="B3" s="5"/>
      <c r="C3" s="12">
        <v>30.8</v>
      </c>
      <c r="D3" s="12">
        <v>31.1</v>
      </c>
    </row>
    <row r="4" spans="2:4" x14ac:dyDescent="0.2">
      <c r="B4" s="5"/>
      <c r="C4" s="12">
        <v>39.9</v>
      </c>
      <c r="D4" s="12">
        <v>23.5</v>
      </c>
    </row>
    <row r="5" spans="2:4" x14ac:dyDescent="0.2">
      <c r="B5" s="5"/>
      <c r="C5" s="12">
        <v>32.6</v>
      </c>
      <c r="D5" s="12">
        <v>28.8</v>
      </c>
    </row>
    <row r="6" spans="2:4" x14ac:dyDescent="0.2">
      <c r="B6" s="5"/>
      <c r="C6" s="12">
        <v>25.9</v>
      </c>
      <c r="D6" s="12">
        <v>35.299999999999997</v>
      </c>
    </row>
    <row r="7" spans="2:4" x14ac:dyDescent="0.2">
      <c r="B7" s="5"/>
      <c r="C7" s="12">
        <v>28.4</v>
      </c>
      <c r="D7" s="12">
        <v>29.3</v>
      </c>
    </row>
    <row r="8" spans="2:4" x14ac:dyDescent="0.2">
      <c r="B8" s="5"/>
      <c r="C8" s="12">
        <v>30.5</v>
      </c>
      <c r="D8" s="12">
        <v>31.2</v>
      </c>
    </row>
    <row r="9" spans="2:4" x14ac:dyDescent="0.2">
      <c r="B9" s="5"/>
      <c r="C9" s="12">
        <v>24.5</v>
      </c>
      <c r="D9" s="12">
        <v>30.2</v>
      </c>
    </row>
    <row r="10" spans="2:4" x14ac:dyDescent="0.2">
      <c r="B10" s="5"/>
      <c r="C10" s="12">
        <v>41.5</v>
      </c>
      <c r="D10" s="12">
        <v>29.6</v>
      </c>
    </row>
    <row r="11" spans="2:4" x14ac:dyDescent="0.2">
      <c r="B11" s="5"/>
      <c r="C11" s="12">
        <v>28.9</v>
      </c>
      <c r="D11" s="12">
        <v>41</v>
      </c>
    </row>
    <row r="12" spans="2:4" x14ac:dyDescent="0.2">
      <c r="B12" s="5"/>
      <c r="C12" s="12">
        <v>34.799999999999997</v>
      </c>
      <c r="D12" s="12">
        <v>30.5</v>
      </c>
    </row>
    <row r="13" spans="2:4" x14ac:dyDescent="0.2">
      <c r="B13" s="5"/>
      <c r="C13" s="12">
        <v>34</v>
      </c>
      <c r="D13" s="12">
        <v>21.8</v>
      </c>
    </row>
    <row r="14" spans="2:4" x14ac:dyDescent="0.2">
      <c r="B14" s="5"/>
      <c r="C14" s="12">
        <v>34.1</v>
      </c>
      <c r="D14" s="12">
        <v>27.3</v>
      </c>
    </row>
    <row r="15" spans="2:4" x14ac:dyDescent="0.2">
      <c r="B15" s="5"/>
      <c r="C15" s="12"/>
      <c r="D15" s="12">
        <v>25.2</v>
      </c>
    </row>
    <row r="16" spans="2:4" x14ac:dyDescent="0.2">
      <c r="B16" s="5"/>
      <c r="C16" s="12"/>
      <c r="D16" s="12">
        <v>23.5</v>
      </c>
    </row>
    <row r="17" spans="2:4" x14ac:dyDescent="0.2">
      <c r="B17" s="5"/>
      <c r="C17" s="12"/>
      <c r="D17" s="12">
        <v>29.4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7A908-CAAB-6249-9B09-CD7AEA924E2D}">
  <dimension ref="B2:F34"/>
  <sheetViews>
    <sheetView workbookViewId="0">
      <selection activeCell="B2" sqref="B2:D33"/>
    </sheetView>
  </sheetViews>
  <sheetFormatPr baseColWidth="10" defaultRowHeight="16" x14ac:dyDescent="0.2"/>
  <cols>
    <col min="2" max="2" width="12.83203125" customWidth="1"/>
    <col min="3" max="3" width="19.5" customWidth="1"/>
    <col min="4" max="4" width="13.5" style="17" customWidth="1"/>
  </cols>
  <sheetData>
    <row r="2" spans="2:6" ht="17" thickBot="1" x14ac:dyDescent="0.25">
      <c r="B2" s="8" t="s">
        <v>124</v>
      </c>
      <c r="C2" s="5"/>
      <c r="D2" s="20" t="s">
        <v>123</v>
      </c>
      <c r="E2" s="5"/>
      <c r="F2" s="5"/>
    </row>
    <row r="3" spans="2:6" x14ac:dyDescent="0.2">
      <c r="B3" s="5"/>
      <c r="C3" s="5" t="s">
        <v>125</v>
      </c>
      <c r="D3" s="7">
        <v>0.39</v>
      </c>
      <c r="E3" s="5"/>
      <c r="F3" s="5"/>
    </row>
    <row r="4" spans="2:6" x14ac:dyDescent="0.2">
      <c r="B4" s="5"/>
      <c r="C4" s="5" t="s">
        <v>126</v>
      </c>
      <c r="D4" s="7">
        <v>0.26300000000000001</v>
      </c>
      <c r="E4" s="5"/>
      <c r="F4" s="5"/>
    </row>
    <row r="5" spans="2:6" x14ac:dyDescent="0.2">
      <c r="B5" s="5"/>
      <c r="C5" s="5" t="s">
        <v>127</v>
      </c>
      <c r="D5" s="7">
        <v>0.30599999999999999</v>
      </c>
      <c r="E5" s="5"/>
      <c r="F5" s="5"/>
    </row>
    <row r="6" spans="2:6" x14ac:dyDescent="0.2">
      <c r="B6" s="5"/>
      <c r="C6" s="5" t="s">
        <v>128</v>
      </c>
      <c r="D6" s="7">
        <v>0.375</v>
      </c>
      <c r="E6" s="5"/>
      <c r="F6" s="5"/>
    </row>
    <row r="7" spans="2:6" x14ac:dyDescent="0.2">
      <c r="B7" s="5"/>
      <c r="C7" s="5" t="s">
        <v>129</v>
      </c>
      <c r="D7" s="7">
        <v>0.26200000000000001</v>
      </c>
      <c r="E7" s="5"/>
      <c r="F7" s="5"/>
    </row>
    <row r="8" spans="2:6" x14ac:dyDescent="0.2">
      <c r="B8" s="5"/>
      <c r="C8" s="5" t="s">
        <v>130</v>
      </c>
      <c r="D8" s="7">
        <v>0.86799999999999999</v>
      </c>
      <c r="E8" s="5"/>
      <c r="F8" s="5"/>
    </row>
    <row r="9" spans="2:6" x14ac:dyDescent="0.2">
      <c r="B9" s="5"/>
      <c r="C9" s="5" t="s">
        <v>131</v>
      </c>
      <c r="D9" s="7">
        <v>0.49199999999999999</v>
      </c>
      <c r="E9" s="5"/>
      <c r="F9" s="5"/>
    </row>
    <row r="10" spans="2:6" x14ac:dyDescent="0.2">
      <c r="B10" s="5"/>
      <c r="C10" s="5" t="s">
        <v>132</v>
      </c>
      <c r="D10" s="7">
        <v>0.64700000000000002</v>
      </c>
      <c r="E10" s="5"/>
      <c r="F10" s="5"/>
    </row>
    <row r="11" spans="2:6" x14ac:dyDescent="0.2">
      <c r="B11" s="5"/>
      <c r="C11" s="5" t="s">
        <v>133</v>
      </c>
      <c r="D11" s="7">
        <v>0.13</v>
      </c>
      <c r="E11" s="5"/>
      <c r="F11" s="5"/>
    </row>
    <row r="12" spans="2:6" x14ac:dyDescent="0.2">
      <c r="B12" s="5"/>
      <c r="C12" s="5" t="s">
        <v>134</v>
      </c>
      <c r="D12" s="7">
        <v>0.46300000000000002</v>
      </c>
      <c r="E12" s="5"/>
      <c r="F12" s="5"/>
    </row>
    <row r="13" spans="2:6" x14ac:dyDescent="0.2">
      <c r="B13" s="5"/>
      <c r="C13" s="5" t="s">
        <v>135</v>
      </c>
      <c r="D13" s="7">
        <v>0.54600000000000004</v>
      </c>
      <c r="E13" s="5"/>
      <c r="F13" s="5"/>
    </row>
    <row r="14" spans="2:6" x14ac:dyDescent="0.2">
      <c r="B14" s="5"/>
      <c r="C14" s="5" t="s">
        <v>136</v>
      </c>
      <c r="D14" s="7">
        <v>0.66400000000000003</v>
      </c>
      <c r="E14" s="5"/>
      <c r="F14" s="5"/>
    </row>
    <row r="15" spans="2:6" x14ac:dyDescent="0.2">
      <c r="B15" s="5"/>
      <c r="C15" s="5" t="s">
        <v>137</v>
      </c>
      <c r="D15" s="7">
        <v>0.34899999999999998</v>
      </c>
      <c r="E15" s="5"/>
      <c r="F15" s="5"/>
    </row>
    <row r="16" spans="2:6" x14ac:dyDescent="0.2">
      <c r="B16" s="5"/>
      <c r="C16" s="5" t="s">
        <v>138</v>
      </c>
      <c r="D16" s="7">
        <v>0.67900000000000005</v>
      </c>
      <c r="E16" s="5"/>
      <c r="F16" s="5"/>
    </row>
    <row r="17" spans="2:6" x14ac:dyDescent="0.2">
      <c r="B17" s="5"/>
      <c r="C17" s="5" t="s">
        <v>139</v>
      </c>
      <c r="D17" s="7">
        <v>1.2689999999999999</v>
      </c>
      <c r="E17" s="5"/>
      <c r="F17" s="5"/>
    </row>
    <row r="18" spans="2:6" x14ac:dyDescent="0.2">
      <c r="C18" s="5" t="s">
        <v>140</v>
      </c>
      <c r="D18" s="7">
        <v>0.74099999999999999</v>
      </c>
      <c r="E18" s="5"/>
      <c r="F18" s="5"/>
    </row>
    <row r="19" spans="2:6" x14ac:dyDescent="0.2">
      <c r="C19" s="5"/>
      <c r="D19" s="7"/>
      <c r="E19" s="5"/>
      <c r="F19" s="5"/>
    </row>
    <row r="20" spans="2:6" x14ac:dyDescent="0.2">
      <c r="C20" s="5" t="s">
        <v>141</v>
      </c>
      <c r="D20" s="7">
        <v>3.4820000000000002</v>
      </c>
      <c r="E20" s="5"/>
      <c r="F20" s="5"/>
    </row>
    <row r="21" spans="2:6" x14ac:dyDescent="0.2">
      <c r="C21" s="5" t="s">
        <v>142</v>
      </c>
      <c r="D21" s="7">
        <v>2.577</v>
      </c>
      <c r="E21" s="5"/>
      <c r="F21" s="5"/>
    </row>
    <row r="22" spans="2:6" x14ac:dyDescent="0.2">
      <c r="C22" s="5" t="s">
        <v>143</v>
      </c>
      <c r="D22" s="7">
        <v>1.7949999999999999</v>
      </c>
      <c r="E22" s="5"/>
      <c r="F22" s="5"/>
    </row>
    <row r="23" spans="2:6" x14ac:dyDescent="0.2">
      <c r="C23" s="5" t="s">
        <v>144</v>
      </c>
      <c r="D23" s="7">
        <v>3.7290000000000001</v>
      </c>
      <c r="E23" s="5"/>
      <c r="F23" s="5"/>
    </row>
    <row r="24" spans="2:6" x14ac:dyDescent="0.2">
      <c r="C24" s="5" t="s">
        <v>145</v>
      </c>
      <c r="D24" s="7">
        <v>2.613</v>
      </c>
      <c r="E24" s="5"/>
      <c r="F24" s="5"/>
    </row>
    <row r="25" spans="2:6" x14ac:dyDescent="0.2">
      <c r="C25" s="5" t="s">
        <v>146</v>
      </c>
      <c r="D25" s="7">
        <v>3.0870000000000002</v>
      </c>
      <c r="E25" s="5"/>
      <c r="F25" s="5"/>
    </row>
    <row r="26" spans="2:6" x14ac:dyDescent="0.2">
      <c r="C26" s="5" t="s">
        <v>147</v>
      </c>
      <c r="D26" s="7">
        <v>3.22</v>
      </c>
      <c r="E26" s="5"/>
      <c r="F26" s="5"/>
    </row>
    <row r="27" spans="2:6" x14ac:dyDescent="0.2">
      <c r="C27" s="5" t="s">
        <v>148</v>
      </c>
      <c r="D27" s="7">
        <v>5.0430000000000001</v>
      </c>
      <c r="E27" s="5"/>
      <c r="F27" s="5"/>
    </row>
    <row r="28" spans="2:6" x14ac:dyDescent="0.2">
      <c r="C28" s="5" t="s">
        <v>149</v>
      </c>
      <c r="D28" s="7">
        <v>1.7649999999999999</v>
      </c>
      <c r="E28" s="5"/>
      <c r="F28" s="5"/>
    </row>
    <row r="29" spans="2:6" x14ac:dyDescent="0.2">
      <c r="C29" s="5" t="s">
        <v>150</v>
      </c>
      <c r="D29" s="7">
        <v>0.99099999999999999</v>
      </c>
      <c r="E29" s="5"/>
      <c r="F29" s="5"/>
    </row>
    <row r="30" spans="2:6" x14ac:dyDescent="0.2">
      <c r="C30" s="5" t="s">
        <v>151</v>
      </c>
      <c r="D30" s="7">
        <v>1.4379999999999999</v>
      </c>
      <c r="E30" s="5"/>
      <c r="F30" s="5"/>
    </row>
    <row r="31" spans="2:6" x14ac:dyDescent="0.2">
      <c r="C31" s="5" t="s">
        <v>152</v>
      </c>
      <c r="D31" s="7">
        <v>1.833</v>
      </c>
      <c r="E31" s="5"/>
      <c r="F31" s="5"/>
    </row>
    <row r="32" spans="2:6" x14ac:dyDescent="0.2">
      <c r="C32" s="5" t="s">
        <v>153</v>
      </c>
      <c r="D32" s="7">
        <v>2.34</v>
      </c>
      <c r="E32" s="5"/>
      <c r="F32" s="5"/>
    </row>
    <row r="33" spans="3:6" x14ac:dyDescent="0.2">
      <c r="C33" s="5" t="s">
        <v>154</v>
      </c>
      <c r="D33" s="7">
        <v>1.3819999999999999</v>
      </c>
      <c r="E33" s="5"/>
      <c r="F33" s="5"/>
    </row>
    <row r="34" spans="3:6" x14ac:dyDescent="0.2">
      <c r="E34" s="5"/>
      <c r="F34" s="5"/>
    </row>
  </sheetData>
  <phoneticPr fontId="1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05A62-62B5-604D-B2C2-A62BAF4CF18F}">
  <dimension ref="B3:W40"/>
  <sheetViews>
    <sheetView workbookViewId="0">
      <selection activeCell="L14" sqref="L14"/>
    </sheetView>
  </sheetViews>
  <sheetFormatPr baseColWidth="10" defaultRowHeight="16" x14ac:dyDescent="0.2"/>
  <cols>
    <col min="2" max="2" width="11.33203125" customWidth="1"/>
    <col min="3" max="3" width="31" customWidth="1"/>
  </cols>
  <sheetData>
    <row r="3" spans="2:23" ht="19" thickBot="1" x14ac:dyDescent="0.25">
      <c r="B3" s="8" t="s">
        <v>30</v>
      </c>
      <c r="C3" s="21" t="s">
        <v>31</v>
      </c>
      <c r="D3" s="35" t="s">
        <v>28</v>
      </c>
      <c r="E3" s="35"/>
      <c r="F3" s="35"/>
      <c r="G3" s="35"/>
      <c r="H3" s="35"/>
      <c r="I3" s="35"/>
      <c r="J3" s="35"/>
      <c r="K3" s="35"/>
      <c r="L3" s="35"/>
      <c r="M3" s="35"/>
      <c r="N3" s="35" t="s">
        <v>29</v>
      </c>
      <c r="O3" s="35"/>
      <c r="P3" s="35"/>
      <c r="Q3" s="35"/>
      <c r="R3" s="35"/>
      <c r="S3" s="35"/>
      <c r="T3" s="35"/>
      <c r="U3" s="35"/>
      <c r="V3" s="35"/>
      <c r="W3" s="35"/>
    </row>
    <row r="4" spans="2:23" x14ac:dyDescent="0.2">
      <c r="C4" s="10">
        <v>0</v>
      </c>
      <c r="D4" s="10">
        <v>182</v>
      </c>
      <c r="E4" s="10">
        <v>164</v>
      </c>
      <c r="F4" s="10">
        <v>159</v>
      </c>
      <c r="G4" s="10">
        <v>128</v>
      </c>
      <c r="H4" s="10">
        <v>179</v>
      </c>
      <c r="I4" s="10">
        <v>142</v>
      </c>
      <c r="J4" s="10">
        <v>100</v>
      </c>
      <c r="K4" s="10">
        <v>143</v>
      </c>
      <c r="L4" s="10">
        <v>165</v>
      </c>
      <c r="M4" s="10"/>
      <c r="N4" s="10">
        <v>145</v>
      </c>
      <c r="O4" s="10">
        <v>158</v>
      </c>
      <c r="P4" s="10">
        <v>127</v>
      </c>
      <c r="Q4" s="10">
        <v>169</v>
      </c>
      <c r="R4" s="10">
        <v>154</v>
      </c>
      <c r="S4" s="10">
        <v>128</v>
      </c>
      <c r="T4" s="10">
        <v>159</v>
      </c>
      <c r="U4" s="10"/>
      <c r="V4" s="10"/>
      <c r="W4" s="10"/>
    </row>
    <row r="5" spans="2:23" x14ac:dyDescent="0.2">
      <c r="C5" s="10">
        <v>15</v>
      </c>
      <c r="D5" s="10">
        <v>372</v>
      </c>
      <c r="E5" s="10">
        <v>348</v>
      </c>
      <c r="F5" s="10">
        <v>256</v>
      </c>
      <c r="G5" s="10">
        <v>271</v>
      </c>
      <c r="H5" s="10">
        <v>362</v>
      </c>
      <c r="I5" s="10">
        <v>259</v>
      </c>
      <c r="J5" s="10">
        <v>392</v>
      </c>
      <c r="K5" s="10">
        <v>337</v>
      </c>
      <c r="L5" s="10">
        <v>335</v>
      </c>
      <c r="M5" s="10"/>
      <c r="N5" s="10">
        <v>333</v>
      </c>
      <c r="O5" s="10">
        <v>277</v>
      </c>
      <c r="P5" s="10">
        <v>281</v>
      </c>
      <c r="Q5" s="10">
        <v>326</v>
      </c>
      <c r="R5" s="10">
        <v>289</v>
      </c>
      <c r="S5" s="10">
        <v>250</v>
      </c>
      <c r="T5" s="10">
        <v>270</v>
      </c>
      <c r="U5" s="10"/>
      <c r="V5" s="10"/>
      <c r="W5" s="10"/>
    </row>
    <row r="6" spans="2:23" x14ac:dyDescent="0.2">
      <c r="C6" s="10">
        <v>30</v>
      </c>
      <c r="D6" s="10">
        <v>268</v>
      </c>
      <c r="E6" s="10">
        <v>294</v>
      </c>
      <c r="F6" s="10">
        <v>264</v>
      </c>
      <c r="G6" s="10">
        <v>234</v>
      </c>
      <c r="H6" s="10">
        <v>331</v>
      </c>
      <c r="I6" s="10">
        <v>305</v>
      </c>
      <c r="J6" s="10">
        <v>224</v>
      </c>
      <c r="K6" s="10">
        <v>262</v>
      </c>
      <c r="L6" s="10">
        <v>246</v>
      </c>
      <c r="M6" s="10"/>
      <c r="N6" s="10">
        <v>241</v>
      </c>
      <c r="O6" s="10">
        <v>312</v>
      </c>
      <c r="P6" s="10">
        <v>369</v>
      </c>
      <c r="Q6" s="10">
        <v>367</v>
      </c>
      <c r="R6" s="10">
        <v>271</v>
      </c>
      <c r="S6" s="10">
        <v>326</v>
      </c>
      <c r="T6" s="10">
        <v>399</v>
      </c>
      <c r="U6" s="10"/>
      <c r="V6" s="10"/>
      <c r="W6" s="10"/>
    </row>
    <row r="7" spans="2:23" x14ac:dyDescent="0.2">
      <c r="C7" s="10">
        <v>60</v>
      </c>
      <c r="D7" s="10">
        <v>209</v>
      </c>
      <c r="E7" s="10">
        <v>181</v>
      </c>
      <c r="F7" s="10">
        <v>224</v>
      </c>
      <c r="G7" s="10">
        <v>175</v>
      </c>
      <c r="H7" s="10">
        <v>255</v>
      </c>
      <c r="I7" s="10">
        <v>196</v>
      </c>
      <c r="J7" s="10">
        <v>194</v>
      </c>
      <c r="K7" s="10">
        <v>212</v>
      </c>
      <c r="L7" s="10">
        <v>213</v>
      </c>
      <c r="M7" s="10"/>
      <c r="N7" s="10">
        <v>242</v>
      </c>
      <c r="O7" s="10">
        <v>182</v>
      </c>
      <c r="P7" s="10">
        <v>244</v>
      </c>
      <c r="Q7" s="10">
        <v>238</v>
      </c>
      <c r="R7" s="10">
        <v>183</v>
      </c>
      <c r="S7" s="10">
        <v>267</v>
      </c>
      <c r="T7" s="10">
        <v>226</v>
      </c>
      <c r="U7" s="10"/>
      <c r="V7" s="10"/>
      <c r="W7" s="10"/>
    </row>
    <row r="8" spans="2:23" x14ac:dyDescent="0.2">
      <c r="C8" s="10">
        <v>120</v>
      </c>
      <c r="D8" s="10">
        <v>115</v>
      </c>
      <c r="E8" s="10">
        <v>103</v>
      </c>
      <c r="F8" s="10">
        <v>144</v>
      </c>
      <c r="G8" s="10">
        <v>105</v>
      </c>
      <c r="H8" s="10">
        <v>108</v>
      </c>
      <c r="I8" s="10">
        <v>86</v>
      </c>
      <c r="J8" s="10">
        <v>106</v>
      </c>
      <c r="K8" s="10">
        <v>115</v>
      </c>
      <c r="L8" s="10">
        <v>105</v>
      </c>
      <c r="M8" s="10"/>
      <c r="N8" s="10">
        <v>97</v>
      </c>
      <c r="O8" s="10">
        <v>120</v>
      </c>
      <c r="P8" s="10">
        <v>88</v>
      </c>
      <c r="Q8" s="10">
        <v>121</v>
      </c>
      <c r="R8" s="10">
        <v>75</v>
      </c>
      <c r="S8" s="10">
        <v>116</v>
      </c>
      <c r="T8" s="10">
        <v>154</v>
      </c>
      <c r="U8" s="10"/>
      <c r="V8" s="10"/>
      <c r="W8" s="10"/>
    </row>
    <row r="24" spans="2:3" x14ac:dyDescent="0.2">
      <c r="B24" s="12"/>
      <c r="C24" s="12"/>
    </row>
    <row r="32" spans="2:3" x14ac:dyDescent="0.2">
      <c r="B32" s="12"/>
      <c r="C32" s="12"/>
    </row>
    <row r="40" spans="2:3" x14ac:dyDescent="0.2">
      <c r="B40" s="12"/>
      <c r="C40" s="12"/>
    </row>
  </sheetData>
  <mergeCells count="2">
    <mergeCell ref="D3:M3"/>
    <mergeCell ref="N3:W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C9898-FC9D-984F-B779-6F28EFB6AC73}">
  <dimension ref="B3:Q8"/>
  <sheetViews>
    <sheetView workbookViewId="0">
      <selection activeCell="E13" sqref="E13"/>
    </sheetView>
  </sheetViews>
  <sheetFormatPr baseColWidth="10" defaultRowHeight="16" x14ac:dyDescent="0.2"/>
  <cols>
    <col min="2" max="2" width="11.5" customWidth="1"/>
    <col min="3" max="3" width="32.83203125" customWidth="1"/>
  </cols>
  <sheetData>
    <row r="3" spans="2:17" ht="19" thickBot="1" x14ac:dyDescent="0.25">
      <c r="B3" s="8" t="s">
        <v>32</v>
      </c>
      <c r="C3" s="21" t="s">
        <v>31</v>
      </c>
      <c r="D3" s="35" t="s">
        <v>28</v>
      </c>
      <c r="E3" s="35"/>
      <c r="F3" s="35"/>
      <c r="G3" s="35"/>
      <c r="H3" s="35"/>
      <c r="I3" s="35"/>
      <c r="J3" s="35"/>
      <c r="K3" s="35" t="s">
        <v>29</v>
      </c>
      <c r="L3" s="35"/>
      <c r="M3" s="35"/>
      <c r="N3" s="35"/>
      <c r="O3" s="35"/>
      <c r="P3" s="35"/>
      <c r="Q3" s="35"/>
    </row>
    <row r="4" spans="2:17" x14ac:dyDescent="0.2">
      <c r="C4" s="10">
        <v>0</v>
      </c>
      <c r="D4" s="10">
        <v>176</v>
      </c>
      <c r="E4" s="10">
        <v>144</v>
      </c>
      <c r="F4" s="10">
        <v>158</v>
      </c>
      <c r="G4" s="10">
        <v>185</v>
      </c>
      <c r="H4" s="10">
        <v>168</v>
      </c>
      <c r="I4" s="10">
        <v>203</v>
      </c>
      <c r="J4" s="10"/>
      <c r="K4" s="10">
        <v>205</v>
      </c>
      <c r="L4" s="10">
        <v>247</v>
      </c>
      <c r="M4" s="10">
        <v>178</v>
      </c>
      <c r="N4" s="10">
        <v>231</v>
      </c>
      <c r="O4" s="10">
        <v>157</v>
      </c>
      <c r="P4" s="10">
        <v>168</v>
      </c>
      <c r="Q4" s="10"/>
    </row>
    <row r="5" spans="2:17" x14ac:dyDescent="0.2">
      <c r="C5" s="10">
        <v>15</v>
      </c>
      <c r="D5" s="10">
        <v>91</v>
      </c>
      <c r="E5" s="10">
        <v>75</v>
      </c>
      <c r="F5" s="10">
        <v>75</v>
      </c>
      <c r="G5" s="10">
        <v>107</v>
      </c>
      <c r="H5" s="10">
        <v>96</v>
      </c>
      <c r="I5" s="10">
        <v>78</v>
      </c>
      <c r="J5" s="10"/>
      <c r="K5" s="10">
        <v>106</v>
      </c>
      <c r="L5" s="10">
        <v>132</v>
      </c>
      <c r="M5" s="10">
        <v>76</v>
      </c>
      <c r="N5" s="10">
        <v>115</v>
      </c>
      <c r="O5" s="10">
        <v>109</v>
      </c>
      <c r="P5" s="10">
        <v>89</v>
      </c>
      <c r="Q5" s="10"/>
    </row>
    <row r="6" spans="2:17" x14ac:dyDescent="0.2">
      <c r="C6" s="10">
        <v>30</v>
      </c>
      <c r="D6" s="10">
        <v>103</v>
      </c>
      <c r="E6" s="10">
        <v>63</v>
      </c>
      <c r="F6" s="10">
        <v>53</v>
      </c>
      <c r="G6" s="10">
        <v>106</v>
      </c>
      <c r="H6" s="10">
        <v>61</v>
      </c>
      <c r="I6" s="10">
        <v>83</v>
      </c>
      <c r="J6" s="10"/>
      <c r="K6" s="10">
        <v>127</v>
      </c>
      <c r="L6" s="10">
        <v>96</v>
      </c>
      <c r="M6" s="10">
        <v>62</v>
      </c>
      <c r="N6" s="10">
        <v>90</v>
      </c>
      <c r="O6" s="10">
        <v>48</v>
      </c>
      <c r="P6" s="10">
        <v>76</v>
      </c>
      <c r="Q6" s="10"/>
    </row>
    <row r="7" spans="2:17" x14ac:dyDescent="0.2">
      <c r="C7" s="10">
        <v>60</v>
      </c>
      <c r="D7" s="10">
        <v>53</v>
      </c>
      <c r="E7" s="10">
        <v>79</v>
      </c>
      <c r="F7" s="10">
        <v>38</v>
      </c>
      <c r="G7" s="10">
        <v>94</v>
      </c>
      <c r="H7" s="10">
        <v>34</v>
      </c>
      <c r="I7" s="10">
        <v>89</v>
      </c>
      <c r="J7" s="10"/>
      <c r="K7" s="10">
        <v>141</v>
      </c>
      <c r="L7" s="10">
        <v>171</v>
      </c>
      <c r="M7" s="10">
        <v>52</v>
      </c>
      <c r="N7" s="10">
        <v>83</v>
      </c>
      <c r="O7" s="10">
        <v>126</v>
      </c>
      <c r="P7" s="10">
        <v>67</v>
      </c>
      <c r="Q7" s="10"/>
    </row>
    <row r="8" spans="2:17" x14ac:dyDescent="0.2">
      <c r="C8" s="10">
        <v>90</v>
      </c>
      <c r="D8" s="10">
        <v>66</v>
      </c>
      <c r="E8" s="10">
        <v>91</v>
      </c>
      <c r="F8" s="10">
        <v>50</v>
      </c>
      <c r="G8" s="10">
        <v>110</v>
      </c>
      <c r="H8" s="10">
        <v>49</v>
      </c>
      <c r="I8" s="10">
        <v>142</v>
      </c>
      <c r="J8" s="10"/>
      <c r="K8" s="10">
        <v>163</v>
      </c>
      <c r="L8" s="10">
        <v>156</v>
      </c>
      <c r="M8" s="10">
        <v>66</v>
      </c>
      <c r="N8" s="10">
        <v>159</v>
      </c>
      <c r="O8" s="10">
        <v>160</v>
      </c>
      <c r="P8" s="10">
        <v>108</v>
      </c>
      <c r="Q8" s="10"/>
    </row>
  </sheetData>
  <mergeCells count="2">
    <mergeCell ref="D3:J3"/>
    <mergeCell ref="K3:Q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3A996-B1E1-8141-AF30-6338413A49BC}">
  <dimension ref="B3:D9"/>
  <sheetViews>
    <sheetView workbookViewId="0">
      <selection activeCell="C3" sqref="C3:D3"/>
    </sheetView>
  </sheetViews>
  <sheetFormatPr baseColWidth="10" defaultRowHeight="16" x14ac:dyDescent="0.2"/>
  <cols>
    <col min="4" max="4" width="14" customWidth="1"/>
  </cols>
  <sheetData>
    <row r="3" spans="2:4" ht="19" thickBot="1" x14ac:dyDescent="0.25">
      <c r="B3" s="8" t="s">
        <v>33</v>
      </c>
      <c r="C3" s="15" t="s">
        <v>28</v>
      </c>
      <c r="D3" s="15" t="s">
        <v>29</v>
      </c>
    </row>
    <row r="4" spans="2:4" x14ac:dyDescent="0.2">
      <c r="C4" s="12">
        <v>0.96</v>
      </c>
      <c r="D4" s="12">
        <v>0.99</v>
      </c>
    </row>
    <row r="5" spans="2:4" x14ac:dyDescent="0.2">
      <c r="C5" s="12">
        <v>0.78</v>
      </c>
      <c r="D5" s="12">
        <v>1.08</v>
      </c>
    </row>
    <row r="6" spans="2:4" x14ac:dyDescent="0.2">
      <c r="C6" s="12">
        <v>0.79</v>
      </c>
      <c r="D6" s="12">
        <v>1.36</v>
      </c>
    </row>
    <row r="7" spans="2:4" x14ac:dyDescent="0.2">
      <c r="C7" s="12">
        <v>0.77</v>
      </c>
      <c r="D7" s="12">
        <v>0.89</v>
      </c>
    </row>
    <row r="8" spans="2:4" x14ac:dyDescent="0.2">
      <c r="C8" s="12">
        <v>0.93</v>
      </c>
      <c r="D8" s="12">
        <v>1.19</v>
      </c>
    </row>
    <row r="9" spans="2:4" x14ac:dyDescent="0.2">
      <c r="C9" s="12"/>
      <c r="D9" s="12">
        <v>1.7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342AF-8BCD-9649-AD30-DACE0BCFF899}">
  <dimension ref="B3:D9"/>
  <sheetViews>
    <sheetView workbookViewId="0">
      <selection activeCell="C3" sqref="C3:D3"/>
    </sheetView>
  </sheetViews>
  <sheetFormatPr baseColWidth="10" defaultRowHeight="16" x14ac:dyDescent="0.2"/>
  <cols>
    <col min="4" max="4" width="18.33203125" customWidth="1"/>
  </cols>
  <sheetData>
    <row r="3" spans="2:4" ht="19" thickBot="1" x14ac:dyDescent="0.25">
      <c r="B3" s="8" t="s">
        <v>3</v>
      </c>
      <c r="C3" s="15" t="s">
        <v>0</v>
      </c>
      <c r="D3" s="14" t="s">
        <v>55</v>
      </c>
    </row>
    <row r="4" spans="2:4" x14ac:dyDescent="0.2">
      <c r="B4" s="5"/>
      <c r="C4" s="12">
        <v>0</v>
      </c>
      <c r="D4" s="12">
        <v>1.9825956899999999</v>
      </c>
    </row>
    <row r="5" spans="2:4" x14ac:dyDescent="0.2">
      <c r="B5" s="5"/>
      <c r="C5" s="12">
        <v>1.4072999999999999E-4</v>
      </c>
      <c r="D5" s="12">
        <v>4.3331517100000001</v>
      </c>
    </row>
    <row r="6" spans="2:4" x14ac:dyDescent="0.2">
      <c r="B6" s="5"/>
      <c r="C6" s="12">
        <v>2.1344000000000001E-5</v>
      </c>
      <c r="D6" s="12">
        <v>2.8283222399999999</v>
      </c>
    </row>
    <row r="7" spans="2:4" x14ac:dyDescent="0.2">
      <c r="B7" s="5"/>
      <c r="C7" s="12">
        <v>1.0878E-4</v>
      </c>
      <c r="D7" s="12">
        <v>2.5710443600000001</v>
      </c>
    </row>
    <row r="8" spans="2:4" x14ac:dyDescent="0.2">
      <c r="B8" s="5"/>
      <c r="C8" s="7"/>
      <c r="D8" s="12">
        <v>3.81578134</v>
      </c>
    </row>
    <row r="9" spans="2:4" x14ac:dyDescent="0.2">
      <c r="B9" s="5"/>
      <c r="C9" s="7"/>
      <c r="D9" s="12">
        <v>2.3067585400000001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B4B3-D029-F942-B8ED-F52AE670014D}">
  <dimension ref="B3:D9"/>
  <sheetViews>
    <sheetView workbookViewId="0">
      <selection activeCell="F9" sqref="F9"/>
    </sheetView>
  </sheetViews>
  <sheetFormatPr baseColWidth="10" defaultRowHeight="16" x14ac:dyDescent="0.2"/>
  <cols>
    <col min="4" max="4" width="13.6640625" customWidth="1"/>
  </cols>
  <sheetData>
    <row r="3" spans="2:4" ht="19" thickBot="1" x14ac:dyDescent="0.25">
      <c r="B3" s="8" t="s">
        <v>34</v>
      </c>
      <c r="C3" s="15" t="s">
        <v>28</v>
      </c>
      <c r="D3" s="15" t="s">
        <v>29</v>
      </c>
    </row>
    <row r="4" spans="2:4" x14ac:dyDescent="0.2">
      <c r="C4" s="12">
        <v>0.33</v>
      </c>
      <c r="D4" s="12">
        <v>0.28000000000000003</v>
      </c>
    </row>
    <row r="5" spans="2:4" x14ac:dyDescent="0.2">
      <c r="C5" s="12">
        <v>0.38</v>
      </c>
      <c r="D5" s="12">
        <v>0.2</v>
      </c>
    </row>
    <row r="6" spans="2:4" x14ac:dyDescent="0.2">
      <c r="C6" s="12">
        <v>0.48</v>
      </c>
      <c r="D6" s="12">
        <v>0.38</v>
      </c>
    </row>
    <row r="7" spans="2:4" x14ac:dyDescent="0.2">
      <c r="C7" s="12">
        <v>0.43</v>
      </c>
      <c r="D7" s="12">
        <v>0.28000000000000003</v>
      </c>
    </row>
    <row r="8" spans="2:4" x14ac:dyDescent="0.2">
      <c r="C8" s="12">
        <v>0.37</v>
      </c>
      <c r="D8" s="12">
        <v>0.39</v>
      </c>
    </row>
    <row r="9" spans="2:4" x14ac:dyDescent="0.2">
      <c r="C9" s="12"/>
      <c r="D9" s="12">
        <v>0.12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A9B31-CC36-634A-AAA0-1CDF65BADF43}">
  <dimension ref="B3:D9"/>
  <sheetViews>
    <sheetView workbookViewId="0">
      <selection activeCell="C3" sqref="C3:D3"/>
    </sheetView>
  </sheetViews>
  <sheetFormatPr baseColWidth="10" defaultRowHeight="16" x14ac:dyDescent="0.2"/>
  <cols>
    <col min="4" max="4" width="13" customWidth="1"/>
  </cols>
  <sheetData>
    <row r="3" spans="2:4" ht="19" thickBot="1" x14ac:dyDescent="0.25">
      <c r="B3" s="8" t="s">
        <v>35</v>
      </c>
      <c r="C3" s="15" t="s">
        <v>28</v>
      </c>
      <c r="D3" s="15" t="s">
        <v>29</v>
      </c>
    </row>
    <row r="4" spans="2:4" x14ac:dyDescent="0.2">
      <c r="C4" s="12">
        <v>0.28000000000000003</v>
      </c>
      <c r="D4" s="12">
        <v>0.27</v>
      </c>
    </row>
    <row r="5" spans="2:4" x14ac:dyDescent="0.2">
      <c r="C5" s="12">
        <v>0.41</v>
      </c>
      <c r="D5" s="12">
        <v>0.33</v>
      </c>
    </row>
    <row r="6" spans="2:4" x14ac:dyDescent="0.2">
      <c r="C6" s="12">
        <v>0.42</v>
      </c>
      <c r="D6" s="12">
        <v>0.37</v>
      </c>
    </row>
    <row r="7" spans="2:4" x14ac:dyDescent="0.2">
      <c r="C7" s="12">
        <v>0.54</v>
      </c>
      <c r="D7" s="12">
        <v>0.46</v>
      </c>
    </row>
    <row r="8" spans="2:4" x14ac:dyDescent="0.2">
      <c r="C8" s="12">
        <v>0.35</v>
      </c>
      <c r="D8" s="12">
        <v>0.24</v>
      </c>
    </row>
    <row r="9" spans="2:4" x14ac:dyDescent="0.2">
      <c r="C9" s="12"/>
      <c r="D9" s="12">
        <v>0.19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68DC4-BBDE-7145-948A-4DE6832A6FD4}">
  <dimension ref="B3:D9"/>
  <sheetViews>
    <sheetView workbookViewId="0">
      <selection activeCell="C3" sqref="C3:D3"/>
    </sheetView>
  </sheetViews>
  <sheetFormatPr baseColWidth="10" defaultRowHeight="16" x14ac:dyDescent="0.2"/>
  <cols>
    <col min="4" max="4" width="13.33203125" customWidth="1"/>
  </cols>
  <sheetData>
    <row r="3" spans="2:4" ht="19" thickBot="1" x14ac:dyDescent="0.25">
      <c r="B3" s="8" t="s">
        <v>36</v>
      </c>
      <c r="C3" s="15" t="s">
        <v>28</v>
      </c>
      <c r="D3" s="15" t="s">
        <v>29</v>
      </c>
    </row>
    <row r="4" spans="2:4" x14ac:dyDescent="0.2">
      <c r="C4" s="12">
        <v>13.94</v>
      </c>
      <c r="D4" s="12">
        <v>35.729999999999997</v>
      </c>
    </row>
    <row r="5" spans="2:4" x14ac:dyDescent="0.2">
      <c r="C5" s="12">
        <v>10.86</v>
      </c>
      <c r="D5" s="12">
        <v>46.52</v>
      </c>
    </row>
    <row r="6" spans="2:4" x14ac:dyDescent="0.2">
      <c r="C6" s="12">
        <v>31.5</v>
      </c>
      <c r="D6" s="12">
        <v>15.49</v>
      </c>
    </row>
    <row r="7" spans="2:4" x14ac:dyDescent="0.2">
      <c r="C7" s="12">
        <v>25.83</v>
      </c>
      <c r="D7" s="12">
        <v>27.15</v>
      </c>
    </row>
    <row r="8" spans="2:4" x14ac:dyDescent="0.2">
      <c r="C8" s="12">
        <v>25.74</v>
      </c>
      <c r="D8" s="12">
        <v>32.450000000000003</v>
      </c>
    </row>
    <row r="9" spans="2:4" x14ac:dyDescent="0.2">
      <c r="C9" s="12"/>
      <c r="D9" s="12">
        <v>20.12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2EF75-6122-4040-BFAA-B0DE01C1D057}">
  <dimension ref="B3:D6"/>
  <sheetViews>
    <sheetView workbookViewId="0">
      <selection activeCell="F7" sqref="F7"/>
    </sheetView>
  </sheetViews>
  <sheetFormatPr baseColWidth="10" defaultRowHeight="16" x14ac:dyDescent="0.2"/>
  <cols>
    <col min="3" max="3" width="16.1640625" customWidth="1"/>
    <col min="4" max="4" width="16.6640625" customWidth="1"/>
  </cols>
  <sheetData>
    <row r="3" spans="2:4" ht="19" thickBot="1" x14ac:dyDescent="0.25">
      <c r="B3" s="8" t="s">
        <v>37</v>
      </c>
      <c r="C3" s="15" t="s">
        <v>28</v>
      </c>
      <c r="D3" s="15" t="s">
        <v>39</v>
      </c>
    </row>
    <row r="4" spans="2:4" x14ac:dyDescent="0.2">
      <c r="C4" s="12">
        <v>2</v>
      </c>
      <c r="D4" s="12">
        <v>20</v>
      </c>
    </row>
    <row r="5" spans="2:4" x14ac:dyDescent="0.2">
      <c r="C5" s="12">
        <v>4</v>
      </c>
      <c r="D5" s="12">
        <v>23</v>
      </c>
    </row>
    <row r="6" spans="2:4" x14ac:dyDescent="0.2">
      <c r="C6" s="12">
        <v>9</v>
      </c>
      <c r="D6" s="12">
        <v>30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F2113-2791-6244-B619-5C7A6C38EF09}">
  <dimension ref="A1:C20"/>
  <sheetViews>
    <sheetView workbookViewId="0">
      <selection activeCell="T24" sqref="T24"/>
    </sheetView>
  </sheetViews>
  <sheetFormatPr baseColWidth="10" defaultRowHeight="16" x14ac:dyDescent="0.2"/>
  <sheetData>
    <row r="1" spans="1:3" ht="18" x14ac:dyDescent="0.2">
      <c r="A1" s="8" t="s">
        <v>38</v>
      </c>
      <c r="B1" s="9" t="s">
        <v>28</v>
      </c>
      <c r="C1" s="9" t="s">
        <v>39</v>
      </c>
    </row>
    <row r="2" spans="1:3" x14ac:dyDescent="0.2">
      <c r="B2" s="10">
        <v>10</v>
      </c>
      <c r="C2" s="10">
        <v>11</v>
      </c>
    </row>
    <row r="3" spans="1:3" x14ac:dyDescent="0.2">
      <c r="B3" s="10">
        <v>7</v>
      </c>
      <c r="C3" s="10">
        <v>9</v>
      </c>
    </row>
    <row r="4" spans="1:3" x14ac:dyDescent="0.2">
      <c r="B4" s="10">
        <v>8</v>
      </c>
      <c r="C4" s="10">
        <v>15</v>
      </c>
    </row>
    <row r="5" spans="1:3" x14ac:dyDescent="0.2">
      <c r="B5" s="10">
        <v>9</v>
      </c>
      <c r="C5" s="10">
        <v>13</v>
      </c>
    </row>
    <row r="6" spans="1:3" x14ac:dyDescent="0.2">
      <c r="B6" s="10">
        <v>9</v>
      </c>
      <c r="C6" s="10">
        <v>19</v>
      </c>
    </row>
    <row r="7" spans="1:3" x14ac:dyDescent="0.2">
      <c r="B7" s="10">
        <v>6</v>
      </c>
      <c r="C7" s="10">
        <v>20</v>
      </c>
    </row>
    <row r="8" spans="1:3" x14ac:dyDescent="0.2">
      <c r="B8" s="10">
        <v>12</v>
      </c>
      <c r="C8" s="10">
        <v>12</v>
      </c>
    </row>
    <row r="9" spans="1:3" x14ac:dyDescent="0.2">
      <c r="B9" s="10">
        <v>8</v>
      </c>
      <c r="C9" s="10">
        <v>21</v>
      </c>
    </row>
    <row r="10" spans="1:3" x14ac:dyDescent="0.2">
      <c r="B10" s="10">
        <v>10</v>
      </c>
      <c r="C10" s="10">
        <v>31</v>
      </c>
    </row>
    <row r="11" spans="1:3" x14ac:dyDescent="0.2">
      <c r="B11" s="10">
        <v>10</v>
      </c>
      <c r="C11" s="10">
        <v>16</v>
      </c>
    </row>
    <row r="12" spans="1:3" x14ac:dyDescent="0.2">
      <c r="B12" s="10">
        <v>10</v>
      </c>
      <c r="C12" s="10">
        <v>17</v>
      </c>
    </row>
    <row r="13" spans="1:3" x14ac:dyDescent="0.2">
      <c r="B13" s="10">
        <v>8</v>
      </c>
      <c r="C13" s="10">
        <v>14</v>
      </c>
    </row>
    <row r="14" spans="1:3" x14ac:dyDescent="0.2">
      <c r="B14" s="10">
        <v>11</v>
      </c>
      <c r="C14" s="10">
        <v>14</v>
      </c>
    </row>
    <row r="15" spans="1:3" x14ac:dyDescent="0.2">
      <c r="B15" s="10">
        <v>8</v>
      </c>
      <c r="C15" s="10">
        <v>11</v>
      </c>
    </row>
    <row r="16" spans="1:3" x14ac:dyDescent="0.2">
      <c r="B16" s="10">
        <v>10</v>
      </c>
      <c r="C16" s="10">
        <v>8</v>
      </c>
    </row>
    <row r="17" spans="2:3" x14ac:dyDescent="0.2">
      <c r="B17" s="10">
        <v>6</v>
      </c>
      <c r="C17" s="10">
        <v>10</v>
      </c>
    </row>
    <row r="18" spans="2:3" x14ac:dyDescent="0.2">
      <c r="B18" s="10">
        <v>9</v>
      </c>
      <c r="C18" s="10">
        <v>6</v>
      </c>
    </row>
    <row r="19" spans="2:3" x14ac:dyDescent="0.2">
      <c r="B19" s="10">
        <v>10</v>
      </c>
      <c r="C19" s="10">
        <v>9</v>
      </c>
    </row>
    <row r="20" spans="2:3" x14ac:dyDescent="0.2">
      <c r="B20" s="10"/>
      <c r="C20" s="10">
        <v>10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2D661-5E99-5240-952C-35D7B0FF60DB}">
  <dimension ref="B2:J19"/>
  <sheetViews>
    <sheetView workbookViewId="0">
      <selection activeCell="B2" sqref="B2:J7"/>
    </sheetView>
  </sheetViews>
  <sheetFormatPr baseColWidth="10" defaultRowHeight="16" x14ac:dyDescent="0.2"/>
  <cols>
    <col min="2" max="2" width="14" customWidth="1"/>
    <col min="5" max="5" width="17.1640625" customWidth="1"/>
    <col min="9" max="9" width="13.5" customWidth="1"/>
  </cols>
  <sheetData>
    <row r="2" spans="2:10" x14ac:dyDescent="0.2">
      <c r="B2" s="5"/>
      <c r="C2" s="5"/>
      <c r="D2" s="5"/>
      <c r="E2" s="5"/>
      <c r="F2" s="5"/>
      <c r="G2" s="5"/>
      <c r="H2" s="5"/>
      <c r="I2" s="5"/>
      <c r="J2" s="5"/>
    </row>
    <row r="3" spans="2:10" ht="19" thickBot="1" x14ac:dyDescent="0.25">
      <c r="B3" s="8" t="s">
        <v>159</v>
      </c>
      <c r="C3" s="5"/>
      <c r="D3" s="15" t="s">
        <v>28</v>
      </c>
      <c r="E3" s="16"/>
      <c r="F3" s="22"/>
      <c r="G3" s="5"/>
      <c r="H3" s="22" t="s">
        <v>29</v>
      </c>
      <c r="I3" s="16"/>
      <c r="J3" s="22"/>
    </row>
    <row r="4" spans="2:10" x14ac:dyDescent="0.2">
      <c r="B4" s="5"/>
      <c r="C4" s="13" t="s">
        <v>155</v>
      </c>
      <c r="D4" s="10">
        <v>7.7254876499999998</v>
      </c>
      <c r="E4" s="10">
        <v>7.9844294199999997</v>
      </c>
      <c r="F4" s="10">
        <v>10.075279699999999</v>
      </c>
      <c r="G4" s="5"/>
      <c r="H4" s="10">
        <v>15.624112999999999</v>
      </c>
      <c r="I4" s="10">
        <v>9.0885427500000002</v>
      </c>
      <c r="J4" s="10">
        <v>17.861550619999999</v>
      </c>
    </row>
    <row r="5" spans="2:10" x14ac:dyDescent="0.2">
      <c r="B5" s="5"/>
      <c r="C5" s="13" t="s">
        <v>156</v>
      </c>
      <c r="D5" s="10">
        <v>5.3219101000000002</v>
      </c>
      <c r="E5" s="10">
        <v>3.4447415800000001</v>
      </c>
      <c r="F5" s="10">
        <v>3.9360938399999998</v>
      </c>
      <c r="G5" s="5"/>
      <c r="H5" s="10">
        <v>8.5044518799999995</v>
      </c>
      <c r="I5" s="10">
        <v>7.2268371299999998</v>
      </c>
      <c r="J5" s="10">
        <v>14.998445419999999</v>
      </c>
    </row>
    <row r="6" spans="2:10" x14ac:dyDescent="0.2">
      <c r="B6" s="5"/>
      <c r="C6" s="13" t="s">
        <v>157</v>
      </c>
      <c r="D6" s="10">
        <v>0.23126105</v>
      </c>
      <c r="E6" s="10">
        <v>0.34788195999999999</v>
      </c>
      <c r="F6" s="10">
        <v>0.32966680999999998</v>
      </c>
      <c r="G6" s="5"/>
      <c r="H6" s="10">
        <v>0.45322561</v>
      </c>
      <c r="I6" s="10">
        <v>0.31778888</v>
      </c>
      <c r="J6" s="10">
        <v>0.61934025800000003</v>
      </c>
    </row>
    <row r="7" spans="2:10" x14ac:dyDescent="0.2">
      <c r="B7" s="5"/>
      <c r="C7" s="13" t="s">
        <v>158</v>
      </c>
      <c r="D7" s="10">
        <v>6.0640658199999997</v>
      </c>
      <c r="E7" s="10">
        <v>4.7754769699999997</v>
      </c>
      <c r="F7" s="10">
        <v>5.0061128500000001</v>
      </c>
      <c r="G7" s="5"/>
      <c r="H7" s="10">
        <v>10.8389659</v>
      </c>
      <c r="I7" s="10">
        <v>7.2781683399999997</v>
      </c>
      <c r="J7" s="10">
        <v>12.76126736</v>
      </c>
    </row>
    <row r="19" spans="4:4" x14ac:dyDescent="0.2">
      <c r="D19" s="24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6F1AC-57DE-0F4E-97B1-78A9004537E0}">
  <dimension ref="B2:J19"/>
  <sheetViews>
    <sheetView workbookViewId="0">
      <selection activeCell="B3" sqref="B3"/>
    </sheetView>
  </sheetViews>
  <sheetFormatPr baseColWidth="10" defaultRowHeight="16" x14ac:dyDescent="0.2"/>
  <cols>
    <col min="2" max="2" width="14" customWidth="1"/>
    <col min="5" max="5" width="17.1640625" customWidth="1"/>
    <col min="9" max="9" width="13.5" customWidth="1"/>
  </cols>
  <sheetData>
    <row r="2" spans="2:10" x14ac:dyDescent="0.2">
      <c r="B2" s="5"/>
      <c r="C2" s="5"/>
      <c r="D2" s="5"/>
      <c r="E2" s="5"/>
      <c r="F2" s="5"/>
      <c r="G2" s="5"/>
      <c r="H2" s="5"/>
      <c r="I2" s="5"/>
      <c r="J2" s="5"/>
    </row>
    <row r="3" spans="2:10" ht="19" thickBot="1" x14ac:dyDescent="0.25">
      <c r="B3" s="8" t="s">
        <v>162</v>
      </c>
      <c r="C3" s="5"/>
      <c r="D3" s="15" t="s">
        <v>28</v>
      </c>
      <c r="E3" s="16"/>
      <c r="F3" s="22"/>
      <c r="G3" s="5"/>
      <c r="H3" s="22" t="s">
        <v>29</v>
      </c>
      <c r="I3" s="16"/>
      <c r="J3" s="22"/>
    </row>
    <row r="4" spans="2:10" x14ac:dyDescent="0.2">
      <c r="B4" s="5"/>
      <c r="C4" s="13" t="s">
        <v>160</v>
      </c>
      <c r="D4" s="10">
        <v>6.6991786590000002</v>
      </c>
      <c r="E4" s="10">
        <v>3.282371849</v>
      </c>
      <c r="F4" s="10">
        <v>4.5520713900000001</v>
      </c>
      <c r="G4" s="5"/>
      <c r="H4" s="10">
        <v>66.784615020000004</v>
      </c>
      <c r="I4" s="10">
        <v>24.97260709</v>
      </c>
      <c r="J4" s="10">
        <v>42.751009699999997</v>
      </c>
    </row>
    <row r="5" spans="2:10" x14ac:dyDescent="0.2">
      <c r="B5" s="5"/>
      <c r="C5" s="13" t="s">
        <v>158</v>
      </c>
      <c r="D5" s="10">
        <v>6.0640658180000004</v>
      </c>
      <c r="E5" s="10">
        <v>4.7754769750000001</v>
      </c>
      <c r="F5" s="10">
        <v>5.0061128469999998</v>
      </c>
      <c r="G5" s="5"/>
      <c r="H5" s="10">
        <v>10.83896588</v>
      </c>
      <c r="I5" s="10">
        <v>7.2781683409999998</v>
      </c>
      <c r="J5" s="10">
        <v>12.76126736</v>
      </c>
    </row>
    <row r="6" spans="2:10" x14ac:dyDescent="0.2">
      <c r="B6" s="5"/>
      <c r="C6" s="13" t="s">
        <v>161</v>
      </c>
      <c r="D6" s="10">
        <v>9.5716961000000005</v>
      </c>
      <c r="E6" s="10">
        <v>8.9872175999999993</v>
      </c>
      <c r="F6" s="10">
        <v>9.2363619299999993</v>
      </c>
      <c r="G6" s="5"/>
      <c r="H6" s="10">
        <v>43.890764099999998</v>
      </c>
      <c r="I6" s="10">
        <v>23.013165399999998</v>
      </c>
      <c r="J6" s="10">
        <v>18.071617150000002</v>
      </c>
    </row>
    <row r="7" spans="2:10" x14ac:dyDescent="0.2">
      <c r="B7" s="5"/>
      <c r="C7" s="13"/>
      <c r="D7" s="10"/>
      <c r="E7" s="10"/>
      <c r="F7" s="10"/>
      <c r="G7" s="5"/>
      <c r="H7" s="10"/>
      <c r="I7" s="10"/>
      <c r="J7" s="10"/>
    </row>
    <row r="19" spans="4:4" x14ac:dyDescent="0.2">
      <c r="D19" s="24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9BDBF-43EC-9C49-95A1-2F79829DB6E6}">
  <dimension ref="B2:J19"/>
  <sheetViews>
    <sheetView workbookViewId="0">
      <selection activeCell="B2" sqref="B2:J11"/>
    </sheetView>
  </sheetViews>
  <sheetFormatPr baseColWidth="10" defaultRowHeight="16" x14ac:dyDescent="0.2"/>
  <cols>
    <col min="2" max="2" width="14" customWidth="1"/>
    <col min="5" max="5" width="17.1640625" customWidth="1"/>
    <col min="9" max="9" width="13.5" customWidth="1"/>
  </cols>
  <sheetData>
    <row r="2" spans="2:10" x14ac:dyDescent="0.2">
      <c r="B2" s="5"/>
      <c r="C2" s="5"/>
      <c r="D2" s="5"/>
      <c r="E2" s="5"/>
      <c r="F2" s="5"/>
      <c r="G2" s="5"/>
      <c r="H2" s="5"/>
      <c r="I2" s="5"/>
      <c r="J2" s="5"/>
    </row>
    <row r="3" spans="2:10" ht="19" thickBot="1" x14ac:dyDescent="0.25">
      <c r="B3" s="8" t="s">
        <v>40</v>
      </c>
      <c r="C3" s="5"/>
      <c r="D3" s="15" t="s">
        <v>28</v>
      </c>
      <c r="E3" s="16"/>
      <c r="F3" s="22"/>
      <c r="G3" s="5"/>
      <c r="H3" s="22" t="s">
        <v>29</v>
      </c>
      <c r="I3" s="16"/>
      <c r="J3" s="22"/>
    </row>
    <row r="4" spans="2:10" x14ac:dyDescent="0.2">
      <c r="B4" s="5"/>
      <c r="C4" s="25" t="s">
        <v>163</v>
      </c>
      <c r="D4" s="10">
        <v>18.526308</v>
      </c>
      <c r="E4" s="10">
        <v>29.244677200000002</v>
      </c>
      <c r="F4" s="10">
        <v>28.351467899999999</v>
      </c>
      <c r="G4" s="5"/>
      <c r="H4" s="10">
        <v>42.135957599999998</v>
      </c>
      <c r="I4" s="10">
        <v>25.117698000000001</v>
      </c>
      <c r="J4" s="10">
        <v>70.309734039999995</v>
      </c>
    </row>
    <row r="5" spans="2:10" x14ac:dyDescent="0.2">
      <c r="B5" s="5"/>
      <c r="C5" s="25" t="s">
        <v>164</v>
      </c>
      <c r="D5" s="10">
        <v>5.9653019399999998</v>
      </c>
      <c r="E5" s="10">
        <v>9.5257148600000008</v>
      </c>
      <c r="F5" s="10">
        <v>9.0242213600000003</v>
      </c>
      <c r="G5" s="5"/>
      <c r="H5" s="5">
        <v>15.988355500000001</v>
      </c>
      <c r="I5" s="5">
        <v>9.2290810600000004</v>
      </c>
      <c r="J5" s="5">
        <v>25.225497709999999</v>
      </c>
    </row>
    <row r="6" spans="2:10" x14ac:dyDescent="0.2">
      <c r="B6" s="5"/>
      <c r="C6" s="25" t="s">
        <v>165</v>
      </c>
      <c r="D6" s="10">
        <v>3.6145265100000001</v>
      </c>
      <c r="E6" s="10">
        <v>1.1361457800000001</v>
      </c>
      <c r="F6" s="10">
        <v>3.27483171</v>
      </c>
      <c r="G6" s="5"/>
      <c r="H6" s="5">
        <v>4.7792478799999998</v>
      </c>
      <c r="I6" s="5">
        <v>2.5474866500000002</v>
      </c>
      <c r="J6" s="5">
        <v>4.6010866339999996</v>
      </c>
    </row>
    <row r="7" spans="2:10" x14ac:dyDescent="0.2">
      <c r="B7" s="5"/>
      <c r="C7" s="25" t="s">
        <v>166</v>
      </c>
      <c r="D7" s="10">
        <v>0.26082136</v>
      </c>
      <c r="E7" s="10">
        <v>0.1961745</v>
      </c>
      <c r="F7" s="10">
        <v>0.37180554999999998</v>
      </c>
      <c r="G7" s="5"/>
      <c r="H7" s="5">
        <v>0.49383052999999999</v>
      </c>
      <c r="I7" s="5">
        <v>0.45615736000000001</v>
      </c>
      <c r="J7" s="5">
        <v>0.80596812200000001</v>
      </c>
    </row>
    <row r="8" spans="2:10" x14ac:dyDescent="0.2">
      <c r="B8" s="5"/>
      <c r="C8" s="5" t="s">
        <v>167</v>
      </c>
      <c r="D8" s="5">
        <v>2.0164680800000001</v>
      </c>
      <c r="E8" s="5">
        <v>0.60666754000000001</v>
      </c>
      <c r="F8" s="5">
        <v>0.72231318</v>
      </c>
      <c r="G8" s="5"/>
      <c r="H8" s="5">
        <v>2.8131997499999999</v>
      </c>
      <c r="I8" s="5">
        <v>2.9027077800000001</v>
      </c>
      <c r="J8" s="5">
        <v>0.80525234300000004</v>
      </c>
    </row>
    <row r="9" spans="2:10" x14ac:dyDescent="0.2">
      <c r="B9" s="5"/>
      <c r="C9" s="5" t="s">
        <v>168</v>
      </c>
      <c r="D9" s="5">
        <v>0.42525221000000002</v>
      </c>
      <c r="E9" s="5">
        <v>0.68539229000000002</v>
      </c>
      <c r="F9" s="5">
        <v>0.60620470000000004</v>
      </c>
      <c r="G9" s="5"/>
      <c r="H9">
        <v>1.2713028399999999</v>
      </c>
      <c r="I9">
        <v>2.2312044900000001</v>
      </c>
      <c r="J9">
        <v>6.607937401</v>
      </c>
    </row>
    <row r="10" spans="2:10" x14ac:dyDescent="0.2">
      <c r="B10" s="5"/>
      <c r="C10" s="5" t="s">
        <v>169</v>
      </c>
      <c r="D10" s="5">
        <v>4.8940134500000001</v>
      </c>
      <c r="E10" s="5">
        <v>4.2491959000000001</v>
      </c>
      <c r="F10" s="5">
        <v>3.7145594599999998</v>
      </c>
      <c r="G10" s="5"/>
      <c r="H10">
        <v>43.165722299999999</v>
      </c>
      <c r="I10">
        <v>19.847165100000002</v>
      </c>
      <c r="J10">
        <v>4.7703634079999997</v>
      </c>
    </row>
    <row r="11" spans="2:10" x14ac:dyDescent="0.2">
      <c r="B11" s="5"/>
      <c r="C11" s="5" t="s">
        <v>170</v>
      </c>
      <c r="D11" s="5">
        <v>0.55082414999999996</v>
      </c>
      <c r="E11" s="5">
        <v>1.31194232</v>
      </c>
      <c r="F11" s="5">
        <v>0.38169919000000002</v>
      </c>
      <c r="G11" s="5"/>
      <c r="H11">
        <v>4.86692372</v>
      </c>
      <c r="I11">
        <v>2.8097735099999999</v>
      </c>
      <c r="J11">
        <v>7.2056001180000004</v>
      </c>
    </row>
    <row r="19" spans="4:4" x14ac:dyDescent="0.2">
      <c r="D19" s="24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9E3D7-6BDD-8540-A989-646F167EBD7B}">
  <dimension ref="B3:E16"/>
  <sheetViews>
    <sheetView workbookViewId="0">
      <selection activeCell="H11" sqref="H11"/>
    </sheetView>
  </sheetViews>
  <sheetFormatPr baseColWidth="10" defaultRowHeight="16" x14ac:dyDescent="0.2"/>
  <cols>
    <col min="3" max="3" width="16.5" customWidth="1"/>
    <col min="4" max="4" width="25.6640625" customWidth="1"/>
    <col min="5" max="5" width="22" customWidth="1"/>
  </cols>
  <sheetData>
    <row r="3" spans="2:5" ht="19" thickBot="1" x14ac:dyDescent="0.25">
      <c r="B3" s="8" t="s">
        <v>171</v>
      </c>
      <c r="C3" s="9" t="s">
        <v>20</v>
      </c>
      <c r="D3" s="15" t="s">
        <v>52</v>
      </c>
      <c r="E3" s="15" t="s">
        <v>53</v>
      </c>
    </row>
    <row r="4" spans="2:5" x14ac:dyDescent="0.2">
      <c r="B4" s="5"/>
      <c r="C4" s="10">
        <v>92</v>
      </c>
      <c r="D4" s="12">
        <v>0</v>
      </c>
      <c r="E4" s="12">
        <v>0</v>
      </c>
    </row>
    <row r="5" spans="2:5" x14ac:dyDescent="0.2">
      <c r="B5" s="5"/>
      <c r="C5" s="10"/>
      <c r="D5" s="12"/>
      <c r="E5" s="12"/>
    </row>
    <row r="6" spans="2:5" x14ac:dyDescent="0.2">
      <c r="B6" s="5"/>
      <c r="C6" s="10">
        <v>35</v>
      </c>
      <c r="D6" s="12">
        <v>1</v>
      </c>
      <c r="E6" s="12"/>
    </row>
    <row r="7" spans="2:5" x14ac:dyDescent="0.2">
      <c r="B7" s="5"/>
      <c r="C7" s="10">
        <v>49</v>
      </c>
      <c r="D7" s="12">
        <v>1</v>
      </c>
      <c r="E7" s="12"/>
    </row>
    <row r="8" spans="2:5" x14ac:dyDescent="0.2">
      <c r="B8" s="5"/>
      <c r="C8" s="10">
        <v>51</v>
      </c>
      <c r="D8" s="12">
        <v>1</v>
      </c>
      <c r="E8" s="12"/>
    </row>
    <row r="9" spans="2:5" x14ac:dyDescent="0.2">
      <c r="B9" s="5"/>
      <c r="C9" s="10">
        <v>54</v>
      </c>
      <c r="D9" s="12">
        <v>2</v>
      </c>
      <c r="E9" s="12"/>
    </row>
    <row r="10" spans="2:5" x14ac:dyDescent="0.2">
      <c r="B10" s="5"/>
      <c r="C10" s="10">
        <v>70</v>
      </c>
      <c r="D10" s="12">
        <v>1</v>
      </c>
      <c r="E10" s="12"/>
    </row>
    <row r="11" spans="2:5" x14ac:dyDescent="0.2">
      <c r="B11" s="5"/>
      <c r="C11" s="10">
        <v>79</v>
      </c>
      <c r="D11" s="12">
        <v>2</v>
      </c>
      <c r="E11" s="12"/>
    </row>
    <row r="12" spans="2:5" x14ac:dyDescent="0.2">
      <c r="B12" s="5"/>
      <c r="C12" s="10"/>
      <c r="D12" s="12"/>
      <c r="E12" s="12"/>
    </row>
    <row r="13" spans="2:5" x14ac:dyDescent="0.2">
      <c r="B13" s="5"/>
      <c r="C13" s="10">
        <v>39</v>
      </c>
      <c r="D13" s="12"/>
      <c r="E13" s="12">
        <v>1</v>
      </c>
    </row>
    <row r="14" spans="2:5" x14ac:dyDescent="0.2">
      <c r="B14" s="5"/>
      <c r="C14" s="10">
        <v>65</v>
      </c>
      <c r="D14" s="12"/>
      <c r="E14" s="12">
        <v>1</v>
      </c>
    </row>
    <row r="15" spans="2:5" x14ac:dyDescent="0.2">
      <c r="B15" s="5"/>
      <c r="C15" s="10">
        <v>70</v>
      </c>
      <c r="D15" s="12"/>
      <c r="E15" s="12">
        <v>2</v>
      </c>
    </row>
    <row r="16" spans="2:5" x14ac:dyDescent="0.2">
      <c r="B16" s="5"/>
      <c r="C16" s="10">
        <v>84</v>
      </c>
      <c r="D16" s="12"/>
      <c r="E16" s="12">
        <v>2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014DD-AB7D-044B-9C1E-4CE50E80A737}">
  <dimension ref="B3:D11"/>
  <sheetViews>
    <sheetView workbookViewId="0">
      <selection activeCell="B3" sqref="B3:D11"/>
    </sheetView>
  </sheetViews>
  <sheetFormatPr baseColWidth="10" defaultRowHeight="16" x14ac:dyDescent="0.2"/>
  <cols>
    <col min="3" max="3" width="16" customWidth="1"/>
    <col min="4" max="4" width="17.6640625" customWidth="1"/>
  </cols>
  <sheetData>
    <row r="3" spans="2:4" ht="19" thickBot="1" x14ac:dyDescent="0.25">
      <c r="B3" s="8" t="s">
        <v>172</v>
      </c>
      <c r="C3" s="15" t="s">
        <v>28</v>
      </c>
      <c r="D3" s="15" t="s">
        <v>41</v>
      </c>
    </row>
    <row r="4" spans="2:4" x14ac:dyDescent="0.2">
      <c r="C4" s="10">
        <v>0.6</v>
      </c>
      <c r="D4" s="10">
        <v>0.38</v>
      </c>
    </row>
    <row r="5" spans="2:4" x14ac:dyDescent="0.2">
      <c r="C5" s="10">
        <v>0.48</v>
      </c>
      <c r="D5" s="10">
        <v>0.43</v>
      </c>
    </row>
    <row r="6" spans="2:4" x14ac:dyDescent="0.2">
      <c r="C6" s="10">
        <v>0.54</v>
      </c>
      <c r="D6" s="10">
        <v>0.15</v>
      </c>
    </row>
    <row r="7" spans="2:4" x14ac:dyDescent="0.2">
      <c r="C7" s="10">
        <v>1.1200000000000001</v>
      </c>
      <c r="D7" s="10">
        <v>0.1</v>
      </c>
    </row>
    <row r="8" spans="2:4" x14ac:dyDescent="0.2">
      <c r="C8" s="10">
        <v>0.44500000000000001</v>
      </c>
      <c r="D8" s="10">
        <v>0.39</v>
      </c>
    </row>
    <row r="9" spans="2:4" x14ac:dyDescent="0.2">
      <c r="C9" s="10">
        <v>0.47499999999999998</v>
      </c>
      <c r="D9" s="10">
        <v>0.7</v>
      </c>
    </row>
    <row r="10" spans="2:4" x14ac:dyDescent="0.2">
      <c r="C10" s="10">
        <v>1.42</v>
      </c>
      <c r="D10" s="10"/>
    </row>
    <row r="11" spans="2:4" x14ac:dyDescent="0.2">
      <c r="C11" s="10">
        <v>1.59</v>
      </c>
      <c r="D11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376C2-F611-5A44-B199-1543E98599B3}">
  <dimension ref="B3:N13"/>
  <sheetViews>
    <sheetView workbookViewId="0">
      <selection activeCell="H21" sqref="H21"/>
    </sheetView>
  </sheetViews>
  <sheetFormatPr baseColWidth="10" defaultRowHeight="16" x14ac:dyDescent="0.2"/>
  <sheetData>
    <row r="3" spans="2:14" ht="19" thickBot="1" x14ac:dyDescent="0.25">
      <c r="B3" s="8" t="s">
        <v>16</v>
      </c>
      <c r="C3" s="5"/>
      <c r="D3" s="15" t="s">
        <v>15</v>
      </c>
      <c r="E3" s="16"/>
      <c r="F3" s="16"/>
      <c r="G3" s="16"/>
      <c r="H3" s="5"/>
      <c r="I3" s="15" t="s">
        <v>54</v>
      </c>
      <c r="J3" s="16"/>
      <c r="K3" s="16"/>
      <c r="L3" s="16"/>
      <c r="M3" s="16"/>
      <c r="N3" s="16"/>
    </row>
    <row r="4" spans="2:14" x14ac:dyDescent="0.2">
      <c r="B4" s="5"/>
      <c r="C4" s="13" t="s">
        <v>4</v>
      </c>
      <c r="D4" s="10">
        <v>1.0000000099999999</v>
      </c>
      <c r="E4" s="10">
        <v>1.2119332700000001</v>
      </c>
      <c r="F4" s="10">
        <v>0.45201922</v>
      </c>
      <c r="G4" s="10">
        <v>1.1465337099999999</v>
      </c>
      <c r="H4" s="5"/>
      <c r="I4" s="10">
        <v>0.87530185000000005</v>
      </c>
      <c r="J4" s="10">
        <v>3.2168836700000001</v>
      </c>
      <c r="K4" s="10">
        <v>1.4430379799999999</v>
      </c>
      <c r="L4" s="10">
        <v>0.51562443000000002</v>
      </c>
      <c r="M4" s="10">
        <v>1.2660869800000001</v>
      </c>
      <c r="N4" s="10">
        <v>2.7421234399999999</v>
      </c>
    </row>
    <row r="5" spans="2:14" x14ac:dyDescent="0.2">
      <c r="B5" s="5"/>
      <c r="C5" s="13" t="s">
        <v>5</v>
      </c>
      <c r="D5" s="10">
        <v>1.0000001300000001</v>
      </c>
      <c r="E5" s="10">
        <v>0.89921994999999999</v>
      </c>
      <c r="F5" s="10">
        <v>0.96221767000000002</v>
      </c>
      <c r="G5" s="10">
        <v>0.74163047999999998</v>
      </c>
      <c r="H5" s="5"/>
      <c r="I5" s="10">
        <v>0.63279101000000004</v>
      </c>
      <c r="J5" s="10">
        <v>2.0967472200000001</v>
      </c>
      <c r="K5" s="10">
        <v>0.90562045000000002</v>
      </c>
      <c r="L5" s="10">
        <v>0.50554228999999995</v>
      </c>
      <c r="M5" s="10">
        <v>1.46263034</v>
      </c>
      <c r="N5" s="10">
        <v>1.64453954</v>
      </c>
    </row>
    <row r="6" spans="2:14" x14ac:dyDescent="0.2">
      <c r="B6" s="5"/>
      <c r="C6" s="13" t="s">
        <v>6</v>
      </c>
      <c r="D6" s="10">
        <v>1.0000003</v>
      </c>
      <c r="E6" s="10">
        <v>2.0801530499999998</v>
      </c>
      <c r="F6" s="10">
        <v>1.17355498</v>
      </c>
      <c r="G6" s="10">
        <v>0.51429630000000004</v>
      </c>
      <c r="H6" s="5"/>
      <c r="I6" s="10">
        <v>1.04364419</v>
      </c>
      <c r="J6" s="10">
        <v>3.6225062600000002</v>
      </c>
      <c r="K6" s="10" t="s">
        <v>14</v>
      </c>
      <c r="L6" s="10">
        <v>1.0888807199999999</v>
      </c>
      <c r="M6" s="10">
        <v>2.9345970700000001</v>
      </c>
      <c r="N6" s="10">
        <v>2.4194890899999999</v>
      </c>
    </row>
    <row r="7" spans="2:14" x14ac:dyDescent="0.2">
      <c r="B7" s="5"/>
      <c r="C7" s="13" t="s">
        <v>7</v>
      </c>
      <c r="D7" s="10">
        <v>1.0000034799999999</v>
      </c>
      <c r="E7" s="10">
        <v>1.38982359</v>
      </c>
      <c r="F7" s="10">
        <v>0.89866232000000001</v>
      </c>
      <c r="G7" s="10">
        <v>1.3340463300000001</v>
      </c>
      <c r="H7" s="5"/>
      <c r="I7" s="10">
        <v>0.79325303000000003</v>
      </c>
      <c r="J7" s="10">
        <v>2.2441844799999999</v>
      </c>
      <c r="K7" s="10">
        <v>1.3815629300000001</v>
      </c>
      <c r="L7" s="10">
        <v>1.2371256399999999</v>
      </c>
      <c r="M7" s="10">
        <v>1.0242156600000001</v>
      </c>
      <c r="N7" s="10">
        <v>2.03518088</v>
      </c>
    </row>
    <row r="8" spans="2:14" x14ac:dyDescent="0.2">
      <c r="B8" s="5"/>
      <c r="C8" s="13" t="s">
        <v>8</v>
      </c>
      <c r="D8" s="10">
        <v>1.00000051</v>
      </c>
      <c r="E8" s="10">
        <v>1.1280937600000001</v>
      </c>
      <c r="F8" s="10">
        <v>1.2588559800000001</v>
      </c>
      <c r="G8" s="10">
        <v>1.9765007299999999</v>
      </c>
      <c r="H8" s="5"/>
      <c r="I8" s="10">
        <v>1.34533199</v>
      </c>
      <c r="J8" s="10">
        <v>2.0424708499999999</v>
      </c>
      <c r="K8" s="10">
        <v>4.1839699399999999</v>
      </c>
      <c r="L8" s="10">
        <v>3.5018256000000001</v>
      </c>
      <c r="M8" s="10">
        <v>1.1512176599999999</v>
      </c>
      <c r="N8" s="10">
        <v>3.6674612799999999</v>
      </c>
    </row>
    <row r="9" spans="2:14" x14ac:dyDescent="0.2">
      <c r="B9" s="5"/>
      <c r="C9" s="13" t="s">
        <v>9</v>
      </c>
      <c r="D9" s="10">
        <v>1.0004478000000001</v>
      </c>
      <c r="E9" s="10">
        <v>0.69611840999999997</v>
      </c>
      <c r="F9" s="10">
        <v>0.70190364000000005</v>
      </c>
      <c r="G9" s="10">
        <v>1.3708427999999999</v>
      </c>
      <c r="H9" s="5"/>
      <c r="I9" s="10">
        <v>1.1932926399999999</v>
      </c>
      <c r="J9" s="10">
        <v>2.5758920600000001</v>
      </c>
      <c r="K9" s="10">
        <v>4.2573822799999999</v>
      </c>
      <c r="L9" s="10">
        <v>3.5228459499999998</v>
      </c>
      <c r="M9" s="10">
        <v>4.1628220499999999</v>
      </c>
      <c r="N9" s="10">
        <v>4.0137350600000001</v>
      </c>
    </row>
    <row r="10" spans="2:14" x14ac:dyDescent="0.2">
      <c r="B10" s="5"/>
      <c r="C10" s="13" t="s">
        <v>10</v>
      </c>
      <c r="D10" s="10">
        <v>1.00007416</v>
      </c>
      <c r="E10" s="10">
        <v>1.3605973899999999</v>
      </c>
      <c r="F10" s="10">
        <v>1.4731843499999999</v>
      </c>
      <c r="G10" s="10">
        <v>1.25830942</v>
      </c>
      <c r="H10" s="5"/>
      <c r="I10" s="10">
        <v>1.06607725</v>
      </c>
      <c r="J10" s="10">
        <v>1.85992665</v>
      </c>
      <c r="K10" s="10">
        <v>1.46513513</v>
      </c>
      <c r="L10" s="10">
        <v>1.2029802700000001</v>
      </c>
      <c r="M10" s="10">
        <v>1.45588457</v>
      </c>
      <c r="N10" s="10">
        <v>1.39342078</v>
      </c>
    </row>
    <row r="11" spans="2:14" x14ac:dyDescent="0.2">
      <c r="B11" s="5"/>
      <c r="C11" s="13" t="s">
        <v>11</v>
      </c>
      <c r="D11" s="10">
        <v>1.00110538</v>
      </c>
      <c r="E11" s="10">
        <v>0.73871708000000003</v>
      </c>
      <c r="F11" s="10">
        <v>1.26024903</v>
      </c>
      <c r="G11" s="10">
        <v>1.3735004200000001</v>
      </c>
      <c r="H11" s="5"/>
      <c r="I11" s="10">
        <v>1.0795865099999999</v>
      </c>
      <c r="J11" s="10">
        <v>0.90391834000000004</v>
      </c>
      <c r="K11" s="10">
        <v>2.2608077999999998</v>
      </c>
      <c r="L11" s="10">
        <v>1.7619162500000001</v>
      </c>
      <c r="M11" s="10">
        <v>1.2657669899999999</v>
      </c>
      <c r="N11" s="10">
        <v>1.32359739</v>
      </c>
    </row>
    <row r="12" spans="2:14" x14ac:dyDescent="0.2">
      <c r="B12" s="5"/>
      <c r="C12" s="13" t="s">
        <v>12</v>
      </c>
      <c r="D12" s="10">
        <v>0.99999400000000005</v>
      </c>
      <c r="E12" s="10">
        <v>1.2338892299999999</v>
      </c>
      <c r="F12" s="10">
        <v>1.030033</v>
      </c>
      <c r="G12" s="10">
        <v>1.3247392099999999</v>
      </c>
      <c r="H12" s="5"/>
      <c r="I12" s="10">
        <v>1.9560090000000001</v>
      </c>
      <c r="J12" s="10">
        <v>2.2101103100000001</v>
      </c>
      <c r="K12" s="10">
        <v>1.5346007699999999</v>
      </c>
      <c r="L12" s="10">
        <v>1.62018</v>
      </c>
      <c r="M12" s="10">
        <v>1.1512180000000001</v>
      </c>
      <c r="N12" s="10">
        <v>1.505188</v>
      </c>
    </row>
    <row r="13" spans="2:14" x14ac:dyDescent="0.2">
      <c r="B13" s="5"/>
      <c r="C13" s="13" t="s">
        <v>13</v>
      </c>
      <c r="D13" s="10">
        <v>1.0000015099999999</v>
      </c>
      <c r="E13" s="10">
        <v>1.33237246</v>
      </c>
      <c r="F13" s="10">
        <v>1.47437211</v>
      </c>
      <c r="G13" s="10">
        <v>1.33774064</v>
      </c>
      <c r="H13" s="5"/>
      <c r="I13" s="10">
        <v>1.50780011</v>
      </c>
      <c r="J13" s="10">
        <v>2.2556409400000001</v>
      </c>
      <c r="K13" s="10">
        <v>2.2077249299999999</v>
      </c>
      <c r="L13" s="10">
        <v>1.7716789399999999</v>
      </c>
      <c r="M13" s="10">
        <v>1.89962966</v>
      </c>
      <c r="N13" s="10">
        <v>2.14722993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3E84F-13DF-3942-AB79-32C039902DF3}">
  <dimension ref="B1:V16"/>
  <sheetViews>
    <sheetView workbookViewId="0">
      <selection activeCell="N3" sqref="N3:T3"/>
    </sheetView>
  </sheetViews>
  <sheetFormatPr baseColWidth="10" defaultRowHeight="16" x14ac:dyDescent="0.2"/>
  <cols>
    <col min="14" max="14" width="21.33203125" customWidth="1"/>
  </cols>
  <sheetData>
    <row r="1" spans="2:22" x14ac:dyDescent="0.2">
      <c r="T1" s="9"/>
      <c r="U1" s="9"/>
      <c r="V1" s="9"/>
    </row>
    <row r="2" spans="2:22" x14ac:dyDescent="0.2">
      <c r="T2" s="10"/>
      <c r="U2" s="10"/>
      <c r="V2" s="10"/>
    </row>
    <row r="3" spans="2:22" ht="19" thickBot="1" x14ac:dyDescent="0.25">
      <c r="B3" s="8" t="s">
        <v>173</v>
      </c>
      <c r="C3" s="13" t="s">
        <v>42</v>
      </c>
      <c r="D3" s="15" t="s">
        <v>43</v>
      </c>
      <c r="E3" s="15"/>
      <c r="F3" s="15"/>
      <c r="G3" s="15"/>
      <c r="H3" s="15"/>
      <c r="I3" s="15"/>
      <c r="J3" s="15"/>
      <c r="K3" s="15"/>
      <c r="L3" s="15"/>
      <c r="M3" s="9"/>
      <c r="N3" s="15" t="s">
        <v>44</v>
      </c>
      <c r="O3" s="15"/>
      <c r="P3" s="15"/>
      <c r="Q3" s="15"/>
      <c r="R3" s="15"/>
      <c r="S3" s="15"/>
      <c r="T3" s="15"/>
      <c r="U3" s="10"/>
      <c r="V3" s="10"/>
    </row>
    <row r="4" spans="2:22" x14ac:dyDescent="0.2">
      <c r="C4" s="13">
        <v>8</v>
      </c>
      <c r="D4" s="12">
        <v>17.399999999999999</v>
      </c>
      <c r="E4" s="12">
        <v>17.8</v>
      </c>
      <c r="F4" s="12">
        <v>18.5</v>
      </c>
      <c r="G4" s="12">
        <v>17.8</v>
      </c>
      <c r="H4" s="12">
        <v>16.7</v>
      </c>
      <c r="I4" s="12">
        <v>18.600000000000001</v>
      </c>
      <c r="J4" s="12">
        <v>16.899999999999999</v>
      </c>
      <c r="K4" s="12">
        <v>16.8</v>
      </c>
      <c r="L4" s="12">
        <v>17.8</v>
      </c>
      <c r="M4" s="12"/>
      <c r="N4" s="12">
        <v>19.5</v>
      </c>
      <c r="O4" s="12">
        <v>16.399999999999999</v>
      </c>
      <c r="P4" s="12">
        <v>16.5</v>
      </c>
      <c r="Q4" s="12">
        <v>17.600000000000001</v>
      </c>
      <c r="R4" s="12">
        <v>16.399999999999999</v>
      </c>
      <c r="S4" s="12">
        <v>17.7</v>
      </c>
      <c r="T4" s="12">
        <v>17.600000000000001</v>
      </c>
      <c r="U4" s="10"/>
      <c r="V4" s="10"/>
    </row>
    <row r="5" spans="2:22" x14ac:dyDescent="0.2">
      <c r="C5" s="13">
        <v>9</v>
      </c>
      <c r="D5" s="12">
        <v>18.7</v>
      </c>
      <c r="E5" s="12">
        <v>19.8</v>
      </c>
      <c r="F5" s="12">
        <v>21.3</v>
      </c>
      <c r="G5" s="12">
        <v>19.5</v>
      </c>
      <c r="H5" s="12">
        <v>18.3</v>
      </c>
      <c r="I5" s="12">
        <v>19.8</v>
      </c>
      <c r="J5" s="12">
        <v>17.600000000000001</v>
      </c>
      <c r="K5" s="12">
        <v>18.100000000000001</v>
      </c>
      <c r="L5" s="12">
        <v>18.399999999999999</v>
      </c>
      <c r="M5" s="12"/>
      <c r="N5" s="12">
        <v>19.8</v>
      </c>
      <c r="O5" s="12">
        <v>18.8</v>
      </c>
      <c r="P5" s="12">
        <v>19</v>
      </c>
      <c r="Q5" s="12">
        <v>18.600000000000001</v>
      </c>
      <c r="R5" s="12">
        <v>18.399999999999999</v>
      </c>
      <c r="S5" s="12">
        <v>19.399999999999999</v>
      </c>
      <c r="T5" s="12">
        <v>18.8</v>
      </c>
      <c r="U5" s="10"/>
      <c r="V5" s="10"/>
    </row>
    <row r="6" spans="2:22" x14ac:dyDescent="0.2">
      <c r="C6" s="13">
        <v>10</v>
      </c>
      <c r="D6" s="12">
        <v>19.899999999999999</v>
      </c>
      <c r="E6" s="12">
        <v>20.6</v>
      </c>
      <c r="F6" s="12">
        <v>22.2</v>
      </c>
      <c r="G6" s="12">
        <v>21</v>
      </c>
      <c r="H6" s="12">
        <v>19</v>
      </c>
      <c r="I6" s="12">
        <v>21</v>
      </c>
      <c r="J6" s="12">
        <v>19.600000000000001</v>
      </c>
      <c r="K6" s="12">
        <v>21.2</v>
      </c>
      <c r="L6" s="12">
        <v>19</v>
      </c>
      <c r="M6" s="12"/>
      <c r="N6" s="12">
        <v>20.6</v>
      </c>
      <c r="O6" s="12">
        <v>20.5</v>
      </c>
      <c r="P6" s="12">
        <v>20.3</v>
      </c>
      <c r="Q6" s="12">
        <v>20.5</v>
      </c>
      <c r="R6" s="12">
        <v>20.8</v>
      </c>
      <c r="S6" s="12">
        <v>21.7</v>
      </c>
      <c r="T6" s="12">
        <v>20.9</v>
      </c>
      <c r="U6" s="10"/>
      <c r="V6" s="10"/>
    </row>
    <row r="7" spans="2:22" x14ac:dyDescent="0.2">
      <c r="C7" s="13">
        <v>11</v>
      </c>
      <c r="D7" s="12">
        <v>21.6</v>
      </c>
      <c r="E7" s="12">
        <v>22</v>
      </c>
      <c r="F7" s="12">
        <v>24.3</v>
      </c>
      <c r="G7" s="12">
        <v>21.9</v>
      </c>
      <c r="H7" s="12">
        <v>19.600000000000001</v>
      </c>
      <c r="I7" s="12">
        <v>22.3</v>
      </c>
      <c r="J7" s="12">
        <v>19.5</v>
      </c>
      <c r="K7" s="12">
        <v>21.5</v>
      </c>
      <c r="L7" s="12">
        <v>20.6</v>
      </c>
      <c r="M7" s="12"/>
      <c r="N7" s="12">
        <v>21.4</v>
      </c>
      <c r="O7" s="12">
        <v>21</v>
      </c>
      <c r="P7" s="12">
        <v>21.7</v>
      </c>
      <c r="Q7" s="12">
        <v>20.7</v>
      </c>
      <c r="R7" s="12">
        <v>21.2</v>
      </c>
      <c r="S7" s="12">
        <v>23.6</v>
      </c>
      <c r="T7" s="12">
        <v>20.5</v>
      </c>
      <c r="U7" s="10"/>
      <c r="V7" s="10"/>
    </row>
    <row r="8" spans="2:22" x14ac:dyDescent="0.2">
      <c r="C8" s="13">
        <v>12</v>
      </c>
      <c r="D8" s="12">
        <v>22.7</v>
      </c>
      <c r="E8" s="12">
        <v>22.8</v>
      </c>
      <c r="F8" s="12">
        <v>24.6</v>
      </c>
      <c r="G8" s="12">
        <v>22.1</v>
      </c>
      <c r="H8" s="12">
        <v>19.600000000000001</v>
      </c>
      <c r="I8" s="12">
        <v>22.3</v>
      </c>
      <c r="J8" s="12">
        <v>20.3</v>
      </c>
      <c r="K8" s="12">
        <v>22.6</v>
      </c>
      <c r="L8" s="12">
        <v>22</v>
      </c>
      <c r="M8" s="12"/>
      <c r="N8" s="12">
        <v>22.7</v>
      </c>
      <c r="O8" s="12">
        <v>21.5</v>
      </c>
      <c r="P8" s="12">
        <v>22.6</v>
      </c>
      <c r="Q8" s="12">
        <v>21.8</v>
      </c>
      <c r="R8" s="12">
        <v>22.2</v>
      </c>
      <c r="S8" s="12">
        <v>24.6</v>
      </c>
      <c r="T8" s="12">
        <v>21.2</v>
      </c>
      <c r="U8" s="10"/>
      <c r="V8" s="10"/>
    </row>
    <row r="9" spans="2:22" x14ac:dyDescent="0.2">
      <c r="C9" s="13">
        <v>13</v>
      </c>
      <c r="D9" s="12">
        <v>22.8</v>
      </c>
      <c r="E9" s="12">
        <v>25.4</v>
      </c>
      <c r="F9" s="12">
        <v>25.3</v>
      </c>
      <c r="G9" s="12">
        <v>23.5</v>
      </c>
      <c r="H9" s="12">
        <v>20.9</v>
      </c>
      <c r="I9" s="12">
        <v>24.5</v>
      </c>
      <c r="J9" s="12">
        <v>21.3</v>
      </c>
      <c r="K9" s="12">
        <v>24.2</v>
      </c>
      <c r="L9" s="12">
        <v>24</v>
      </c>
      <c r="M9" s="12"/>
      <c r="N9" s="12">
        <v>25.2</v>
      </c>
      <c r="O9" s="12">
        <v>22.8</v>
      </c>
      <c r="P9" s="12">
        <v>24</v>
      </c>
      <c r="Q9" s="12">
        <v>23.7</v>
      </c>
      <c r="R9" s="12">
        <v>24.9</v>
      </c>
      <c r="S9" s="12">
        <v>25.7</v>
      </c>
      <c r="T9" s="12">
        <v>21.2</v>
      </c>
      <c r="U9" s="10"/>
      <c r="V9" s="10"/>
    </row>
    <row r="10" spans="2:22" x14ac:dyDescent="0.2">
      <c r="C10" s="13">
        <v>14</v>
      </c>
      <c r="D10" s="12">
        <v>25.6</v>
      </c>
      <c r="E10" s="12">
        <v>26.4</v>
      </c>
      <c r="F10" s="12">
        <v>27.7</v>
      </c>
      <c r="G10" s="12">
        <v>24</v>
      </c>
      <c r="H10" s="12">
        <v>20.9</v>
      </c>
      <c r="I10" s="12">
        <v>23.7</v>
      </c>
      <c r="J10" s="12">
        <v>21.8</v>
      </c>
      <c r="K10" s="12">
        <v>25.2</v>
      </c>
      <c r="L10" s="12">
        <v>24</v>
      </c>
      <c r="M10" s="12"/>
      <c r="N10" s="12">
        <v>25.9</v>
      </c>
      <c r="O10" s="12">
        <v>24.8</v>
      </c>
      <c r="P10" s="12">
        <v>26.6</v>
      </c>
      <c r="Q10" s="12">
        <v>23.8</v>
      </c>
      <c r="R10" s="12">
        <v>26.8</v>
      </c>
      <c r="S10" s="12">
        <v>28.4</v>
      </c>
      <c r="T10" s="12">
        <v>22</v>
      </c>
      <c r="U10" s="10"/>
      <c r="V10" s="10"/>
    </row>
    <row r="11" spans="2:22" x14ac:dyDescent="0.2">
      <c r="C11" s="13">
        <v>15</v>
      </c>
      <c r="D11" s="12">
        <v>26.3</v>
      </c>
      <c r="E11" s="12">
        <v>28.2</v>
      </c>
      <c r="F11" s="12">
        <v>28.2</v>
      </c>
      <c r="G11" s="12">
        <v>24</v>
      </c>
      <c r="H11" s="12">
        <v>21.5</v>
      </c>
      <c r="I11" s="12">
        <v>24.7</v>
      </c>
      <c r="J11" s="12">
        <v>22.4</v>
      </c>
      <c r="K11" s="12">
        <v>24.7</v>
      </c>
      <c r="L11" s="12">
        <v>26.5</v>
      </c>
      <c r="M11" s="12"/>
      <c r="N11" s="12">
        <v>28</v>
      </c>
      <c r="O11" s="12">
        <v>25</v>
      </c>
      <c r="P11" s="12">
        <v>27.2</v>
      </c>
      <c r="Q11" s="12">
        <v>25.2</v>
      </c>
      <c r="R11" s="12">
        <v>27</v>
      </c>
      <c r="S11" s="12">
        <v>28.8</v>
      </c>
      <c r="T11" s="12">
        <v>23.3</v>
      </c>
      <c r="U11" s="10"/>
      <c r="V11" s="10"/>
    </row>
    <row r="12" spans="2:22" x14ac:dyDescent="0.2">
      <c r="C12" s="13">
        <v>16</v>
      </c>
      <c r="D12" s="12">
        <v>26.8</v>
      </c>
      <c r="E12" s="12">
        <v>29</v>
      </c>
      <c r="F12" s="12">
        <v>29.6</v>
      </c>
      <c r="G12" s="12">
        <v>25.1</v>
      </c>
      <c r="H12" s="12">
        <v>21.7</v>
      </c>
      <c r="I12" s="12">
        <v>25.4</v>
      </c>
      <c r="J12" s="12">
        <v>22.3</v>
      </c>
      <c r="K12" s="12">
        <v>24.9</v>
      </c>
      <c r="L12" s="12">
        <v>28</v>
      </c>
      <c r="M12" s="12"/>
      <c r="N12" s="12">
        <v>29.7</v>
      </c>
      <c r="O12" s="12">
        <v>26</v>
      </c>
      <c r="P12" s="12">
        <v>28.8</v>
      </c>
      <c r="Q12" s="12">
        <v>26</v>
      </c>
      <c r="R12" s="12">
        <v>28.5</v>
      </c>
      <c r="S12" s="12">
        <v>30.8</v>
      </c>
      <c r="T12" s="12">
        <v>24</v>
      </c>
      <c r="U12" s="10"/>
      <c r="V12" s="10"/>
    </row>
    <row r="13" spans="2:22" x14ac:dyDescent="0.2">
      <c r="C13" s="13">
        <v>17</v>
      </c>
      <c r="D13" s="12">
        <v>28.7</v>
      </c>
      <c r="E13" s="12">
        <v>29.2</v>
      </c>
      <c r="F13" s="12">
        <v>32</v>
      </c>
      <c r="G13" s="12">
        <v>27.3</v>
      </c>
      <c r="H13" s="12">
        <v>23</v>
      </c>
      <c r="I13" s="12">
        <v>26.5</v>
      </c>
      <c r="J13" s="12">
        <v>22.3</v>
      </c>
      <c r="K13" s="12">
        <v>26</v>
      </c>
      <c r="L13" s="12">
        <v>29.3</v>
      </c>
      <c r="M13" s="12"/>
      <c r="N13" s="12">
        <v>32</v>
      </c>
      <c r="O13" s="12">
        <v>27.6</v>
      </c>
      <c r="P13" s="12">
        <v>31.2</v>
      </c>
      <c r="Q13" s="12">
        <v>28</v>
      </c>
      <c r="R13" s="12">
        <v>30.4</v>
      </c>
      <c r="S13" s="12">
        <v>33.299999999999997</v>
      </c>
      <c r="T13" s="12">
        <v>26.8</v>
      </c>
      <c r="U13" s="10"/>
      <c r="V13" s="10"/>
    </row>
    <row r="14" spans="2:22" x14ac:dyDescent="0.2">
      <c r="C14" s="13">
        <v>18</v>
      </c>
      <c r="D14" s="12">
        <v>29</v>
      </c>
      <c r="E14" s="12">
        <v>30.5</v>
      </c>
      <c r="F14" s="12">
        <v>32.6</v>
      </c>
      <c r="G14" s="12">
        <v>28.6</v>
      </c>
      <c r="H14" s="12">
        <v>23.5</v>
      </c>
      <c r="I14" s="12">
        <v>29.6</v>
      </c>
      <c r="J14" s="12">
        <v>23.3</v>
      </c>
      <c r="K14" s="12">
        <v>28.5</v>
      </c>
      <c r="L14" s="12">
        <v>29.7</v>
      </c>
      <c r="M14" s="12"/>
      <c r="N14" s="12">
        <v>33.200000000000003</v>
      </c>
      <c r="O14" s="12">
        <v>29.4</v>
      </c>
      <c r="P14" s="12">
        <v>33</v>
      </c>
      <c r="Q14" s="12">
        <v>30</v>
      </c>
      <c r="R14" s="12">
        <v>32.4</v>
      </c>
      <c r="S14" s="12">
        <v>34.9</v>
      </c>
      <c r="T14" s="12">
        <v>28.6</v>
      </c>
      <c r="U14" s="10"/>
      <c r="V14" s="10"/>
    </row>
    <row r="15" spans="2:22" x14ac:dyDescent="0.2">
      <c r="C15" s="13">
        <v>19</v>
      </c>
      <c r="D15" s="12">
        <v>29.2</v>
      </c>
      <c r="E15" s="12">
        <v>31</v>
      </c>
      <c r="F15" s="12">
        <v>35</v>
      </c>
      <c r="G15" s="12">
        <v>30</v>
      </c>
      <c r="H15" s="12">
        <v>24.7</v>
      </c>
      <c r="I15" s="12">
        <v>31</v>
      </c>
      <c r="J15" s="12">
        <v>24.6</v>
      </c>
      <c r="K15" s="12">
        <v>28.2</v>
      </c>
      <c r="L15" s="12">
        <v>30.8</v>
      </c>
      <c r="M15" s="12"/>
      <c r="N15" s="12">
        <v>35</v>
      </c>
      <c r="O15" s="12">
        <v>30.7</v>
      </c>
      <c r="P15" s="12">
        <v>34.1</v>
      </c>
      <c r="Q15" s="12">
        <v>31</v>
      </c>
      <c r="R15" s="12">
        <v>34</v>
      </c>
      <c r="S15" s="12">
        <v>37.5</v>
      </c>
      <c r="T15" s="12">
        <v>30.1</v>
      </c>
    </row>
    <row r="16" spans="2:22" x14ac:dyDescent="0.2">
      <c r="C16" s="13">
        <v>20</v>
      </c>
      <c r="D16" s="12">
        <v>29.8</v>
      </c>
      <c r="E16" s="12">
        <v>31.7</v>
      </c>
      <c r="F16" s="12"/>
      <c r="G16" s="12">
        <v>31.1</v>
      </c>
      <c r="H16" s="12"/>
      <c r="I16" s="12">
        <v>31.3</v>
      </c>
      <c r="J16" s="12">
        <v>24</v>
      </c>
      <c r="K16" s="12">
        <v>28.8</v>
      </c>
      <c r="L16" s="12">
        <v>31.6</v>
      </c>
      <c r="M16" s="12"/>
      <c r="N16" s="12"/>
      <c r="O16" s="12">
        <v>31.4</v>
      </c>
      <c r="P16" s="12">
        <v>35.5</v>
      </c>
      <c r="Q16" s="12"/>
      <c r="R16" s="12">
        <v>36.200000000000003</v>
      </c>
      <c r="S16" s="12">
        <v>38.5</v>
      </c>
      <c r="T16" s="12">
        <v>31.2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1878D-7B82-6E4C-92D2-9B40152E8BD2}">
  <dimension ref="B3:T42"/>
  <sheetViews>
    <sheetView workbookViewId="0">
      <selection activeCell="M37" sqref="M37"/>
    </sheetView>
  </sheetViews>
  <sheetFormatPr baseColWidth="10" defaultRowHeight="16" x14ac:dyDescent="0.2"/>
  <cols>
    <col min="2" max="2" width="28" customWidth="1"/>
    <col min="13" max="14" width="17.6640625" customWidth="1"/>
  </cols>
  <sheetData>
    <row r="3" spans="2:20" ht="17" thickBot="1" x14ac:dyDescent="0.25">
      <c r="B3" s="8" t="s">
        <v>181</v>
      </c>
      <c r="D3" s="26" t="s">
        <v>175</v>
      </c>
      <c r="E3" s="23"/>
      <c r="F3" s="23"/>
      <c r="G3" s="23"/>
      <c r="H3" s="23"/>
      <c r="I3" s="23"/>
      <c r="J3" s="23"/>
      <c r="K3" s="23"/>
      <c r="M3" s="8" t="s">
        <v>176</v>
      </c>
    </row>
    <row r="4" spans="2:20" x14ac:dyDescent="0.2">
      <c r="C4" s="25" t="s">
        <v>174</v>
      </c>
      <c r="D4" s="12"/>
      <c r="E4" s="12"/>
      <c r="F4" s="12"/>
      <c r="G4" s="12"/>
      <c r="H4" s="12"/>
      <c r="I4" s="12"/>
      <c r="J4" s="12"/>
      <c r="K4" s="12">
        <v>9.8417599999999997E-3</v>
      </c>
      <c r="L4" s="17"/>
      <c r="M4" s="12">
        <v>1.00066784</v>
      </c>
      <c r="N4" s="12">
        <v>3.2967772499999999</v>
      </c>
      <c r="O4" s="12">
        <v>1.3725784999999999</v>
      </c>
      <c r="P4" s="12">
        <v>1.3472276599999999</v>
      </c>
      <c r="Q4" s="12">
        <v>0.81325272999999998</v>
      </c>
      <c r="R4" s="12">
        <v>0.57658208</v>
      </c>
      <c r="S4" s="12">
        <v>2.61951081</v>
      </c>
      <c r="T4" s="12">
        <v>1.2161615800000001</v>
      </c>
    </row>
    <row r="5" spans="2:20" x14ac:dyDescent="0.2">
      <c r="C5" s="25" t="s">
        <v>4</v>
      </c>
      <c r="D5" s="12">
        <v>0.99670999999999998</v>
      </c>
      <c r="E5" s="12">
        <v>2.2137799999999999</v>
      </c>
      <c r="F5" s="12">
        <v>2.4722</v>
      </c>
      <c r="G5" s="12">
        <v>4.1840799999999998</v>
      </c>
      <c r="H5" s="12">
        <v>2.0960100000000002</v>
      </c>
      <c r="I5" s="12">
        <v>2.00644</v>
      </c>
      <c r="J5" s="12">
        <v>2.29542</v>
      </c>
      <c r="K5" s="12">
        <v>1.24427</v>
      </c>
      <c r="L5" s="17"/>
      <c r="M5" s="12">
        <v>2.63849</v>
      </c>
      <c r="N5" s="12">
        <v>3.0763500000000001</v>
      </c>
      <c r="O5" s="12">
        <v>5.1249399999999996</v>
      </c>
      <c r="P5" s="12">
        <v>3.5289100000000002</v>
      </c>
      <c r="Q5" s="12">
        <v>1.95367</v>
      </c>
      <c r="R5" s="12">
        <v>2.1761900000000001</v>
      </c>
      <c r="S5" s="12"/>
      <c r="T5" s="12">
        <v>1.1475500000000001</v>
      </c>
    </row>
    <row r="6" spans="2:20" x14ac:dyDescent="0.2">
      <c r="C6" s="25" t="s">
        <v>5</v>
      </c>
      <c r="D6" s="12">
        <v>0.99962377999999996</v>
      </c>
      <c r="E6" s="12">
        <v>0.86853153000000005</v>
      </c>
      <c r="F6" s="12">
        <v>0.59301711000000001</v>
      </c>
      <c r="G6" s="12">
        <v>0.70466421999999995</v>
      </c>
      <c r="H6" s="12">
        <v>1.1436749900000001</v>
      </c>
      <c r="I6" s="12">
        <v>1.0664308199999999</v>
      </c>
      <c r="J6" s="12">
        <v>1.6596892299999999</v>
      </c>
      <c r="K6" s="12">
        <v>1.0402138299999999</v>
      </c>
      <c r="L6" s="17"/>
      <c r="M6" s="12">
        <v>1.42566511</v>
      </c>
      <c r="N6" s="12">
        <v>1.1600720200000001</v>
      </c>
      <c r="O6" s="12">
        <v>1.7470545200000001</v>
      </c>
      <c r="P6" s="12">
        <v>0.88747514999999999</v>
      </c>
      <c r="Q6" s="12">
        <v>1.79781569</v>
      </c>
      <c r="R6" s="12">
        <v>2.4004646100000002</v>
      </c>
      <c r="S6" s="12">
        <v>1.41265569</v>
      </c>
      <c r="T6" s="12">
        <v>1.1601258999999999</v>
      </c>
    </row>
    <row r="7" spans="2:20" x14ac:dyDescent="0.2">
      <c r="C7" s="25" t="s">
        <v>6</v>
      </c>
      <c r="D7" s="12">
        <v>1.000965007</v>
      </c>
      <c r="E7" s="12">
        <v>0.67878179999999999</v>
      </c>
      <c r="F7" s="12">
        <v>1.725137122</v>
      </c>
      <c r="G7" s="12">
        <v>1.1910680060000001</v>
      </c>
      <c r="H7" s="12"/>
      <c r="I7" s="12"/>
      <c r="J7" s="12"/>
      <c r="K7" s="12"/>
      <c r="L7" s="17"/>
      <c r="M7" s="12">
        <v>1.7238145060000001</v>
      </c>
      <c r="N7" s="12">
        <v>2.1288408759999999</v>
      </c>
      <c r="O7" s="12">
        <v>0.93857099899999996</v>
      </c>
      <c r="P7" s="12"/>
      <c r="Q7" s="12"/>
      <c r="R7" s="12"/>
      <c r="S7" s="12"/>
      <c r="T7" s="12"/>
    </row>
    <row r="8" spans="2:20" x14ac:dyDescent="0.2">
      <c r="C8" s="25" t="s">
        <v>7</v>
      </c>
      <c r="D8" s="12">
        <v>0.99852291800000004</v>
      </c>
      <c r="E8" s="12">
        <v>1.733080833</v>
      </c>
      <c r="F8" s="12">
        <v>2.5811213049999999</v>
      </c>
      <c r="G8" s="12">
        <v>2.0672486760000002</v>
      </c>
      <c r="H8" s="12"/>
      <c r="I8" s="12"/>
      <c r="J8" s="12"/>
      <c r="K8" s="12"/>
      <c r="L8" s="17"/>
      <c r="M8" s="12">
        <v>0.90567600800000003</v>
      </c>
      <c r="N8" s="12">
        <v>1.700927554</v>
      </c>
      <c r="O8" s="12">
        <v>2.4115679349999999</v>
      </c>
      <c r="P8" s="12">
        <v>2.5105101400000001</v>
      </c>
      <c r="Q8" s="12"/>
      <c r="R8" s="12"/>
      <c r="S8" s="12"/>
      <c r="T8" s="12"/>
    </row>
    <row r="9" spans="2:20" x14ac:dyDescent="0.2">
      <c r="C9" s="25" t="s">
        <v>8</v>
      </c>
      <c r="D9" s="12">
        <v>0.99999000000000005</v>
      </c>
      <c r="E9" s="12">
        <v>0.95367999999999997</v>
      </c>
      <c r="F9" s="12">
        <v>0.77554999999999996</v>
      </c>
      <c r="G9" s="12">
        <v>0.78905000000000003</v>
      </c>
      <c r="H9" s="12">
        <v>2.1329799999999999</v>
      </c>
      <c r="I9" s="12">
        <v>1.4357500000000001</v>
      </c>
      <c r="J9" s="12">
        <v>1.73594</v>
      </c>
      <c r="K9" s="12">
        <v>1.8029900000000001</v>
      </c>
      <c r="L9" s="17"/>
      <c r="M9" s="12">
        <v>0.81742000000000004</v>
      </c>
      <c r="N9" s="12">
        <v>1.35233</v>
      </c>
      <c r="O9" s="12">
        <v>1.15811</v>
      </c>
      <c r="P9" s="12">
        <v>1.12764</v>
      </c>
      <c r="Q9" s="12">
        <v>0.93689999999999996</v>
      </c>
      <c r="R9" s="12">
        <v>1.33521</v>
      </c>
      <c r="S9" s="12">
        <v>0.56025000000000003</v>
      </c>
      <c r="T9" s="12">
        <v>0.64612999999999998</v>
      </c>
    </row>
    <row r="10" spans="2:20" x14ac:dyDescent="0.2">
      <c r="C10" s="25" t="s">
        <v>9</v>
      </c>
      <c r="D10" s="12">
        <v>0.99999000000000005</v>
      </c>
      <c r="E10" s="12">
        <v>1.3214699999999999</v>
      </c>
      <c r="F10" s="12">
        <v>1.6296999999999999</v>
      </c>
      <c r="G10" s="12">
        <v>0.91296999999999995</v>
      </c>
      <c r="H10" s="12">
        <v>3.3759100000000002</v>
      </c>
      <c r="I10" s="12">
        <v>1.6047100000000001</v>
      </c>
      <c r="J10" s="12">
        <v>2.0417999999999998</v>
      </c>
      <c r="K10" s="12">
        <v>2.2667999999999999</v>
      </c>
      <c r="L10" s="17"/>
      <c r="M10" s="12">
        <v>0.87736999999999998</v>
      </c>
      <c r="N10" s="12">
        <v>1.45679</v>
      </c>
      <c r="O10" s="12">
        <v>1.0584100000000001</v>
      </c>
      <c r="P10" s="12">
        <v>1.1363099999999999</v>
      </c>
      <c r="Q10" s="12">
        <v>1.1294999999999999</v>
      </c>
      <c r="R10" s="12">
        <v>1.96208</v>
      </c>
      <c r="S10" s="12">
        <v>2.0048300000000001</v>
      </c>
      <c r="T10" s="12">
        <v>0.82860999999999996</v>
      </c>
    </row>
    <row r="11" spans="2:20" x14ac:dyDescent="0.2">
      <c r="C11" s="25" t="s">
        <v>10</v>
      </c>
      <c r="D11" s="12">
        <v>1.0000500000000001</v>
      </c>
      <c r="E11" s="12">
        <v>1.0141800000000001</v>
      </c>
      <c r="F11" s="12">
        <v>1.07551</v>
      </c>
      <c r="G11" s="12">
        <v>1.1262399999999999</v>
      </c>
      <c r="H11" s="12">
        <v>0.55622000000000005</v>
      </c>
      <c r="I11" s="12">
        <v>0.48519000000000001</v>
      </c>
      <c r="J11" s="12">
        <v>0.92447999999999997</v>
      </c>
      <c r="K11" s="12">
        <v>1.0125200000000001</v>
      </c>
      <c r="L11" s="17"/>
      <c r="M11" s="12">
        <v>1.03203</v>
      </c>
      <c r="N11" s="12">
        <v>0.83606999999999998</v>
      </c>
      <c r="O11" s="12">
        <v>0.70099</v>
      </c>
      <c r="P11" s="12">
        <v>0.85736999999999997</v>
      </c>
      <c r="Q11" s="12">
        <v>1.15648</v>
      </c>
      <c r="R11" s="12">
        <v>1.2205699999999999</v>
      </c>
      <c r="S11" s="12">
        <v>0.70603000000000005</v>
      </c>
      <c r="T11" s="12">
        <v>0.72790999999999995</v>
      </c>
    </row>
    <row r="12" spans="2:20" x14ac:dyDescent="0.2">
      <c r="C12" s="25" t="s">
        <v>11</v>
      </c>
      <c r="D12" s="12">
        <v>1</v>
      </c>
      <c r="E12" s="12">
        <v>1.2712600000000001</v>
      </c>
      <c r="F12" s="12">
        <v>1.8592900000000001</v>
      </c>
      <c r="G12" s="12">
        <v>1.26129</v>
      </c>
      <c r="H12" s="12">
        <v>0.60919000000000001</v>
      </c>
      <c r="I12" s="12">
        <v>0.53502000000000005</v>
      </c>
      <c r="J12" s="12">
        <v>0.90590000000000004</v>
      </c>
      <c r="K12" s="12">
        <v>1.25735</v>
      </c>
      <c r="L12" s="17"/>
      <c r="M12" s="12">
        <v>1.2077100000000001</v>
      </c>
      <c r="N12" s="12">
        <v>1.19398</v>
      </c>
      <c r="O12" s="12">
        <v>1.7241500000000001</v>
      </c>
      <c r="P12" s="12">
        <v>1.19017</v>
      </c>
      <c r="Q12" s="12">
        <v>1.6274900000000001</v>
      </c>
      <c r="R12" s="12">
        <v>2.0954700000000002</v>
      </c>
      <c r="S12" s="12">
        <v>1.08752</v>
      </c>
      <c r="T12" s="12">
        <v>1.28071</v>
      </c>
    </row>
    <row r="13" spans="2:20" x14ac:dyDescent="0.2">
      <c r="C13" s="25" t="s">
        <v>12</v>
      </c>
      <c r="D13" s="12"/>
      <c r="E13" s="12"/>
      <c r="F13" s="12"/>
      <c r="G13" s="12"/>
      <c r="H13" s="12"/>
      <c r="I13" s="12"/>
      <c r="J13" s="12"/>
      <c r="K13" s="12"/>
      <c r="L13" s="17"/>
      <c r="M13" s="12"/>
      <c r="N13" s="12"/>
      <c r="O13" s="12"/>
      <c r="P13" s="12"/>
      <c r="Q13" s="12"/>
      <c r="R13" s="12"/>
      <c r="S13" s="12"/>
      <c r="T13" s="12"/>
    </row>
    <row r="14" spans="2:20" x14ac:dyDescent="0.2">
      <c r="C14" s="25" t="s">
        <v>13</v>
      </c>
      <c r="D14" s="12">
        <v>1.001432796</v>
      </c>
      <c r="E14" s="12">
        <v>1.2111563430000001</v>
      </c>
      <c r="F14" s="12">
        <v>0.99267344700000004</v>
      </c>
      <c r="G14" s="12">
        <v>1.1492003669999999</v>
      </c>
      <c r="H14" s="12">
        <v>1.7679244300000001</v>
      </c>
      <c r="I14" s="12">
        <v>4.3570007390000001</v>
      </c>
      <c r="J14" s="12">
        <v>3.4888319509999999</v>
      </c>
      <c r="K14" s="12">
        <v>1.926179439</v>
      </c>
      <c r="L14" s="17"/>
      <c r="M14" s="12">
        <v>2.811125004</v>
      </c>
      <c r="N14" s="12">
        <v>3.7804890040000001</v>
      </c>
      <c r="O14" s="12">
        <v>3.986100564</v>
      </c>
      <c r="P14" s="12">
        <v>3.2464525160000002</v>
      </c>
      <c r="Q14" s="12">
        <v>3.5619915849999999</v>
      </c>
      <c r="R14" s="12">
        <v>4.0140507530000002</v>
      </c>
      <c r="S14" s="12">
        <v>3.77734317</v>
      </c>
      <c r="T14" s="12">
        <v>2.010934872</v>
      </c>
    </row>
    <row r="17" spans="2:11" ht="17" thickBot="1" x14ac:dyDescent="0.25">
      <c r="B17" s="8" t="s">
        <v>182</v>
      </c>
      <c r="D17" s="26" t="s">
        <v>177</v>
      </c>
      <c r="E17" s="26"/>
      <c r="F17" s="26"/>
      <c r="G17" s="8"/>
      <c r="H17" s="26" t="s">
        <v>178</v>
      </c>
      <c r="I17" s="26"/>
      <c r="J17" s="23"/>
      <c r="K17" s="23"/>
    </row>
    <row r="18" spans="2:11" x14ac:dyDescent="0.2">
      <c r="C18" s="5" t="s">
        <v>174</v>
      </c>
      <c r="D18" s="5">
        <v>4.9344800000000002E-6</v>
      </c>
      <c r="E18" s="5">
        <v>4.0947199999999997E-6</v>
      </c>
      <c r="F18" s="5">
        <v>3.5756900000000001E-6</v>
      </c>
      <c r="G18" s="5"/>
      <c r="H18" s="5">
        <v>0.14497795999999999</v>
      </c>
      <c r="I18" s="5">
        <v>0.54014194800000004</v>
      </c>
      <c r="J18" s="5">
        <v>0.57380721000000001</v>
      </c>
      <c r="K18" s="5">
        <v>0.94670805300000005</v>
      </c>
    </row>
    <row r="19" spans="2:11" x14ac:dyDescent="0.2">
      <c r="C19" s="5" t="s">
        <v>4</v>
      </c>
      <c r="D19" s="5">
        <v>1.0022206250000001</v>
      </c>
      <c r="E19" s="5">
        <v>1.1088795259999999</v>
      </c>
      <c r="F19" s="5">
        <v>1.027426459</v>
      </c>
      <c r="G19" s="5"/>
      <c r="H19" s="5">
        <v>1.1112027950000001</v>
      </c>
      <c r="I19" s="5">
        <v>0.85614563499999996</v>
      </c>
      <c r="J19" s="5">
        <v>0.96137862500000004</v>
      </c>
      <c r="K19" s="5">
        <v>1.304443207</v>
      </c>
    </row>
    <row r="20" spans="2:11" x14ac:dyDescent="0.2">
      <c r="C20" s="5" t="s">
        <v>5</v>
      </c>
      <c r="D20" s="5">
        <v>1.001857373</v>
      </c>
      <c r="E20" s="5">
        <v>0.68411730900000001</v>
      </c>
      <c r="F20" s="5">
        <v>0.74674373699999996</v>
      </c>
      <c r="G20" s="5"/>
      <c r="H20" s="5">
        <v>0.38242828499999998</v>
      </c>
      <c r="I20" s="5">
        <v>0.58354593799999999</v>
      </c>
      <c r="J20" s="5">
        <v>0.54048880399999999</v>
      </c>
      <c r="K20" s="5">
        <v>0.71596309899999999</v>
      </c>
    </row>
    <row r="21" spans="2:11" x14ac:dyDescent="0.2">
      <c r="C21" s="5" t="s">
        <v>6</v>
      </c>
      <c r="D21" s="5">
        <v>1.001847954</v>
      </c>
      <c r="E21" s="5">
        <v>1.3254397330000001</v>
      </c>
      <c r="F21" s="5">
        <v>1.045439499</v>
      </c>
      <c r="G21" s="5"/>
      <c r="H21" s="5">
        <v>0.74848513699999997</v>
      </c>
      <c r="I21" s="5">
        <v>0.42339307399999998</v>
      </c>
      <c r="J21" s="5">
        <v>0.44281072599999999</v>
      </c>
      <c r="K21" s="5">
        <v>0.75915404799999997</v>
      </c>
    </row>
    <row r="22" spans="2:11" x14ac:dyDescent="0.2">
      <c r="C22" s="5" t="s">
        <v>7</v>
      </c>
      <c r="D22" s="5">
        <v>1.0026825049999999</v>
      </c>
      <c r="E22" s="5">
        <v>1.0617119129999999</v>
      </c>
      <c r="F22" s="5">
        <v>0.67813144800000003</v>
      </c>
      <c r="G22" s="5"/>
      <c r="H22" s="5">
        <v>0.43018611200000001</v>
      </c>
      <c r="I22" s="5">
        <v>0.46909006600000003</v>
      </c>
      <c r="J22" s="5">
        <v>0.68377631500000002</v>
      </c>
      <c r="K22" s="5">
        <v>0.92476253399999997</v>
      </c>
    </row>
    <row r="23" spans="2:11" x14ac:dyDescent="0.2">
      <c r="C23" s="5" t="s">
        <v>8</v>
      </c>
      <c r="D23" s="5">
        <v>0.99999980399999999</v>
      </c>
      <c r="E23" s="5">
        <v>2.2251926059999998</v>
      </c>
      <c r="F23" s="5">
        <v>0.951865552</v>
      </c>
      <c r="G23" s="5"/>
      <c r="H23" s="5">
        <v>1.5455654160000001</v>
      </c>
      <c r="I23" s="5">
        <v>0.50332030900000002</v>
      </c>
      <c r="J23" s="5">
        <v>0.62667624700000002</v>
      </c>
      <c r="K23" s="5">
        <v>2.016099326</v>
      </c>
    </row>
    <row r="24" spans="2:11" x14ac:dyDescent="0.2">
      <c r="C24" s="5" t="s">
        <v>9</v>
      </c>
      <c r="D24" s="5">
        <v>1.0001625380000001</v>
      </c>
      <c r="E24" s="5">
        <v>1.386953071</v>
      </c>
      <c r="F24" s="5">
        <v>1.1924266080000001</v>
      </c>
      <c r="G24" s="5"/>
      <c r="H24" s="5">
        <v>1.4986946510000001</v>
      </c>
      <c r="I24" s="5">
        <v>1.817230562</v>
      </c>
      <c r="J24" s="5">
        <v>1.742052344</v>
      </c>
      <c r="K24" s="5">
        <v>2.4123721310000001</v>
      </c>
    </row>
    <row r="25" spans="2:11" x14ac:dyDescent="0.2">
      <c r="C25" s="5" t="s">
        <v>10</v>
      </c>
      <c r="D25" s="5">
        <v>1.0002212260000001</v>
      </c>
      <c r="E25" s="5">
        <v>0.49922380199999999</v>
      </c>
      <c r="F25" s="5">
        <v>0.46734314100000002</v>
      </c>
      <c r="G25" s="5"/>
      <c r="H25" s="5">
        <v>0.50070651300000002</v>
      </c>
      <c r="I25" s="5">
        <v>0.442225808</v>
      </c>
      <c r="J25" s="5">
        <v>0.52032308699999996</v>
      </c>
      <c r="K25" s="5">
        <v>0.89367559100000005</v>
      </c>
    </row>
    <row r="26" spans="2:11" x14ac:dyDescent="0.2">
      <c r="C26" s="5" t="s">
        <v>11</v>
      </c>
      <c r="D26" s="5">
        <v>1.001112314</v>
      </c>
      <c r="E26" s="5">
        <v>1.0677747500000001</v>
      </c>
      <c r="F26" s="5">
        <v>1.0793530490000001</v>
      </c>
      <c r="G26" s="5"/>
      <c r="H26" s="5">
        <v>1.1875891670000001</v>
      </c>
      <c r="I26" s="5">
        <v>1.8335515630000001</v>
      </c>
      <c r="J26" s="5">
        <v>1.3730159049999999</v>
      </c>
      <c r="K26" s="5">
        <v>1.588832279</v>
      </c>
    </row>
    <row r="27" spans="2:11" x14ac:dyDescent="0.2">
      <c r="C27" s="5" t="s">
        <v>12</v>
      </c>
      <c r="D27" s="5">
        <v>1.0050851220000001</v>
      </c>
      <c r="E27" s="5">
        <v>0.906039712</v>
      </c>
      <c r="F27" s="5">
        <v>0.33791087600000003</v>
      </c>
      <c r="G27" s="5"/>
      <c r="H27" s="5">
        <v>0.20371719899999999</v>
      </c>
      <c r="I27" s="5">
        <v>0.59169913399999996</v>
      </c>
      <c r="J27" s="5">
        <v>1.2803961020000001</v>
      </c>
      <c r="K27" s="5">
        <v>1.299353237</v>
      </c>
    </row>
    <row r="28" spans="2:11" x14ac:dyDescent="0.2">
      <c r="C28" s="5" t="s">
        <v>13</v>
      </c>
      <c r="D28" s="5">
        <v>1.002259096</v>
      </c>
      <c r="E28" s="5">
        <v>0.49900010099999997</v>
      </c>
      <c r="F28" s="5">
        <v>0.41943568399999998</v>
      </c>
      <c r="G28" s="5"/>
      <c r="H28" s="5">
        <v>0.53436984799999998</v>
      </c>
      <c r="I28" s="5">
        <v>0.64969635299999995</v>
      </c>
      <c r="J28" s="5">
        <v>0.61441230400000002</v>
      </c>
      <c r="K28" s="5">
        <v>0.70115266700000001</v>
      </c>
    </row>
    <row r="31" spans="2:11" ht="17" thickBot="1" x14ac:dyDescent="0.25">
      <c r="B31" s="27" t="s">
        <v>183</v>
      </c>
      <c r="D31" s="26" t="s">
        <v>179</v>
      </c>
      <c r="E31" s="26"/>
      <c r="F31" s="26"/>
      <c r="G31" s="8"/>
      <c r="H31" s="26" t="s">
        <v>180</v>
      </c>
      <c r="I31" s="26"/>
      <c r="J31" s="23"/>
      <c r="K31" s="23"/>
    </row>
    <row r="32" spans="2:11" x14ac:dyDescent="0.2">
      <c r="C32" s="5" t="s">
        <v>174</v>
      </c>
      <c r="D32" s="5">
        <v>3.9707300000000001E-4</v>
      </c>
      <c r="E32" s="5">
        <v>7.1540700000000003E-6</v>
      </c>
      <c r="F32" s="5">
        <v>4.5987999999999999E-6</v>
      </c>
      <c r="G32" s="5"/>
      <c r="H32" s="5">
        <v>1.2558507329999999</v>
      </c>
      <c r="I32" s="5">
        <v>1.9365436229999999</v>
      </c>
      <c r="J32" s="5">
        <v>1.172044624</v>
      </c>
      <c r="K32" s="5">
        <v>3.426890277</v>
      </c>
    </row>
    <row r="33" spans="3:11" x14ac:dyDescent="0.2">
      <c r="C33" s="5" t="s">
        <v>4</v>
      </c>
      <c r="D33" s="5">
        <v>1.00186296</v>
      </c>
      <c r="E33" s="5">
        <v>1.1319330910000001</v>
      </c>
      <c r="F33" s="5">
        <v>0.98553374999999999</v>
      </c>
      <c r="G33" s="5"/>
      <c r="H33" s="5">
        <v>0.81513712599999999</v>
      </c>
      <c r="I33" s="5">
        <v>1.645374149</v>
      </c>
      <c r="J33" s="5">
        <v>1.062259453</v>
      </c>
      <c r="K33" s="5">
        <v>1.274299753</v>
      </c>
    </row>
    <row r="34" spans="3:11" x14ac:dyDescent="0.2">
      <c r="C34" s="5" t="s">
        <v>5</v>
      </c>
      <c r="D34" s="5">
        <v>1.0107676379999999</v>
      </c>
      <c r="E34" s="5">
        <v>0.35019074900000002</v>
      </c>
      <c r="F34" s="5">
        <v>0.42073401900000001</v>
      </c>
      <c r="G34" s="5"/>
      <c r="H34" s="5">
        <v>0.66152651100000004</v>
      </c>
      <c r="I34" s="5">
        <v>0.29934952300000001</v>
      </c>
      <c r="J34" s="5">
        <v>0.405422589</v>
      </c>
      <c r="K34" s="5">
        <v>0.49501593700000002</v>
      </c>
    </row>
    <row r="35" spans="3:11" x14ac:dyDescent="0.2">
      <c r="C35" s="5" t="s">
        <v>6</v>
      </c>
      <c r="D35" s="5">
        <v>1.0055302740000001</v>
      </c>
      <c r="E35" s="5">
        <v>0.25689398499999999</v>
      </c>
      <c r="F35" s="5">
        <v>0.35122769599999998</v>
      </c>
      <c r="G35" s="5"/>
      <c r="H35" s="5">
        <v>0.47650822399999998</v>
      </c>
      <c r="I35" s="5">
        <v>0.250620966</v>
      </c>
      <c r="J35" s="5">
        <v>0.32722151599999999</v>
      </c>
      <c r="K35" s="5">
        <v>0.22761049999999999</v>
      </c>
    </row>
    <row r="36" spans="3:11" x14ac:dyDescent="0.2">
      <c r="C36" s="5" t="s">
        <v>7</v>
      </c>
      <c r="D36" s="5">
        <v>1.000427462</v>
      </c>
      <c r="E36" s="5">
        <v>1.945799509</v>
      </c>
      <c r="F36" s="5">
        <v>1.23458534</v>
      </c>
      <c r="G36" s="5"/>
      <c r="H36" s="5">
        <v>0.59441691100000005</v>
      </c>
      <c r="I36" s="5">
        <v>0.83792850900000004</v>
      </c>
      <c r="J36" s="5">
        <v>1.1961526929999999</v>
      </c>
      <c r="K36" s="5">
        <v>2.787502436</v>
      </c>
    </row>
    <row r="37" spans="3:11" x14ac:dyDescent="0.2">
      <c r="C37" s="5" t="s">
        <v>8</v>
      </c>
      <c r="D37" s="5">
        <v>1.0000005169999999</v>
      </c>
      <c r="E37" s="5">
        <v>1.618001837</v>
      </c>
      <c r="F37" s="5">
        <v>0.77912285699999995</v>
      </c>
      <c r="G37" s="5"/>
      <c r="H37" s="5">
        <v>0.69020615500000004</v>
      </c>
      <c r="I37" s="5">
        <v>0.94355220399999995</v>
      </c>
      <c r="J37" s="5">
        <v>1.3814609149999999</v>
      </c>
      <c r="K37" s="5">
        <v>1.761427684</v>
      </c>
    </row>
    <row r="38" spans="3:11" x14ac:dyDescent="0.2">
      <c r="C38" s="5" t="s">
        <v>9</v>
      </c>
      <c r="D38" s="5">
        <v>1.003530788</v>
      </c>
      <c r="E38" s="5">
        <v>1.425914401</v>
      </c>
      <c r="F38" s="5">
        <v>1.3038427450000001</v>
      </c>
      <c r="G38" s="5"/>
      <c r="H38" s="5">
        <v>1.5342040530000001</v>
      </c>
      <c r="I38" s="5">
        <v>3.0287770369999998</v>
      </c>
      <c r="J38" s="5">
        <v>3.0895267789999998</v>
      </c>
      <c r="K38" s="5">
        <v>2.722881841</v>
      </c>
    </row>
    <row r="39" spans="3:11" x14ac:dyDescent="0.2">
      <c r="C39" s="5" t="s">
        <v>10</v>
      </c>
      <c r="D39" s="5">
        <v>1.000166109</v>
      </c>
      <c r="E39" s="5">
        <v>0.95119439800000005</v>
      </c>
      <c r="F39" s="5">
        <v>0.76462306400000002</v>
      </c>
      <c r="G39" s="5"/>
      <c r="H39" s="5">
        <v>0.69592663200000004</v>
      </c>
      <c r="I39" s="5">
        <v>1.1997061849999999</v>
      </c>
      <c r="J39" s="5">
        <v>1.02439039</v>
      </c>
      <c r="K39" s="5">
        <v>1.608045384</v>
      </c>
    </row>
    <row r="40" spans="3:11" x14ac:dyDescent="0.2">
      <c r="C40" s="5" t="s">
        <v>11</v>
      </c>
      <c r="D40" s="5">
        <v>1.0004618729999999</v>
      </c>
      <c r="E40" s="5">
        <v>0.80335396000000003</v>
      </c>
      <c r="F40" s="5">
        <v>0.87529618499999995</v>
      </c>
      <c r="G40" s="5"/>
      <c r="H40" s="5">
        <v>1.505113921</v>
      </c>
      <c r="I40" s="5">
        <v>2.459903443</v>
      </c>
      <c r="J40" s="5">
        <v>1.165243276</v>
      </c>
      <c r="K40" s="5">
        <v>1.0226331420000001</v>
      </c>
    </row>
    <row r="41" spans="3:11" x14ac:dyDescent="0.2">
      <c r="C41" s="5" t="s">
        <v>12</v>
      </c>
      <c r="D41" s="5">
        <v>1.002779713</v>
      </c>
      <c r="E41" s="5">
        <v>3.7796750700000001</v>
      </c>
      <c r="F41" s="5">
        <v>0.63262992900000004</v>
      </c>
      <c r="G41" s="5"/>
      <c r="H41" s="5">
        <v>1.645846986</v>
      </c>
      <c r="I41" s="5">
        <v>5.4689588789999997</v>
      </c>
      <c r="J41" s="5">
        <v>0.873930655</v>
      </c>
      <c r="K41" s="5">
        <v>1.8513725219999999</v>
      </c>
    </row>
    <row r="42" spans="3:11" x14ac:dyDescent="0.2">
      <c r="C42" s="5" t="s">
        <v>13</v>
      </c>
      <c r="D42" s="5">
        <v>1.00117367</v>
      </c>
      <c r="E42" s="5">
        <v>1.4874021420000001</v>
      </c>
      <c r="F42" s="5">
        <v>1.2638307339999999</v>
      </c>
      <c r="G42" s="5"/>
      <c r="H42" s="5">
        <v>2.0333502640000001</v>
      </c>
      <c r="I42" s="5">
        <v>2.934778772</v>
      </c>
      <c r="J42" s="5">
        <v>2.0134215420000001</v>
      </c>
      <c r="K42" s="5">
        <v>2.2468016300000002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B1110-4D83-9849-BF6B-237C51A18215}">
  <dimension ref="B3:T42"/>
  <sheetViews>
    <sheetView workbookViewId="0">
      <selection activeCell="B17" sqref="B17:B31"/>
    </sheetView>
  </sheetViews>
  <sheetFormatPr baseColWidth="10" defaultRowHeight="16" x14ac:dyDescent="0.2"/>
  <cols>
    <col min="2" max="2" width="28" customWidth="1"/>
    <col min="3" max="3" width="19.1640625" customWidth="1"/>
    <col min="4" max="4" width="19.6640625" customWidth="1"/>
    <col min="5" max="5" width="24.33203125" customWidth="1"/>
    <col min="6" max="6" width="30.83203125" customWidth="1"/>
    <col min="7" max="7" width="28.33203125" customWidth="1"/>
    <col min="13" max="14" width="17.6640625" customWidth="1"/>
  </cols>
  <sheetData>
    <row r="3" spans="2:20" x14ac:dyDescent="0.2">
      <c r="B3" s="8" t="s">
        <v>199</v>
      </c>
      <c r="C3" s="7"/>
      <c r="D3" s="29" t="s">
        <v>184</v>
      </c>
      <c r="E3" s="30" t="s">
        <v>198</v>
      </c>
      <c r="F3" s="29" t="s">
        <v>197</v>
      </c>
      <c r="M3" s="8"/>
    </row>
    <row r="4" spans="2:20" x14ac:dyDescent="0.2">
      <c r="C4" s="7" t="s">
        <v>185</v>
      </c>
      <c r="D4" s="7">
        <v>1278.0119999999999</v>
      </c>
      <c r="E4" s="7">
        <v>20838.933000000001</v>
      </c>
      <c r="F4" s="7">
        <f>D4/E4</f>
        <v>6.132809199012252E-2</v>
      </c>
      <c r="I4" s="8"/>
      <c r="L4" s="17"/>
      <c r="M4" s="12"/>
      <c r="N4" s="12"/>
      <c r="O4" s="12"/>
      <c r="P4" s="12"/>
      <c r="Q4" s="12"/>
      <c r="R4" s="12"/>
      <c r="S4" s="12"/>
      <c r="T4" s="12"/>
    </row>
    <row r="5" spans="2:20" x14ac:dyDescent="0.2">
      <c r="C5" s="7" t="s">
        <v>186</v>
      </c>
      <c r="D5" s="7">
        <v>3058.326</v>
      </c>
      <c r="E5" s="7">
        <v>22228.953000000001</v>
      </c>
      <c r="F5" s="7">
        <f t="shared" ref="F5:F9" si="0">D5/E5</f>
        <v>0.13758299817359818</v>
      </c>
      <c r="L5" s="17"/>
      <c r="M5" s="12"/>
      <c r="N5" s="12"/>
      <c r="O5" s="12"/>
      <c r="P5" s="12"/>
      <c r="Q5" s="12"/>
      <c r="R5" s="12"/>
      <c r="S5" s="12"/>
      <c r="T5" s="12"/>
    </row>
    <row r="6" spans="2:20" x14ac:dyDescent="0.2">
      <c r="C6" s="7" t="s">
        <v>187</v>
      </c>
      <c r="D6" s="7">
        <v>2662.3679999999999</v>
      </c>
      <c r="E6" s="7">
        <f>E4*0.95</f>
        <v>19796.986349999999</v>
      </c>
      <c r="F6" s="7">
        <f t="shared" si="0"/>
        <v>0.13448349930291284</v>
      </c>
      <c r="H6" s="7"/>
      <c r="I6" s="11"/>
      <c r="J6" s="28"/>
      <c r="K6" s="7"/>
      <c r="L6" s="17"/>
      <c r="M6" s="12"/>
      <c r="N6" s="12"/>
      <c r="O6" s="12"/>
      <c r="P6" s="12"/>
      <c r="Q6" s="12"/>
      <c r="R6" s="12"/>
      <c r="S6" s="12"/>
      <c r="T6" s="12"/>
    </row>
    <row r="7" spans="2:20" x14ac:dyDescent="0.2">
      <c r="C7" s="7" t="s">
        <v>188</v>
      </c>
      <c r="D7" s="7">
        <v>6218.5690000000004</v>
      </c>
      <c r="E7" s="7">
        <v>25582.882000000001</v>
      </c>
      <c r="F7" s="7">
        <f t="shared" si="0"/>
        <v>0.24307538923878866</v>
      </c>
      <c r="H7" s="17"/>
      <c r="L7" s="17"/>
      <c r="M7" s="12"/>
      <c r="N7" s="12"/>
      <c r="O7" s="12"/>
      <c r="P7" s="12"/>
      <c r="Q7" s="12"/>
      <c r="R7" s="12"/>
      <c r="S7" s="12"/>
      <c r="T7" s="12"/>
    </row>
    <row r="8" spans="2:20" x14ac:dyDescent="0.2">
      <c r="C8" s="7" t="s">
        <v>189</v>
      </c>
      <c r="D8" s="7">
        <v>4191.4970000000003</v>
      </c>
      <c r="E8" s="7">
        <v>21532.882000000001</v>
      </c>
      <c r="F8" s="7">
        <f t="shared" si="0"/>
        <v>0.19465564340156605</v>
      </c>
      <c r="H8" s="17"/>
      <c r="L8" s="17"/>
      <c r="M8" s="12"/>
      <c r="N8" s="12"/>
      <c r="O8" s="12"/>
      <c r="P8" s="12"/>
      <c r="Q8" s="12"/>
      <c r="R8" s="12"/>
      <c r="S8" s="12"/>
      <c r="T8" s="12"/>
    </row>
    <row r="9" spans="2:20" x14ac:dyDescent="0.2">
      <c r="C9" s="7" t="s">
        <v>190</v>
      </c>
      <c r="D9" s="7">
        <v>8904.74</v>
      </c>
      <c r="E9" s="7">
        <v>24960.468000000001</v>
      </c>
      <c r="F9" s="7">
        <f t="shared" si="0"/>
        <v>0.35675372753427537</v>
      </c>
      <c r="H9" s="17"/>
      <c r="L9" s="17"/>
      <c r="M9" s="12"/>
      <c r="N9" s="12"/>
      <c r="O9" s="12"/>
      <c r="P9" s="12"/>
      <c r="Q9" s="12"/>
      <c r="R9" s="12"/>
      <c r="S9" s="12"/>
      <c r="T9" s="12"/>
    </row>
    <row r="10" spans="2:20" x14ac:dyDescent="0.2">
      <c r="C10" s="7"/>
      <c r="D10" s="7"/>
      <c r="E10" s="7"/>
      <c r="F10" s="7"/>
      <c r="H10" s="17"/>
      <c r="L10" s="17"/>
      <c r="M10" s="12"/>
      <c r="N10" s="12"/>
      <c r="O10" s="12"/>
      <c r="P10" s="12"/>
      <c r="Q10" s="12"/>
      <c r="R10" s="12"/>
      <c r="S10" s="12"/>
      <c r="T10" s="12"/>
    </row>
    <row r="11" spans="2:20" x14ac:dyDescent="0.2">
      <c r="C11" s="7" t="s">
        <v>191</v>
      </c>
      <c r="D11" s="7">
        <v>4946.9530000000004</v>
      </c>
      <c r="E11" s="7">
        <v>23515.174999999999</v>
      </c>
      <c r="F11" s="7">
        <f>D11/E11</f>
        <v>0.21037279118696758</v>
      </c>
      <c r="H11" s="17"/>
      <c r="L11" s="17"/>
      <c r="M11" s="12"/>
      <c r="N11" s="12"/>
      <c r="O11" s="12"/>
      <c r="P11" s="12"/>
      <c r="Q11" s="12"/>
      <c r="R11" s="12"/>
      <c r="S11" s="12"/>
      <c r="T11" s="12"/>
    </row>
    <row r="12" spans="2:20" x14ac:dyDescent="0.2">
      <c r="C12" s="7" t="s">
        <v>192</v>
      </c>
      <c r="D12" s="7">
        <v>4137.1040000000003</v>
      </c>
      <c r="E12" s="7">
        <v>19447.760999999999</v>
      </c>
      <c r="F12" s="7">
        <f t="shared" ref="F12:F16" si="1">D12/E12</f>
        <v>0.21272906428662922</v>
      </c>
      <c r="H12" s="17"/>
      <c r="L12" s="17"/>
      <c r="M12" s="12"/>
      <c r="N12" s="12"/>
      <c r="O12" s="12"/>
      <c r="P12" s="12"/>
      <c r="Q12" s="12"/>
      <c r="R12" s="12"/>
      <c r="S12" s="12"/>
      <c r="T12" s="12"/>
    </row>
    <row r="13" spans="2:20" x14ac:dyDescent="0.2">
      <c r="C13" s="7" t="s">
        <v>193</v>
      </c>
      <c r="D13" s="7">
        <v>6616.3760000000002</v>
      </c>
      <c r="E13" s="7">
        <v>22437.811000000002</v>
      </c>
      <c r="F13" s="7">
        <f t="shared" si="1"/>
        <v>0.29487618021205364</v>
      </c>
      <c r="H13" s="7"/>
      <c r="I13" s="7"/>
      <c r="J13" s="5"/>
      <c r="K13" s="5"/>
      <c r="L13" s="17"/>
      <c r="M13" s="12"/>
      <c r="N13" s="12"/>
      <c r="O13" s="12"/>
      <c r="P13" s="12"/>
      <c r="Q13" s="12"/>
      <c r="R13" s="12"/>
      <c r="S13" s="12"/>
      <c r="T13" s="12"/>
    </row>
    <row r="14" spans="2:20" x14ac:dyDescent="0.2">
      <c r="C14" s="7" t="s">
        <v>194</v>
      </c>
      <c r="D14" s="7">
        <v>8783.8529999999992</v>
      </c>
      <c r="E14" s="7">
        <v>19200.276000000002</v>
      </c>
      <c r="F14" s="7">
        <f t="shared" si="1"/>
        <v>0.45748576739209368</v>
      </c>
      <c r="H14" s="7"/>
      <c r="I14" s="7"/>
      <c r="K14" s="5"/>
      <c r="L14" s="17"/>
      <c r="M14" s="12"/>
      <c r="N14" s="12"/>
      <c r="O14" s="12"/>
      <c r="P14" s="12"/>
      <c r="Q14" s="12"/>
      <c r="R14" s="12"/>
      <c r="S14" s="12"/>
      <c r="T14" s="12"/>
    </row>
    <row r="15" spans="2:20" x14ac:dyDescent="0.2">
      <c r="C15" s="7" t="s">
        <v>195</v>
      </c>
      <c r="D15" s="7">
        <v>3099.8110000000001</v>
      </c>
      <c r="E15" s="7">
        <v>18977.811000000002</v>
      </c>
      <c r="F15" s="7">
        <f t="shared" si="1"/>
        <v>0.16333870118107932</v>
      </c>
      <c r="H15" s="7"/>
      <c r="I15" s="7"/>
      <c r="K15" s="5"/>
    </row>
    <row r="16" spans="2:20" x14ac:dyDescent="0.2">
      <c r="C16" s="7" t="s">
        <v>196</v>
      </c>
      <c r="D16" s="7">
        <v>10043.832</v>
      </c>
      <c r="E16" s="7">
        <v>18559.933000000001</v>
      </c>
      <c r="F16" s="7">
        <f t="shared" si="1"/>
        <v>0.54115669490832752</v>
      </c>
      <c r="H16" s="7"/>
      <c r="I16" s="7"/>
      <c r="K16" s="5"/>
    </row>
    <row r="17" spans="2:11" x14ac:dyDescent="0.2">
      <c r="B17" s="8"/>
      <c r="H17" s="7"/>
      <c r="I17" s="7"/>
      <c r="K17" s="5"/>
    </row>
    <row r="18" spans="2:11" x14ac:dyDescent="0.2">
      <c r="C18" s="5"/>
      <c r="H18" s="7"/>
      <c r="I18" s="7"/>
      <c r="K18" s="5"/>
    </row>
    <row r="19" spans="2:11" x14ac:dyDescent="0.2">
      <c r="C19" s="5"/>
      <c r="H19" s="7"/>
      <c r="I19" s="7"/>
      <c r="K19" s="5"/>
    </row>
    <row r="20" spans="2:11" x14ac:dyDescent="0.2">
      <c r="C20" s="5"/>
      <c r="D20" s="5"/>
      <c r="E20" s="5"/>
      <c r="F20" s="5"/>
      <c r="G20" s="5"/>
      <c r="H20" s="5"/>
      <c r="I20" s="5"/>
      <c r="J20" s="5"/>
      <c r="K20" s="5"/>
    </row>
    <row r="21" spans="2:11" x14ac:dyDescent="0.2">
      <c r="C21" s="5"/>
      <c r="D21" s="5"/>
      <c r="E21" s="5"/>
      <c r="F21" s="5"/>
      <c r="G21" s="5"/>
      <c r="H21" s="5"/>
      <c r="I21" s="5"/>
      <c r="J21" s="5"/>
      <c r="K21" s="5"/>
    </row>
    <row r="22" spans="2:11" x14ac:dyDescent="0.2">
      <c r="C22" s="5"/>
      <c r="D22" s="5"/>
      <c r="E22" s="5"/>
      <c r="F22" s="5"/>
      <c r="G22" s="5"/>
      <c r="H22" s="5"/>
      <c r="I22" s="5"/>
      <c r="J22" s="5"/>
      <c r="K22" s="5"/>
    </row>
    <row r="23" spans="2:11" x14ac:dyDescent="0.2">
      <c r="C23" s="5"/>
      <c r="D23" s="5"/>
      <c r="E23" s="5"/>
      <c r="F23" s="5"/>
      <c r="G23" s="5"/>
      <c r="H23" s="5"/>
      <c r="I23" s="5"/>
      <c r="J23" s="5"/>
      <c r="K23" s="5"/>
    </row>
    <row r="24" spans="2:11" x14ac:dyDescent="0.2">
      <c r="C24" s="5"/>
      <c r="D24" s="5"/>
      <c r="E24" s="5"/>
      <c r="F24" s="5"/>
      <c r="G24" s="5"/>
      <c r="H24" s="5"/>
      <c r="I24" s="5"/>
      <c r="J24" s="5"/>
      <c r="K24" s="5"/>
    </row>
    <row r="25" spans="2:11" x14ac:dyDescent="0.2">
      <c r="C25" s="5"/>
      <c r="D25" s="5"/>
      <c r="E25" s="5"/>
      <c r="F25" s="5"/>
      <c r="G25" s="5"/>
      <c r="H25" s="5"/>
      <c r="I25" s="5"/>
      <c r="J25" s="5"/>
      <c r="K25" s="5"/>
    </row>
    <row r="26" spans="2:11" x14ac:dyDescent="0.2">
      <c r="C26" s="5"/>
      <c r="D26" s="5"/>
      <c r="E26" s="5"/>
      <c r="F26" s="5"/>
      <c r="G26" s="5"/>
      <c r="H26" s="5"/>
      <c r="I26" s="5"/>
      <c r="J26" s="5"/>
      <c r="K26" s="5"/>
    </row>
    <row r="27" spans="2:11" x14ac:dyDescent="0.2">
      <c r="C27" s="5"/>
      <c r="D27" s="5"/>
      <c r="E27" s="5"/>
      <c r="F27" s="5"/>
      <c r="G27" s="5"/>
      <c r="H27" s="5"/>
      <c r="I27" s="5"/>
      <c r="J27" s="5"/>
      <c r="K27" s="5"/>
    </row>
    <row r="28" spans="2:11" x14ac:dyDescent="0.2">
      <c r="C28" s="5"/>
      <c r="D28" s="5"/>
      <c r="E28" s="5"/>
      <c r="F28" s="5"/>
      <c r="G28" s="5"/>
      <c r="H28" s="5"/>
      <c r="I28" s="5"/>
      <c r="J28" s="5"/>
      <c r="K28" s="5"/>
    </row>
    <row r="31" spans="2:11" x14ac:dyDescent="0.2">
      <c r="B31" s="27"/>
      <c r="D31" s="8"/>
      <c r="E31" s="8"/>
      <c r="F31" s="8"/>
      <c r="G31" s="8"/>
      <c r="H31" s="8"/>
      <c r="I31" s="8"/>
    </row>
    <row r="32" spans="2:11" x14ac:dyDescent="0.2">
      <c r="C32" s="5"/>
      <c r="D32" s="5"/>
      <c r="E32" s="5"/>
      <c r="F32" s="5"/>
      <c r="G32" s="5"/>
      <c r="H32" s="5"/>
      <c r="I32" s="5"/>
      <c r="J32" s="5"/>
      <c r="K32" s="5"/>
    </row>
    <row r="33" spans="3:11" x14ac:dyDescent="0.2">
      <c r="C33" s="5"/>
      <c r="D33" s="5"/>
      <c r="E33" s="5"/>
      <c r="F33" s="5"/>
      <c r="G33" s="5"/>
      <c r="H33" s="5"/>
      <c r="I33" s="5"/>
      <c r="J33" s="5"/>
      <c r="K33" s="5"/>
    </row>
    <row r="34" spans="3:11" x14ac:dyDescent="0.2">
      <c r="C34" s="5"/>
      <c r="D34" s="5"/>
      <c r="E34" s="5"/>
      <c r="F34" s="5"/>
      <c r="G34" s="5"/>
      <c r="H34" s="5"/>
      <c r="I34" s="5"/>
      <c r="J34" s="5"/>
      <c r="K34" s="5"/>
    </row>
    <row r="35" spans="3:11" x14ac:dyDescent="0.2">
      <c r="C35" s="5"/>
      <c r="D35" s="5"/>
      <c r="E35" s="5"/>
      <c r="F35" s="5"/>
      <c r="G35" s="5"/>
      <c r="H35" s="5"/>
      <c r="I35" s="5"/>
      <c r="J35" s="5"/>
      <c r="K35" s="5"/>
    </row>
    <row r="36" spans="3:11" x14ac:dyDescent="0.2">
      <c r="C36" s="5"/>
      <c r="D36" s="5"/>
      <c r="E36" s="5"/>
      <c r="F36" s="5"/>
      <c r="G36" s="5"/>
      <c r="H36" s="5"/>
      <c r="I36" s="5"/>
      <c r="J36" s="5"/>
      <c r="K36" s="5"/>
    </row>
    <row r="37" spans="3:11" x14ac:dyDescent="0.2">
      <c r="C37" s="5"/>
      <c r="D37" s="5"/>
      <c r="E37" s="5"/>
      <c r="F37" s="5"/>
      <c r="G37" s="5"/>
      <c r="H37" s="5"/>
      <c r="I37" s="5"/>
      <c r="J37" s="5"/>
      <c r="K37" s="5"/>
    </row>
    <row r="38" spans="3:11" x14ac:dyDescent="0.2">
      <c r="C38" s="5"/>
      <c r="D38" s="5"/>
      <c r="E38" s="5"/>
      <c r="F38" s="5"/>
      <c r="G38" s="5"/>
      <c r="H38" s="5"/>
      <c r="I38" s="5"/>
      <c r="J38" s="5"/>
      <c r="K38" s="5"/>
    </row>
    <row r="39" spans="3:11" x14ac:dyDescent="0.2">
      <c r="C39" s="5"/>
      <c r="D39" s="5"/>
      <c r="E39" s="5"/>
      <c r="F39" s="5"/>
      <c r="G39" s="5"/>
      <c r="H39" s="5"/>
      <c r="I39" s="5"/>
      <c r="J39" s="5"/>
      <c r="K39" s="5"/>
    </row>
    <row r="40" spans="3:11" x14ac:dyDescent="0.2">
      <c r="C40" s="5"/>
      <c r="D40" s="5"/>
      <c r="E40" s="5"/>
      <c r="F40" s="5"/>
      <c r="G40" s="5"/>
      <c r="H40" s="5"/>
      <c r="I40" s="5"/>
      <c r="J40" s="5"/>
      <c r="K40" s="5"/>
    </row>
    <row r="41" spans="3:11" x14ac:dyDescent="0.2">
      <c r="C41" s="5"/>
      <c r="D41" s="5"/>
      <c r="E41" s="5"/>
      <c r="F41" s="5"/>
      <c r="G41" s="5"/>
      <c r="H41" s="5"/>
      <c r="I41" s="5"/>
      <c r="J41" s="5"/>
      <c r="K41" s="5"/>
    </row>
    <row r="42" spans="3:11" x14ac:dyDescent="0.2">
      <c r="C42" s="5"/>
      <c r="D42" s="5"/>
      <c r="E42" s="5"/>
      <c r="F42" s="5"/>
      <c r="G42" s="5"/>
      <c r="H42" s="5"/>
      <c r="I42" s="5"/>
      <c r="J42" s="5"/>
      <c r="K42" s="5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9D72D-AD35-BE46-A367-B4F8309F517C}">
  <dimension ref="B3:T52"/>
  <sheetViews>
    <sheetView workbookViewId="0">
      <selection activeCell="B3" sqref="B3"/>
    </sheetView>
  </sheetViews>
  <sheetFormatPr baseColWidth="10" defaultRowHeight="16" x14ac:dyDescent="0.2"/>
  <cols>
    <col min="2" max="2" width="28" customWidth="1"/>
    <col min="3" max="3" width="12.33203125" customWidth="1"/>
    <col min="4" max="4" width="26.83203125" customWidth="1"/>
    <col min="5" max="5" width="24.6640625" customWidth="1"/>
    <col min="6" max="6" width="26" customWidth="1"/>
    <col min="7" max="7" width="28.33203125" customWidth="1"/>
    <col min="13" max="14" width="17.6640625" customWidth="1"/>
  </cols>
  <sheetData>
    <row r="3" spans="2:20" ht="17" thickBot="1" x14ac:dyDescent="0.25">
      <c r="B3" s="8" t="s">
        <v>202</v>
      </c>
      <c r="C3" s="7"/>
      <c r="D3" s="18" t="s">
        <v>58</v>
      </c>
      <c r="E3" s="18" t="s">
        <v>200</v>
      </c>
      <c r="F3" s="19" t="s">
        <v>201</v>
      </c>
      <c r="M3" s="8"/>
    </row>
    <row r="4" spans="2:20" x14ac:dyDescent="0.2">
      <c r="C4" s="5" t="s">
        <v>61</v>
      </c>
      <c r="D4" s="7">
        <v>42</v>
      </c>
      <c r="E4" s="7">
        <v>6</v>
      </c>
      <c r="F4" s="7">
        <f t="shared" ref="F4:F27" si="0">E4*100/D4</f>
        <v>14.285714285714286</v>
      </c>
      <c r="I4" s="8"/>
      <c r="L4" s="17"/>
      <c r="M4" s="12"/>
      <c r="N4" s="12"/>
      <c r="O4" s="12"/>
      <c r="P4" s="12"/>
      <c r="Q4" s="12"/>
      <c r="R4" s="12"/>
      <c r="S4" s="12"/>
      <c r="T4" s="12"/>
    </row>
    <row r="5" spans="2:20" x14ac:dyDescent="0.2">
      <c r="C5" s="5" t="s">
        <v>62</v>
      </c>
      <c r="D5" s="7">
        <v>55</v>
      </c>
      <c r="E5" s="7">
        <v>8</v>
      </c>
      <c r="F5" s="7">
        <f t="shared" si="0"/>
        <v>14.545454545454545</v>
      </c>
      <c r="L5" s="17"/>
      <c r="M5" s="12"/>
      <c r="N5" s="12"/>
      <c r="O5" s="12"/>
      <c r="P5" s="12"/>
      <c r="Q5" s="12"/>
      <c r="R5" s="12"/>
      <c r="S5" s="12"/>
      <c r="T5" s="12"/>
    </row>
    <row r="6" spans="2:20" x14ac:dyDescent="0.2">
      <c r="C6" s="5" t="s">
        <v>63</v>
      </c>
      <c r="D6" s="7">
        <v>50</v>
      </c>
      <c r="E6" s="7">
        <v>8</v>
      </c>
      <c r="F6" s="7">
        <f t="shared" si="0"/>
        <v>16</v>
      </c>
      <c r="H6" s="7"/>
      <c r="I6" s="11"/>
      <c r="J6" s="28"/>
      <c r="K6" s="7"/>
      <c r="L6" s="17"/>
      <c r="M6" s="12"/>
      <c r="N6" s="12"/>
      <c r="O6" s="12"/>
      <c r="P6" s="12"/>
      <c r="Q6" s="12"/>
      <c r="R6" s="12"/>
      <c r="S6" s="12"/>
      <c r="T6" s="12"/>
    </row>
    <row r="7" spans="2:20" x14ac:dyDescent="0.2">
      <c r="C7" s="5" t="s">
        <v>64</v>
      </c>
      <c r="D7" s="7">
        <v>58</v>
      </c>
      <c r="E7" s="7">
        <v>8</v>
      </c>
      <c r="F7" s="7">
        <f t="shared" si="0"/>
        <v>13.793103448275861</v>
      </c>
      <c r="H7" s="17"/>
      <c r="L7" s="17"/>
      <c r="M7" s="12"/>
      <c r="N7" s="12"/>
      <c r="O7" s="12"/>
      <c r="P7" s="12"/>
      <c r="Q7" s="12"/>
      <c r="R7" s="12"/>
      <c r="S7" s="12"/>
      <c r="T7" s="12"/>
    </row>
    <row r="8" spans="2:20" x14ac:dyDescent="0.2">
      <c r="C8" s="5" t="s">
        <v>65</v>
      </c>
      <c r="D8" s="7">
        <v>48</v>
      </c>
      <c r="E8" s="7">
        <v>6</v>
      </c>
      <c r="F8" s="7">
        <f t="shared" si="0"/>
        <v>12.5</v>
      </c>
      <c r="H8" s="17"/>
      <c r="L8" s="17"/>
      <c r="M8" s="12"/>
      <c r="N8" s="12"/>
      <c r="O8" s="12"/>
      <c r="P8" s="12"/>
      <c r="Q8" s="12"/>
      <c r="R8" s="12"/>
      <c r="S8" s="12"/>
      <c r="T8" s="12"/>
    </row>
    <row r="9" spans="2:20" x14ac:dyDescent="0.2">
      <c r="C9" s="5" t="s">
        <v>66</v>
      </c>
      <c r="D9" s="7">
        <v>57</v>
      </c>
      <c r="E9" s="7">
        <v>10</v>
      </c>
      <c r="F9" s="7">
        <f t="shared" si="0"/>
        <v>17.543859649122808</v>
      </c>
      <c r="H9" s="17"/>
      <c r="L9" s="17"/>
      <c r="M9" s="12"/>
      <c r="N9" s="12"/>
      <c r="O9" s="12"/>
      <c r="P9" s="12"/>
      <c r="Q9" s="12"/>
      <c r="R9" s="12"/>
      <c r="S9" s="12"/>
      <c r="T9" s="12"/>
    </row>
    <row r="10" spans="2:20" x14ac:dyDescent="0.2">
      <c r="C10" s="5" t="s">
        <v>77</v>
      </c>
      <c r="D10" s="7">
        <v>51</v>
      </c>
      <c r="E10" s="7">
        <v>5</v>
      </c>
      <c r="F10" s="7">
        <f t="shared" si="0"/>
        <v>9.8039215686274517</v>
      </c>
      <c r="H10" s="17"/>
      <c r="L10" s="17"/>
      <c r="M10" s="12"/>
      <c r="N10" s="12"/>
      <c r="O10" s="12"/>
      <c r="P10" s="12"/>
      <c r="Q10" s="12"/>
      <c r="R10" s="12"/>
      <c r="S10" s="12"/>
      <c r="T10" s="12"/>
    </row>
    <row r="11" spans="2:20" x14ac:dyDescent="0.2">
      <c r="C11" s="5" t="s">
        <v>78</v>
      </c>
      <c r="D11" s="7">
        <v>34</v>
      </c>
      <c r="E11" s="7">
        <v>5</v>
      </c>
      <c r="F11" s="7">
        <f t="shared" si="0"/>
        <v>14.705882352941176</v>
      </c>
      <c r="H11" s="17"/>
      <c r="L11" s="17"/>
      <c r="M11" s="12"/>
      <c r="N11" s="12"/>
      <c r="O11" s="12"/>
      <c r="P11" s="12"/>
      <c r="Q11" s="12"/>
      <c r="R11" s="12"/>
      <c r="S11" s="12"/>
      <c r="T11" s="12"/>
    </row>
    <row r="12" spans="2:20" x14ac:dyDescent="0.2">
      <c r="C12" s="5" t="s">
        <v>79</v>
      </c>
      <c r="D12" s="7">
        <v>55</v>
      </c>
      <c r="E12" s="7">
        <v>5</v>
      </c>
      <c r="F12" s="7">
        <f t="shared" si="0"/>
        <v>9.0909090909090917</v>
      </c>
      <c r="H12" s="17"/>
      <c r="L12" s="17"/>
      <c r="M12" s="12"/>
      <c r="N12" s="12"/>
      <c r="O12" s="12"/>
      <c r="P12" s="12"/>
      <c r="Q12" s="12"/>
      <c r="R12" s="12"/>
      <c r="S12" s="12"/>
      <c r="T12" s="12"/>
    </row>
    <row r="13" spans="2:20" x14ac:dyDescent="0.2">
      <c r="C13" s="5" t="s">
        <v>80</v>
      </c>
      <c r="D13" s="7">
        <v>42</v>
      </c>
      <c r="E13" s="7">
        <v>8</v>
      </c>
      <c r="F13" s="7">
        <f t="shared" si="0"/>
        <v>19.047619047619047</v>
      </c>
      <c r="H13" s="7"/>
      <c r="I13" s="7"/>
      <c r="J13" s="5"/>
      <c r="K13" s="5"/>
      <c r="L13" s="17"/>
      <c r="M13" s="12"/>
      <c r="N13" s="12"/>
      <c r="O13" s="12"/>
      <c r="P13" s="12"/>
      <c r="Q13" s="12"/>
      <c r="R13" s="12"/>
      <c r="S13" s="12"/>
      <c r="T13" s="12"/>
    </row>
    <row r="14" spans="2:20" x14ac:dyDescent="0.2">
      <c r="C14" s="5" t="s">
        <v>81</v>
      </c>
      <c r="D14" s="7">
        <v>54</v>
      </c>
      <c r="E14" s="7">
        <v>6</v>
      </c>
      <c r="F14" s="7">
        <f t="shared" si="0"/>
        <v>11.111111111111111</v>
      </c>
      <c r="H14" s="7"/>
      <c r="I14" s="7"/>
      <c r="K14" s="5"/>
      <c r="L14" s="17"/>
      <c r="M14" s="12"/>
      <c r="N14" s="12"/>
      <c r="O14" s="12"/>
      <c r="P14" s="12"/>
      <c r="Q14" s="12"/>
      <c r="R14" s="12"/>
      <c r="S14" s="12"/>
      <c r="T14" s="12"/>
    </row>
    <row r="15" spans="2:20" x14ac:dyDescent="0.2">
      <c r="C15" s="5" t="s">
        <v>82</v>
      </c>
      <c r="D15" s="7">
        <v>47</v>
      </c>
      <c r="E15" s="7">
        <v>5</v>
      </c>
      <c r="F15" s="7">
        <f t="shared" si="0"/>
        <v>10.638297872340425</v>
      </c>
      <c r="H15" s="7"/>
      <c r="I15" s="7"/>
      <c r="K15" s="5"/>
    </row>
    <row r="16" spans="2:20" x14ac:dyDescent="0.2">
      <c r="C16" s="5" t="s">
        <v>83</v>
      </c>
      <c r="D16" s="7">
        <v>72</v>
      </c>
      <c r="E16" s="7">
        <v>10</v>
      </c>
      <c r="F16" s="7">
        <f t="shared" si="0"/>
        <v>13.888888888888889</v>
      </c>
      <c r="H16" s="7"/>
      <c r="I16" s="7"/>
      <c r="K16" s="5"/>
    </row>
    <row r="17" spans="2:11" x14ac:dyDescent="0.2">
      <c r="B17" s="8"/>
      <c r="C17" s="5" t="s">
        <v>84</v>
      </c>
      <c r="D17" s="7">
        <v>71</v>
      </c>
      <c r="E17" s="7">
        <v>6</v>
      </c>
      <c r="F17" s="7">
        <f t="shared" si="0"/>
        <v>8.4507042253521121</v>
      </c>
      <c r="H17" s="7"/>
      <c r="I17" s="7"/>
      <c r="K17" s="5"/>
    </row>
    <row r="18" spans="2:11" x14ac:dyDescent="0.2">
      <c r="C18" s="5" t="s">
        <v>85</v>
      </c>
      <c r="D18" s="7">
        <v>59</v>
      </c>
      <c r="E18" s="7">
        <v>7</v>
      </c>
      <c r="F18" s="7">
        <f t="shared" si="0"/>
        <v>11.864406779661017</v>
      </c>
      <c r="H18" s="7"/>
      <c r="I18" s="7"/>
      <c r="K18" s="5"/>
    </row>
    <row r="19" spans="2:11" x14ac:dyDescent="0.2">
      <c r="C19" s="5" t="s">
        <v>86</v>
      </c>
      <c r="D19" s="7">
        <v>55</v>
      </c>
      <c r="E19" s="7">
        <v>7</v>
      </c>
      <c r="F19" s="7">
        <f t="shared" si="0"/>
        <v>12.727272727272727</v>
      </c>
      <c r="H19" s="7"/>
      <c r="I19" s="7"/>
      <c r="K19" s="5"/>
    </row>
    <row r="20" spans="2:11" x14ac:dyDescent="0.2">
      <c r="C20" s="5" t="s">
        <v>87</v>
      </c>
      <c r="D20" s="7">
        <v>60</v>
      </c>
      <c r="E20" s="7">
        <v>9</v>
      </c>
      <c r="F20" s="7">
        <f t="shared" si="0"/>
        <v>15</v>
      </c>
      <c r="G20" s="5"/>
      <c r="H20" s="5"/>
      <c r="I20" s="5"/>
      <c r="J20" s="5"/>
      <c r="K20" s="5"/>
    </row>
    <row r="21" spans="2:11" x14ac:dyDescent="0.2">
      <c r="C21" s="5" t="s">
        <v>88</v>
      </c>
      <c r="D21" s="7">
        <v>86</v>
      </c>
      <c r="E21" s="7">
        <v>8</v>
      </c>
      <c r="F21" s="7">
        <f t="shared" si="0"/>
        <v>9.3023255813953494</v>
      </c>
      <c r="G21" s="5"/>
      <c r="H21" s="5"/>
      <c r="I21" s="5"/>
      <c r="J21" s="5"/>
      <c r="K21" s="5"/>
    </row>
    <row r="22" spans="2:11" x14ac:dyDescent="0.2">
      <c r="C22" s="5" t="s">
        <v>89</v>
      </c>
      <c r="D22" s="7">
        <v>58</v>
      </c>
      <c r="E22" s="7">
        <v>8</v>
      </c>
      <c r="F22" s="7">
        <f t="shared" si="0"/>
        <v>13.793103448275861</v>
      </c>
      <c r="G22" s="5"/>
      <c r="H22" s="5"/>
      <c r="I22" s="5"/>
      <c r="J22" s="5"/>
      <c r="K22" s="5"/>
    </row>
    <row r="23" spans="2:11" x14ac:dyDescent="0.2">
      <c r="C23" s="5" t="s">
        <v>90</v>
      </c>
      <c r="D23" s="7">
        <v>89</v>
      </c>
      <c r="E23" s="7">
        <v>9</v>
      </c>
      <c r="F23" s="7">
        <f t="shared" si="0"/>
        <v>10.112359550561798</v>
      </c>
      <c r="G23" s="5"/>
      <c r="H23" s="5"/>
      <c r="I23" s="5"/>
      <c r="J23" s="5"/>
      <c r="K23" s="5"/>
    </row>
    <row r="24" spans="2:11" x14ac:dyDescent="0.2">
      <c r="C24" s="5" t="s">
        <v>91</v>
      </c>
      <c r="D24" s="7">
        <v>95</v>
      </c>
      <c r="E24" s="7">
        <v>13</v>
      </c>
      <c r="F24" s="7">
        <f t="shared" si="0"/>
        <v>13.684210526315789</v>
      </c>
      <c r="G24" s="5"/>
      <c r="H24" s="5"/>
      <c r="I24" s="5"/>
      <c r="J24" s="5"/>
      <c r="K24" s="5"/>
    </row>
    <row r="25" spans="2:11" x14ac:dyDescent="0.2">
      <c r="C25" s="5" t="s">
        <v>92</v>
      </c>
      <c r="D25" s="7">
        <v>96</v>
      </c>
      <c r="E25" s="7">
        <v>11</v>
      </c>
      <c r="F25" s="7">
        <f t="shared" si="0"/>
        <v>11.458333333333334</v>
      </c>
      <c r="G25" s="5"/>
      <c r="H25" s="5"/>
      <c r="I25" s="5"/>
      <c r="J25" s="5"/>
      <c r="K25" s="5"/>
    </row>
    <row r="26" spans="2:11" x14ac:dyDescent="0.2">
      <c r="C26" s="5" t="s">
        <v>93</v>
      </c>
      <c r="D26" s="7">
        <v>62</v>
      </c>
      <c r="E26" s="7">
        <v>15</v>
      </c>
      <c r="F26" s="7">
        <f t="shared" si="0"/>
        <v>24.193548387096776</v>
      </c>
      <c r="G26" s="5"/>
      <c r="H26" s="5"/>
      <c r="I26" s="5"/>
      <c r="J26" s="5"/>
      <c r="K26" s="5"/>
    </row>
    <row r="27" spans="2:11" x14ac:dyDescent="0.2">
      <c r="C27" s="5" t="s">
        <v>94</v>
      </c>
      <c r="D27" s="7">
        <v>81</v>
      </c>
      <c r="E27" s="7">
        <v>10</v>
      </c>
      <c r="F27" s="7">
        <f t="shared" si="0"/>
        <v>12.345679012345679</v>
      </c>
      <c r="G27" s="5"/>
      <c r="H27" s="5"/>
      <c r="I27" s="5"/>
      <c r="J27" s="5"/>
      <c r="K27" s="5"/>
    </row>
    <row r="28" spans="2:11" x14ac:dyDescent="0.2">
      <c r="C28" s="5"/>
      <c r="D28" s="5"/>
      <c r="E28" s="5"/>
      <c r="F28" s="5"/>
      <c r="G28" s="5"/>
      <c r="H28" s="5"/>
      <c r="I28" s="5"/>
      <c r="J28" s="5"/>
      <c r="K28" s="5"/>
    </row>
    <row r="29" spans="2:11" x14ac:dyDescent="0.2">
      <c r="C29" s="5" t="s">
        <v>67</v>
      </c>
      <c r="D29" s="7">
        <v>56</v>
      </c>
      <c r="E29" s="7">
        <v>12</v>
      </c>
      <c r="F29" s="7">
        <f>E29*100/D29</f>
        <v>21.428571428571427</v>
      </c>
    </row>
    <row r="30" spans="2:11" x14ac:dyDescent="0.2">
      <c r="C30" s="5" t="s">
        <v>68</v>
      </c>
      <c r="D30" s="7">
        <v>40</v>
      </c>
      <c r="E30" s="7">
        <v>9</v>
      </c>
      <c r="F30" s="7">
        <f t="shared" ref="F30:F52" si="1">E30*100/D30</f>
        <v>22.5</v>
      </c>
    </row>
    <row r="31" spans="2:11" x14ac:dyDescent="0.2">
      <c r="B31" s="27"/>
      <c r="C31" s="5" t="s">
        <v>69</v>
      </c>
      <c r="D31" s="7">
        <v>48</v>
      </c>
      <c r="E31" s="7">
        <v>14</v>
      </c>
      <c r="F31" s="7">
        <f t="shared" si="1"/>
        <v>29.166666666666668</v>
      </c>
      <c r="G31" s="8"/>
      <c r="H31" s="8"/>
      <c r="I31" s="8"/>
    </row>
    <row r="32" spans="2:11" x14ac:dyDescent="0.2">
      <c r="C32" s="5" t="s">
        <v>70</v>
      </c>
      <c r="D32" s="7">
        <v>50</v>
      </c>
      <c r="E32" s="7">
        <v>13</v>
      </c>
      <c r="F32" s="7">
        <f t="shared" si="1"/>
        <v>26</v>
      </c>
      <c r="G32" s="5"/>
      <c r="H32" s="5"/>
      <c r="I32" s="5"/>
      <c r="J32" s="5"/>
      <c r="K32" s="5"/>
    </row>
    <row r="33" spans="3:11" x14ac:dyDescent="0.2">
      <c r="C33" s="5" t="s">
        <v>71</v>
      </c>
      <c r="D33" s="7">
        <v>41</v>
      </c>
      <c r="E33" s="7">
        <v>12</v>
      </c>
      <c r="F33" s="7">
        <f t="shared" si="1"/>
        <v>29.26829268292683</v>
      </c>
      <c r="G33" s="5"/>
      <c r="H33" s="5"/>
      <c r="I33" s="5"/>
      <c r="J33" s="5"/>
      <c r="K33" s="5"/>
    </row>
    <row r="34" spans="3:11" x14ac:dyDescent="0.2">
      <c r="C34" s="5" t="s">
        <v>72</v>
      </c>
      <c r="D34" s="7">
        <v>46</v>
      </c>
      <c r="E34" s="7">
        <v>12</v>
      </c>
      <c r="F34" s="7">
        <f t="shared" si="1"/>
        <v>26.086956521739129</v>
      </c>
      <c r="G34" s="5"/>
      <c r="H34" s="5"/>
      <c r="I34" s="5"/>
      <c r="J34" s="5"/>
      <c r="K34" s="5"/>
    </row>
    <row r="35" spans="3:11" x14ac:dyDescent="0.2">
      <c r="C35" s="5" t="s">
        <v>99</v>
      </c>
      <c r="D35" s="7">
        <v>63</v>
      </c>
      <c r="E35" s="7">
        <v>13</v>
      </c>
      <c r="F35" s="7">
        <f t="shared" si="1"/>
        <v>20.634920634920636</v>
      </c>
      <c r="G35" s="5"/>
      <c r="H35" s="5"/>
      <c r="I35" s="5"/>
      <c r="J35" s="5"/>
      <c r="K35" s="5"/>
    </row>
    <row r="36" spans="3:11" x14ac:dyDescent="0.2">
      <c r="C36" s="5" t="s">
        <v>100</v>
      </c>
      <c r="D36" s="7">
        <v>70</v>
      </c>
      <c r="E36" s="7">
        <v>21</v>
      </c>
      <c r="F36" s="7">
        <f t="shared" si="1"/>
        <v>30</v>
      </c>
      <c r="G36" s="5"/>
      <c r="H36" s="5"/>
      <c r="I36" s="5"/>
      <c r="J36" s="5"/>
      <c r="K36" s="5"/>
    </row>
    <row r="37" spans="3:11" x14ac:dyDescent="0.2">
      <c r="C37" s="5" t="s">
        <v>101</v>
      </c>
      <c r="D37" s="7">
        <v>62</v>
      </c>
      <c r="E37" s="7">
        <v>11</v>
      </c>
      <c r="F37" s="7">
        <f t="shared" si="1"/>
        <v>17.741935483870968</v>
      </c>
      <c r="G37" s="5"/>
      <c r="H37" s="5"/>
      <c r="I37" s="5"/>
      <c r="J37" s="5"/>
      <c r="K37" s="5"/>
    </row>
    <row r="38" spans="3:11" x14ac:dyDescent="0.2">
      <c r="C38" s="5" t="s">
        <v>102</v>
      </c>
      <c r="D38" s="7">
        <v>49</v>
      </c>
      <c r="E38" s="7">
        <v>14</v>
      </c>
      <c r="F38" s="7">
        <f t="shared" si="1"/>
        <v>28.571428571428573</v>
      </c>
      <c r="G38" s="5"/>
      <c r="H38" s="5"/>
      <c r="I38" s="5"/>
      <c r="J38" s="5"/>
      <c r="K38" s="5"/>
    </row>
    <row r="39" spans="3:11" x14ac:dyDescent="0.2">
      <c r="C39" s="5" t="s">
        <v>103</v>
      </c>
      <c r="D39" s="7">
        <v>64</v>
      </c>
      <c r="E39" s="7">
        <v>20</v>
      </c>
      <c r="F39" s="7">
        <f t="shared" si="1"/>
        <v>31.25</v>
      </c>
      <c r="G39" s="5"/>
      <c r="H39" s="5"/>
      <c r="I39" s="5"/>
      <c r="J39" s="5"/>
      <c r="K39" s="5"/>
    </row>
    <row r="40" spans="3:11" x14ac:dyDescent="0.2">
      <c r="C40" s="5" t="s">
        <v>104</v>
      </c>
      <c r="D40" s="7">
        <v>59</v>
      </c>
      <c r="E40" s="7">
        <v>20</v>
      </c>
      <c r="F40" s="7">
        <f t="shared" si="1"/>
        <v>33.898305084745765</v>
      </c>
      <c r="G40" s="5"/>
      <c r="H40" s="5"/>
      <c r="I40" s="5"/>
      <c r="J40" s="5"/>
      <c r="K40" s="5"/>
    </row>
    <row r="41" spans="3:11" x14ac:dyDescent="0.2">
      <c r="C41" s="5" t="s">
        <v>105</v>
      </c>
      <c r="D41" s="7">
        <v>49</v>
      </c>
      <c r="E41" s="7">
        <v>11</v>
      </c>
      <c r="F41" s="7">
        <f t="shared" si="1"/>
        <v>22.448979591836736</v>
      </c>
      <c r="G41" s="5"/>
      <c r="H41" s="5"/>
      <c r="I41" s="5"/>
      <c r="J41" s="5"/>
      <c r="K41" s="5"/>
    </row>
    <row r="42" spans="3:11" x14ac:dyDescent="0.2">
      <c r="C42" s="5" t="s">
        <v>106</v>
      </c>
      <c r="D42" s="7">
        <v>37</v>
      </c>
      <c r="E42" s="7">
        <v>11</v>
      </c>
      <c r="F42" s="7">
        <f t="shared" si="1"/>
        <v>29.72972972972973</v>
      </c>
      <c r="G42" s="5"/>
      <c r="H42" s="5"/>
      <c r="I42" s="5"/>
      <c r="J42" s="5"/>
      <c r="K42" s="5"/>
    </row>
    <row r="43" spans="3:11" x14ac:dyDescent="0.2">
      <c r="C43" s="5" t="s">
        <v>107</v>
      </c>
      <c r="D43" s="7">
        <v>62</v>
      </c>
      <c r="E43" s="7">
        <v>18</v>
      </c>
      <c r="F43" s="7">
        <f t="shared" si="1"/>
        <v>29.032258064516128</v>
      </c>
    </row>
    <row r="44" spans="3:11" x14ac:dyDescent="0.2">
      <c r="C44" s="5" t="s">
        <v>108</v>
      </c>
      <c r="D44" s="7">
        <v>41</v>
      </c>
      <c r="E44" s="7">
        <v>10</v>
      </c>
      <c r="F44" s="7">
        <f t="shared" si="1"/>
        <v>24.390243902439025</v>
      </c>
    </row>
    <row r="45" spans="3:11" x14ac:dyDescent="0.2">
      <c r="C45" s="5" t="s">
        <v>109</v>
      </c>
      <c r="D45" s="7">
        <v>48</v>
      </c>
      <c r="E45" s="7">
        <v>12</v>
      </c>
      <c r="F45" s="7">
        <f t="shared" si="1"/>
        <v>25</v>
      </c>
    </row>
    <row r="46" spans="3:11" x14ac:dyDescent="0.2">
      <c r="C46" s="5" t="s">
        <v>110</v>
      </c>
      <c r="D46" s="7">
        <v>59</v>
      </c>
      <c r="E46" s="7">
        <v>16</v>
      </c>
      <c r="F46" s="7">
        <f t="shared" si="1"/>
        <v>27.118644067796609</v>
      </c>
    </row>
    <row r="47" spans="3:11" x14ac:dyDescent="0.2">
      <c r="C47" s="5" t="s">
        <v>111</v>
      </c>
      <c r="D47" s="7">
        <v>61</v>
      </c>
      <c r="E47" s="7">
        <v>16</v>
      </c>
      <c r="F47" s="7">
        <f t="shared" si="1"/>
        <v>26.229508196721312</v>
      </c>
    </row>
    <row r="48" spans="3:11" x14ac:dyDescent="0.2">
      <c r="C48" s="5" t="s">
        <v>112</v>
      </c>
      <c r="D48" s="7">
        <v>54</v>
      </c>
      <c r="E48" s="7">
        <v>17</v>
      </c>
      <c r="F48" s="7">
        <f t="shared" si="1"/>
        <v>31.481481481481481</v>
      </c>
    </row>
    <row r="49" spans="3:6" x14ac:dyDescent="0.2">
      <c r="C49" s="5" t="s">
        <v>113</v>
      </c>
      <c r="D49" s="7">
        <v>63</v>
      </c>
      <c r="E49" s="7">
        <v>18</v>
      </c>
      <c r="F49" s="7">
        <f t="shared" si="1"/>
        <v>28.571428571428573</v>
      </c>
    </row>
    <row r="50" spans="3:6" x14ac:dyDescent="0.2">
      <c r="C50" s="5" t="s">
        <v>116</v>
      </c>
      <c r="D50" s="7">
        <v>78</v>
      </c>
      <c r="E50" s="7">
        <v>15</v>
      </c>
      <c r="F50" s="7">
        <f t="shared" si="1"/>
        <v>19.23076923076923</v>
      </c>
    </row>
    <row r="51" spans="3:6" x14ac:dyDescent="0.2">
      <c r="C51" s="5" t="s">
        <v>117</v>
      </c>
      <c r="D51" s="7">
        <v>65</v>
      </c>
      <c r="E51" s="7">
        <v>19</v>
      </c>
      <c r="F51" s="7">
        <f t="shared" si="1"/>
        <v>29.23076923076923</v>
      </c>
    </row>
    <row r="52" spans="3:6" x14ac:dyDescent="0.2">
      <c r="C52" s="5" t="s">
        <v>118</v>
      </c>
      <c r="D52" s="7">
        <v>37</v>
      </c>
      <c r="E52" s="7">
        <v>7</v>
      </c>
      <c r="F52" s="7">
        <f t="shared" si="1"/>
        <v>18.918918918918919</v>
      </c>
    </row>
  </sheetData>
  <phoneticPr fontId="12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323DA-9BAA-224D-9A1F-FA171FFB0DF3}">
  <dimension ref="B2:W47"/>
  <sheetViews>
    <sheetView topLeftCell="A25" workbookViewId="0">
      <selection activeCell="J51" sqref="J51"/>
    </sheetView>
  </sheetViews>
  <sheetFormatPr baseColWidth="10" defaultRowHeight="16" x14ac:dyDescent="0.2"/>
  <cols>
    <col min="2" max="2" width="26.1640625" customWidth="1"/>
    <col min="3" max="3" width="14.83203125" customWidth="1"/>
  </cols>
  <sheetData>
    <row r="2" spans="2:23" ht="17" thickBot="1" x14ac:dyDescent="0.25">
      <c r="B2" s="8" t="s">
        <v>206</v>
      </c>
      <c r="C2" s="31" t="s">
        <v>20</v>
      </c>
      <c r="D2" s="26" t="s">
        <v>203</v>
      </c>
      <c r="E2" s="23"/>
      <c r="F2" s="23"/>
      <c r="G2" s="23"/>
      <c r="H2" s="23"/>
      <c r="I2" s="23"/>
      <c r="K2" s="26" t="s">
        <v>204</v>
      </c>
      <c r="L2" s="23"/>
      <c r="M2" s="23"/>
      <c r="N2" s="23"/>
      <c r="O2" s="23"/>
      <c r="P2" s="23"/>
      <c r="R2" s="26" t="s">
        <v>205</v>
      </c>
      <c r="S2" s="23"/>
      <c r="T2" s="23"/>
      <c r="U2" s="23"/>
      <c r="V2" s="23"/>
      <c r="W2" s="23"/>
    </row>
    <row r="3" spans="2:23" x14ac:dyDescent="0.2">
      <c r="C3" s="32">
        <v>0</v>
      </c>
      <c r="D3" s="5">
        <v>0.13</v>
      </c>
      <c r="E3" s="5">
        <v>0.13850000000000001</v>
      </c>
      <c r="F3" s="5">
        <v>0.13600000000000001</v>
      </c>
      <c r="G3" s="5">
        <v>0.14249999999999999</v>
      </c>
      <c r="H3" s="5">
        <v>0.11600000000000001</v>
      </c>
      <c r="I3" s="5">
        <v>0.1205</v>
      </c>
      <c r="K3" s="5">
        <v>0.17100000000000001</v>
      </c>
      <c r="L3" s="5">
        <v>0.11700000000000001</v>
      </c>
      <c r="M3" s="5">
        <v>0.13300000000000001</v>
      </c>
      <c r="N3" s="5">
        <v>0.1215</v>
      </c>
      <c r="O3" s="5">
        <v>0.154</v>
      </c>
      <c r="P3" s="5">
        <v>0.13900000000000001</v>
      </c>
      <c r="R3" s="5">
        <v>0.14949999999999999</v>
      </c>
      <c r="S3" s="5">
        <v>0.1105</v>
      </c>
      <c r="T3" s="5">
        <v>0.1055</v>
      </c>
      <c r="U3" s="5">
        <v>0.115</v>
      </c>
      <c r="V3" s="5">
        <v>0.1055</v>
      </c>
      <c r="W3" s="5">
        <v>0.13400000000000001</v>
      </c>
    </row>
    <row r="4" spans="2:23" x14ac:dyDescent="0.2">
      <c r="C4" s="32">
        <v>2</v>
      </c>
      <c r="D4" s="5">
        <v>0.17799999999999999</v>
      </c>
      <c r="E4" s="5">
        <v>0.18</v>
      </c>
      <c r="F4" s="5">
        <v>0.16200000000000001</v>
      </c>
      <c r="G4" s="5">
        <v>0.16750000000000001</v>
      </c>
      <c r="H4" s="5">
        <v>0.16850000000000001</v>
      </c>
      <c r="I4" s="5">
        <v>0.16900000000000001</v>
      </c>
      <c r="K4" s="5">
        <v>0.1585</v>
      </c>
      <c r="L4" s="5">
        <v>0.16900000000000001</v>
      </c>
      <c r="M4" s="5">
        <v>0.16950000000000001</v>
      </c>
      <c r="N4" s="5">
        <v>0.17100000000000001</v>
      </c>
      <c r="O4" s="5">
        <v>0.18099999999999999</v>
      </c>
      <c r="P4" s="5">
        <v>0.18149999999999999</v>
      </c>
      <c r="R4" s="5">
        <v>0.14799999999999999</v>
      </c>
      <c r="S4" s="5">
        <v>0.17</v>
      </c>
      <c r="T4" s="5">
        <v>0.18099999999999999</v>
      </c>
      <c r="U4" s="5">
        <v>0.2215</v>
      </c>
      <c r="V4" s="5">
        <v>0.23300000000000001</v>
      </c>
      <c r="W4" s="5">
        <v>0.2515</v>
      </c>
    </row>
    <row r="5" spans="2:23" x14ac:dyDescent="0.2">
      <c r="C5" s="32">
        <v>4</v>
      </c>
      <c r="D5" s="5">
        <v>0.3155</v>
      </c>
      <c r="E5" s="5">
        <v>0.28349999999999997</v>
      </c>
      <c r="F5" s="5">
        <v>0.44700000000000001</v>
      </c>
      <c r="G5" s="5">
        <v>0.52449999999999997</v>
      </c>
      <c r="H5" s="5">
        <v>0.48149999999999998</v>
      </c>
      <c r="I5" s="5">
        <v>0.42299999999999999</v>
      </c>
      <c r="K5" s="5">
        <v>0.4955</v>
      </c>
      <c r="L5" s="5">
        <v>0.57199999999999995</v>
      </c>
      <c r="M5" s="5">
        <v>0.64649999999999996</v>
      </c>
      <c r="N5" s="5">
        <v>0.62050000000000005</v>
      </c>
      <c r="O5" s="5">
        <v>0.72050000000000003</v>
      </c>
      <c r="P5" s="5">
        <v>0.71050000000000002</v>
      </c>
      <c r="R5" s="5">
        <v>0.72199999999999998</v>
      </c>
      <c r="S5" s="5">
        <v>0.78500000000000003</v>
      </c>
      <c r="T5" s="5">
        <v>0.81</v>
      </c>
      <c r="U5" s="5">
        <v>1.0405</v>
      </c>
      <c r="V5" s="5">
        <v>0.84150000000000003</v>
      </c>
      <c r="W5" s="5">
        <v>0.92949999999999999</v>
      </c>
    </row>
    <row r="6" spans="2:23" x14ac:dyDescent="0.2">
      <c r="C6" s="32">
        <v>6</v>
      </c>
      <c r="D6" s="5">
        <v>0.96599999999999997</v>
      </c>
      <c r="E6" s="5">
        <v>1.294</v>
      </c>
      <c r="F6" s="5">
        <v>1.1679999999999999</v>
      </c>
      <c r="G6" s="5">
        <v>1.5429999999999999</v>
      </c>
      <c r="H6" s="5">
        <v>1.0840000000000001</v>
      </c>
      <c r="I6" s="5">
        <v>1.611</v>
      </c>
      <c r="K6" s="5">
        <v>1.68</v>
      </c>
      <c r="L6" s="5">
        <v>1.391</v>
      </c>
      <c r="M6" s="5">
        <v>1.782</v>
      </c>
      <c r="N6" s="5">
        <v>1.6870000000000001</v>
      </c>
      <c r="O6" s="5">
        <v>1.8320000000000001</v>
      </c>
      <c r="P6" s="5">
        <v>1.8660000000000001</v>
      </c>
      <c r="R6" s="5">
        <v>2.1589999999999998</v>
      </c>
      <c r="S6" s="5">
        <v>2.097</v>
      </c>
      <c r="T6" s="5">
        <v>2.1440000000000001</v>
      </c>
      <c r="U6" s="5">
        <v>2.5790000000000002</v>
      </c>
      <c r="V6" s="5">
        <v>2.0990000000000002</v>
      </c>
      <c r="W6" s="5">
        <v>2.0990000000000002</v>
      </c>
    </row>
    <row r="8" spans="2:23" ht="17" thickBot="1" x14ac:dyDescent="0.25">
      <c r="C8" s="31" t="s">
        <v>20</v>
      </c>
      <c r="D8" s="26" t="s">
        <v>203</v>
      </c>
      <c r="E8" s="23"/>
      <c r="F8" s="23"/>
      <c r="G8" s="23"/>
      <c r="H8" s="23"/>
      <c r="I8" s="23"/>
      <c r="K8" s="26" t="s">
        <v>204</v>
      </c>
      <c r="L8" s="23"/>
      <c r="M8" s="23"/>
      <c r="N8" s="23"/>
      <c r="O8" s="23"/>
      <c r="P8" s="23"/>
      <c r="R8" s="26" t="s">
        <v>205</v>
      </c>
      <c r="S8" s="23"/>
      <c r="T8" s="23"/>
      <c r="U8" s="23"/>
      <c r="V8" s="23"/>
      <c r="W8" s="23"/>
    </row>
    <row r="9" spans="2:23" x14ac:dyDescent="0.2">
      <c r="C9" s="32">
        <v>0</v>
      </c>
      <c r="D9" s="10">
        <v>0.17199999999999999</v>
      </c>
      <c r="E9" s="10">
        <v>0.16600000000000001</v>
      </c>
      <c r="F9" s="10">
        <v>0.16400000000000001</v>
      </c>
      <c r="G9" s="10">
        <v>0.16300000000000001</v>
      </c>
      <c r="H9" s="10">
        <v>0.2</v>
      </c>
      <c r="I9" s="10">
        <v>0.20200000000000001</v>
      </c>
      <c r="K9" s="10">
        <v>0.154</v>
      </c>
      <c r="L9" s="10">
        <v>0.161</v>
      </c>
      <c r="M9" s="10">
        <v>0.184</v>
      </c>
      <c r="N9" s="10">
        <v>0.23899999999999999</v>
      </c>
      <c r="O9" s="10">
        <v>0.16900000000000001</v>
      </c>
      <c r="P9" s="10">
        <v>0.19500000000000001</v>
      </c>
      <c r="R9" s="10">
        <v>0.18099999999999999</v>
      </c>
      <c r="S9" s="10">
        <v>0.17100000000000001</v>
      </c>
      <c r="T9" s="10">
        <v>0.17199999999999999</v>
      </c>
      <c r="U9" s="10">
        <v>0.17299999999999999</v>
      </c>
      <c r="V9" s="10">
        <v>0.17499999999999999</v>
      </c>
      <c r="W9" s="10">
        <v>0.17699999999999999</v>
      </c>
    </row>
    <row r="10" spans="2:23" x14ac:dyDescent="0.2">
      <c r="C10" s="32">
        <v>2</v>
      </c>
      <c r="D10" s="10">
        <v>0.29399999999999998</v>
      </c>
      <c r="E10" s="10">
        <v>0.29199999999999998</v>
      </c>
      <c r="F10" s="10">
        <v>0.33300000000000002</v>
      </c>
      <c r="G10" s="10">
        <v>0.315</v>
      </c>
      <c r="H10" s="10">
        <v>0.307</v>
      </c>
      <c r="I10" s="10">
        <v>0.39200000000000002</v>
      </c>
      <c r="K10" s="10">
        <v>0.26300000000000001</v>
      </c>
      <c r="L10" s="10">
        <v>0.26100000000000001</v>
      </c>
      <c r="M10" s="10">
        <v>0.26600000000000001</v>
      </c>
      <c r="N10" s="10">
        <v>0.26800000000000002</v>
      </c>
      <c r="O10" s="10">
        <v>0.28799999999999998</v>
      </c>
      <c r="P10" s="10">
        <v>0.34699999999999998</v>
      </c>
      <c r="R10" s="10">
        <v>0.32600000000000001</v>
      </c>
      <c r="S10" s="10">
        <v>0.28100000000000003</v>
      </c>
      <c r="T10" s="10">
        <v>0.38</v>
      </c>
      <c r="U10" s="10">
        <v>0.27700000000000002</v>
      </c>
      <c r="V10" s="10">
        <v>0.36299999999999999</v>
      </c>
      <c r="W10" s="10">
        <v>0.23499999999999999</v>
      </c>
    </row>
    <row r="11" spans="2:23" x14ac:dyDescent="0.2">
      <c r="C11" s="32">
        <v>4</v>
      </c>
      <c r="D11" s="10">
        <v>0.76500000000000001</v>
      </c>
      <c r="E11" s="10">
        <v>0.71299999999999997</v>
      </c>
      <c r="F11" s="10">
        <v>0.71899999999999997</v>
      </c>
      <c r="G11" s="10">
        <v>0.78800000000000003</v>
      </c>
      <c r="H11" s="10">
        <v>0.91700000000000004</v>
      </c>
      <c r="I11" s="10">
        <v>0.83499999999999996</v>
      </c>
      <c r="K11" s="10">
        <v>0.82799999999999996</v>
      </c>
      <c r="L11" s="10">
        <v>0.95299999999999996</v>
      </c>
      <c r="M11" s="10">
        <v>0.82899999999999996</v>
      </c>
      <c r="N11" s="10">
        <v>0.86499999999999999</v>
      </c>
      <c r="O11" s="10">
        <v>0.88300000000000001</v>
      </c>
      <c r="P11" s="10">
        <v>0.76300000000000001</v>
      </c>
      <c r="R11" s="10">
        <v>0.89400000000000002</v>
      </c>
      <c r="S11" s="10">
        <v>1.1399999999999999</v>
      </c>
      <c r="T11" s="10">
        <v>0.93799999999999994</v>
      </c>
      <c r="U11" s="10">
        <v>0.89700000000000002</v>
      </c>
      <c r="V11" s="10">
        <v>0.94199999999999995</v>
      </c>
      <c r="W11" s="10">
        <v>1.1020000000000001</v>
      </c>
    </row>
    <row r="12" spans="2:23" x14ac:dyDescent="0.2">
      <c r="C12" s="32">
        <v>6</v>
      </c>
      <c r="D12" s="10">
        <v>1.54</v>
      </c>
      <c r="E12" s="10">
        <v>1.57</v>
      </c>
      <c r="F12" s="10">
        <v>1.462</v>
      </c>
      <c r="G12" s="10">
        <v>1.216</v>
      </c>
      <c r="H12" s="10">
        <v>1.33</v>
      </c>
      <c r="I12" s="10">
        <v>1.468</v>
      </c>
      <c r="K12" s="10">
        <v>1.798</v>
      </c>
      <c r="L12" s="10">
        <v>1.8540000000000001</v>
      </c>
      <c r="M12" s="10">
        <v>1.9319999999999999</v>
      </c>
      <c r="N12" s="10">
        <v>1.84</v>
      </c>
      <c r="O12" s="10">
        <v>1.512</v>
      </c>
      <c r="P12" s="10">
        <v>1.476</v>
      </c>
      <c r="R12" s="10">
        <v>2.766</v>
      </c>
      <c r="S12" s="10">
        <v>2.1560000000000001</v>
      </c>
      <c r="T12" s="10">
        <v>1.984</v>
      </c>
      <c r="U12" s="10">
        <v>2.2200000000000002</v>
      </c>
      <c r="V12" s="10">
        <v>1.9019999999999999</v>
      </c>
      <c r="W12" s="10">
        <v>1.8080000000000001</v>
      </c>
    </row>
    <row r="14" spans="2:23" ht="17" thickBot="1" x14ac:dyDescent="0.25">
      <c r="C14" s="31" t="s">
        <v>20</v>
      </c>
      <c r="D14" s="26" t="s">
        <v>203</v>
      </c>
      <c r="E14" s="23"/>
      <c r="F14" s="23"/>
      <c r="G14" s="23"/>
      <c r="H14" s="23"/>
      <c r="I14" s="23"/>
      <c r="K14" s="26" t="s">
        <v>204</v>
      </c>
      <c r="L14" s="23"/>
      <c r="M14" s="23"/>
      <c r="N14" s="23"/>
      <c r="O14" s="23"/>
      <c r="P14" s="23"/>
      <c r="R14" s="26" t="s">
        <v>205</v>
      </c>
      <c r="S14" s="23"/>
      <c r="T14" s="23"/>
      <c r="U14" s="23"/>
      <c r="V14" s="23"/>
      <c r="W14" s="23"/>
    </row>
    <row r="15" spans="2:23" x14ac:dyDescent="0.2">
      <c r="C15" s="32">
        <v>0</v>
      </c>
      <c r="D15" s="10">
        <v>0.182</v>
      </c>
      <c r="E15" s="10">
        <v>0.184</v>
      </c>
      <c r="F15" s="10">
        <v>0.21299999999999999</v>
      </c>
      <c r="G15" s="10">
        <v>0.191</v>
      </c>
      <c r="H15" s="10">
        <v>0.19600000000000001</v>
      </c>
      <c r="I15" s="10">
        <v>0.188</v>
      </c>
      <c r="K15" s="10">
        <v>0.183</v>
      </c>
      <c r="L15" s="10">
        <v>0.17199999999999999</v>
      </c>
      <c r="M15" s="10">
        <v>0.182</v>
      </c>
      <c r="N15" s="10">
        <v>0.23100000000000001</v>
      </c>
      <c r="O15" s="10">
        <v>0.26200000000000001</v>
      </c>
      <c r="P15" s="10">
        <v>0.186</v>
      </c>
      <c r="R15" s="10">
        <v>0.17100000000000001</v>
      </c>
      <c r="S15" s="10">
        <v>0.216</v>
      </c>
      <c r="T15" s="10">
        <v>0.23599999999999999</v>
      </c>
      <c r="U15" s="10">
        <v>0.23799999999999999</v>
      </c>
      <c r="V15" s="10">
        <v>0.254</v>
      </c>
      <c r="W15" s="10">
        <v>0.221</v>
      </c>
    </row>
    <row r="16" spans="2:23" x14ac:dyDescent="0.2">
      <c r="C16" s="32">
        <v>2</v>
      </c>
      <c r="D16" s="10">
        <v>0.27200000000000002</v>
      </c>
      <c r="E16" s="10">
        <v>0.27300000000000002</v>
      </c>
      <c r="F16" s="10">
        <v>0.30099999999999999</v>
      </c>
      <c r="G16" s="10">
        <v>0.26500000000000001</v>
      </c>
      <c r="H16" s="10">
        <v>0.23899999999999999</v>
      </c>
      <c r="I16" s="10">
        <v>0.22700000000000001</v>
      </c>
      <c r="K16" s="10">
        <v>0.27300000000000002</v>
      </c>
      <c r="L16" s="10">
        <v>0.33500000000000002</v>
      </c>
      <c r="M16" s="10">
        <v>0.27800000000000002</v>
      </c>
      <c r="N16" s="10">
        <v>0.246</v>
      </c>
      <c r="O16" s="10">
        <v>0.22700000000000001</v>
      </c>
      <c r="P16" s="10">
        <v>0.24199999999999999</v>
      </c>
      <c r="R16" s="10">
        <v>0.28699999999999998</v>
      </c>
      <c r="S16" s="10">
        <v>0.35899999999999999</v>
      </c>
      <c r="T16" s="10">
        <v>0.30199999999999999</v>
      </c>
      <c r="U16" s="10">
        <v>0.23300000000000001</v>
      </c>
      <c r="V16" s="10">
        <v>0.29599999999999999</v>
      </c>
      <c r="W16" s="10">
        <v>0.19600000000000001</v>
      </c>
    </row>
    <row r="17" spans="2:23" x14ac:dyDescent="0.2">
      <c r="C17" s="32">
        <v>4</v>
      </c>
      <c r="D17" s="10">
        <v>0.61699999999999999</v>
      </c>
      <c r="E17" s="10">
        <v>0.52800000000000002</v>
      </c>
      <c r="F17" s="10">
        <v>0.58399999999999996</v>
      </c>
      <c r="G17" s="10">
        <v>0.75900000000000001</v>
      </c>
      <c r="H17" s="10">
        <v>0.58199999999999996</v>
      </c>
      <c r="I17" s="10">
        <v>0.42499999999999999</v>
      </c>
      <c r="K17" s="10">
        <v>0.748</v>
      </c>
      <c r="L17" s="10">
        <v>0.88600000000000001</v>
      </c>
      <c r="M17" s="10">
        <v>0.79300000000000004</v>
      </c>
      <c r="N17" s="10">
        <v>0.7</v>
      </c>
      <c r="O17" s="10">
        <v>0.72699999999999998</v>
      </c>
      <c r="P17" s="10">
        <v>0.56399999999999995</v>
      </c>
      <c r="R17" s="10">
        <v>0.96099999999999997</v>
      </c>
      <c r="S17" s="10">
        <v>0.97</v>
      </c>
      <c r="T17" s="10">
        <v>0.76800000000000002</v>
      </c>
      <c r="U17" s="10">
        <v>0.95199999999999996</v>
      </c>
      <c r="V17" s="10">
        <v>0.86199999999999999</v>
      </c>
      <c r="W17" s="10">
        <v>0.59199999999999997</v>
      </c>
    </row>
    <row r="18" spans="2:23" x14ac:dyDescent="0.2">
      <c r="C18" s="32">
        <v>6</v>
      </c>
      <c r="D18" s="10">
        <v>1.353</v>
      </c>
      <c r="E18" s="10">
        <v>0.95199999999999996</v>
      </c>
      <c r="F18" s="10">
        <v>1.1459999999999999</v>
      </c>
      <c r="G18" s="10">
        <v>0.89600000000000002</v>
      </c>
      <c r="H18" s="10">
        <v>0.95299999999999996</v>
      </c>
      <c r="I18" s="10">
        <v>0.749</v>
      </c>
      <c r="K18" s="10">
        <v>1.605</v>
      </c>
      <c r="L18" s="10">
        <v>1.486</v>
      </c>
      <c r="M18" s="10">
        <v>1.603</v>
      </c>
      <c r="N18" s="10">
        <v>1.47</v>
      </c>
      <c r="O18" s="10">
        <v>1.486</v>
      </c>
      <c r="P18" s="10">
        <v>0.91600000000000004</v>
      </c>
      <c r="R18" s="10">
        <v>1.84</v>
      </c>
      <c r="S18" s="10">
        <v>1.756</v>
      </c>
      <c r="T18" s="10">
        <v>1.72</v>
      </c>
      <c r="U18" s="10">
        <v>1.53</v>
      </c>
      <c r="V18" s="10">
        <v>1.9019999999999999</v>
      </c>
      <c r="W18" s="10">
        <v>1.347</v>
      </c>
    </row>
    <row r="20" spans="2:23" ht="17" thickBot="1" x14ac:dyDescent="0.25">
      <c r="C20" s="31" t="s">
        <v>20</v>
      </c>
      <c r="D20" s="26" t="s">
        <v>203</v>
      </c>
      <c r="E20" s="23"/>
      <c r="F20" s="23"/>
      <c r="G20" s="23"/>
      <c r="H20" s="23"/>
      <c r="I20" s="23"/>
      <c r="K20" s="26" t="s">
        <v>204</v>
      </c>
      <c r="L20" s="23"/>
      <c r="M20" s="23"/>
      <c r="N20" s="23"/>
      <c r="O20" s="23"/>
      <c r="P20" s="23"/>
      <c r="R20" s="26" t="s">
        <v>205</v>
      </c>
      <c r="S20" s="23"/>
      <c r="T20" s="23"/>
      <c r="U20" s="23"/>
      <c r="V20" s="23"/>
      <c r="W20" s="23"/>
    </row>
    <row r="21" spans="2:23" x14ac:dyDescent="0.2">
      <c r="C21" s="32">
        <v>0</v>
      </c>
      <c r="D21" s="10">
        <v>0.19</v>
      </c>
      <c r="E21" s="10">
        <v>0.151</v>
      </c>
      <c r="F21" s="10">
        <v>0.183</v>
      </c>
      <c r="G21" s="10">
        <v>0.188</v>
      </c>
      <c r="H21" s="10">
        <v>0.22700000000000001</v>
      </c>
      <c r="I21" s="10">
        <v>0.19800000000000001</v>
      </c>
      <c r="K21" s="10">
        <v>0.217</v>
      </c>
      <c r="L21" s="10">
        <v>0.17899999999999999</v>
      </c>
      <c r="M21" s="10">
        <v>0.223</v>
      </c>
      <c r="N21" s="10">
        <v>0.16200000000000001</v>
      </c>
      <c r="O21" s="10">
        <v>0.17699999999999999</v>
      </c>
      <c r="P21" s="10">
        <v>0.24</v>
      </c>
      <c r="R21" s="10">
        <v>0.19800000000000001</v>
      </c>
      <c r="S21" s="10">
        <v>0.16</v>
      </c>
      <c r="T21" s="10">
        <v>0.17799999999999999</v>
      </c>
      <c r="U21" s="10">
        <v>0.21299999999999999</v>
      </c>
      <c r="V21" s="10">
        <v>0.19800000000000001</v>
      </c>
      <c r="W21" s="10">
        <v>0.26400000000000001</v>
      </c>
    </row>
    <row r="22" spans="2:23" x14ac:dyDescent="0.2">
      <c r="C22" s="32">
        <v>2</v>
      </c>
      <c r="D22" s="10">
        <v>0.13800000000000001</v>
      </c>
      <c r="E22" s="10">
        <v>0.182</v>
      </c>
      <c r="F22" s="10">
        <v>0.17899999999999999</v>
      </c>
      <c r="G22" s="10">
        <v>0.19800000000000001</v>
      </c>
      <c r="H22" s="10">
        <v>0.2</v>
      </c>
      <c r="I22" s="10">
        <v>0.23100000000000001</v>
      </c>
      <c r="K22" s="10">
        <v>0.14499999999999999</v>
      </c>
      <c r="L22" s="10">
        <v>0.20399999999999999</v>
      </c>
      <c r="M22" s="10">
        <v>0.19800000000000001</v>
      </c>
      <c r="N22" s="10">
        <v>0.21299999999999999</v>
      </c>
      <c r="O22" s="10">
        <v>0.217</v>
      </c>
      <c r="P22" s="10">
        <v>0.25800000000000001</v>
      </c>
      <c r="R22" s="10">
        <v>0.13100000000000001</v>
      </c>
      <c r="S22" s="10">
        <v>0.188</v>
      </c>
      <c r="T22" s="10">
        <v>0.21</v>
      </c>
      <c r="U22" s="10">
        <v>0.19900000000000001</v>
      </c>
      <c r="V22" s="10">
        <v>0.23499999999999999</v>
      </c>
      <c r="W22" s="10">
        <v>0.28100000000000003</v>
      </c>
    </row>
    <row r="23" spans="2:23" x14ac:dyDescent="0.2">
      <c r="C23" s="32">
        <v>4</v>
      </c>
      <c r="D23" s="10">
        <v>0.2</v>
      </c>
      <c r="E23" s="10">
        <v>0.25</v>
      </c>
      <c r="F23" s="10">
        <v>0.29799999999999999</v>
      </c>
      <c r="G23" s="10">
        <v>0.28999999999999998</v>
      </c>
      <c r="H23" s="10">
        <v>0.32</v>
      </c>
      <c r="I23" s="10">
        <v>0.32100000000000001</v>
      </c>
      <c r="K23" s="10">
        <v>0.41099999999999998</v>
      </c>
      <c r="L23" s="10">
        <v>0.34100000000000003</v>
      </c>
      <c r="M23" s="10">
        <v>0.378</v>
      </c>
      <c r="N23" s="10">
        <v>0.41599999999999998</v>
      </c>
      <c r="O23" s="10">
        <v>0.443</v>
      </c>
      <c r="P23" s="10">
        <v>0.45300000000000001</v>
      </c>
      <c r="R23" s="10">
        <v>0.40500000000000003</v>
      </c>
      <c r="S23" s="10">
        <v>0.45900000000000002</v>
      </c>
      <c r="T23" s="10">
        <v>0.36299999999999999</v>
      </c>
      <c r="U23" s="10">
        <v>0.42599999999999999</v>
      </c>
      <c r="V23" s="10">
        <v>0.432</v>
      </c>
      <c r="W23" s="10">
        <v>0.45800000000000002</v>
      </c>
    </row>
    <row r="24" spans="2:23" x14ac:dyDescent="0.2">
      <c r="C24" s="32">
        <v>6</v>
      </c>
      <c r="D24" s="10">
        <v>0.24099999999999999</v>
      </c>
      <c r="E24" s="10">
        <v>0.46600000000000003</v>
      </c>
      <c r="F24" s="10">
        <v>0.39500000000000002</v>
      </c>
      <c r="G24" s="10">
        <v>0.51200000000000001</v>
      </c>
      <c r="H24" s="10">
        <v>0.46300000000000002</v>
      </c>
      <c r="I24" s="10">
        <v>0.438</v>
      </c>
      <c r="K24" s="10">
        <v>0.747</v>
      </c>
      <c r="L24" s="10">
        <v>0.84099999999999997</v>
      </c>
      <c r="M24" s="10">
        <v>0.75700000000000001</v>
      </c>
      <c r="N24" s="10">
        <v>1.083</v>
      </c>
      <c r="O24" s="10">
        <v>0.96599999999999997</v>
      </c>
      <c r="P24" s="10">
        <v>1.038</v>
      </c>
      <c r="R24" s="10">
        <v>0.74099999999999999</v>
      </c>
      <c r="S24" s="10">
        <v>0.94099999999999995</v>
      </c>
      <c r="T24" s="10">
        <v>0.71499999999999997</v>
      </c>
      <c r="U24" s="10">
        <v>0.70599999999999996</v>
      </c>
      <c r="V24" s="10">
        <v>0.99399999999999999</v>
      </c>
      <c r="W24" s="10">
        <v>1.0429999999999999</v>
      </c>
    </row>
    <row r="27" spans="2:23" ht="17" thickBot="1" x14ac:dyDescent="0.25">
      <c r="B27" s="8" t="s">
        <v>207</v>
      </c>
      <c r="C27" s="5"/>
      <c r="D27" s="26" t="s">
        <v>23</v>
      </c>
      <c r="E27" s="26"/>
      <c r="F27" s="26"/>
      <c r="G27" s="26"/>
      <c r="H27" s="26"/>
      <c r="I27" s="26"/>
      <c r="J27" s="8"/>
      <c r="K27" s="26" t="s">
        <v>212</v>
      </c>
      <c r="L27" s="16"/>
      <c r="M27" s="16"/>
      <c r="N27" s="16"/>
      <c r="O27" s="16"/>
      <c r="P27" s="16"/>
      <c r="Q27" s="5"/>
      <c r="R27" s="5"/>
    </row>
    <row r="28" spans="2:23" x14ac:dyDescent="0.2">
      <c r="C28" s="33" t="s">
        <v>208</v>
      </c>
      <c r="D28" s="10">
        <v>1.1189</v>
      </c>
      <c r="E28" s="10">
        <v>0.83899999999999997</v>
      </c>
      <c r="F28" s="10">
        <v>1.2586999999999999</v>
      </c>
      <c r="G28" s="10">
        <v>1.6434</v>
      </c>
      <c r="H28" s="10">
        <v>1.2937000000000001</v>
      </c>
      <c r="I28" s="10">
        <v>1.7483</v>
      </c>
      <c r="J28" s="5"/>
      <c r="K28" s="10">
        <v>1.014</v>
      </c>
      <c r="L28" s="10">
        <v>1.538</v>
      </c>
      <c r="M28" s="10">
        <v>1.1189</v>
      </c>
      <c r="N28" s="10">
        <v>1.1189</v>
      </c>
      <c r="O28" s="10">
        <v>0.90910000000000002</v>
      </c>
      <c r="P28" s="10">
        <v>1.5733999999999999</v>
      </c>
      <c r="Q28" s="5"/>
      <c r="R28" s="5"/>
    </row>
    <row r="29" spans="2:23" x14ac:dyDescent="0.2">
      <c r="C29" s="33" t="s">
        <v>209</v>
      </c>
      <c r="D29" s="10">
        <v>0.87</v>
      </c>
      <c r="E29" s="10">
        <v>0.83</v>
      </c>
      <c r="F29" s="10">
        <v>1.18</v>
      </c>
      <c r="G29" s="10">
        <v>1.27</v>
      </c>
      <c r="H29" s="10">
        <v>1.36</v>
      </c>
      <c r="I29" s="10">
        <v>1.57</v>
      </c>
      <c r="J29" s="5"/>
      <c r="K29" s="10">
        <v>1.85</v>
      </c>
      <c r="L29" s="10">
        <v>1.51</v>
      </c>
      <c r="M29" s="10">
        <v>1.25</v>
      </c>
      <c r="N29" s="10">
        <v>1.59</v>
      </c>
      <c r="O29" s="10">
        <v>1.24</v>
      </c>
      <c r="P29" s="10">
        <v>1.82</v>
      </c>
      <c r="Q29" s="5"/>
      <c r="R29" s="5"/>
    </row>
    <row r="30" spans="2:23" x14ac:dyDescent="0.2">
      <c r="C30" s="33" t="s">
        <v>210</v>
      </c>
      <c r="D30" s="10">
        <v>1.0141</v>
      </c>
      <c r="E30" s="10">
        <v>1.1919999999999999</v>
      </c>
      <c r="F30" s="10">
        <v>1.2769999999999999</v>
      </c>
      <c r="G30" s="10">
        <v>1.4366000000000001</v>
      </c>
      <c r="H30" s="10">
        <v>1.5681</v>
      </c>
      <c r="I30" s="10">
        <v>1.3709</v>
      </c>
      <c r="J30" s="5"/>
      <c r="K30" s="10">
        <v>1.2487999999999999</v>
      </c>
      <c r="L30" s="10">
        <v>1.1919999999999999</v>
      </c>
      <c r="M30" s="10">
        <v>1.3051999999999999</v>
      </c>
      <c r="N30" s="10">
        <v>1.3239000000000001</v>
      </c>
      <c r="O30" s="10">
        <v>1.5305</v>
      </c>
      <c r="P30" s="10">
        <v>1.7559</v>
      </c>
      <c r="Q30" s="5"/>
      <c r="R30" s="5"/>
    </row>
    <row r="31" spans="2:23" x14ac:dyDescent="0.2">
      <c r="C31" s="33" t="s">
        <v>211</v>
      </c>
      <c r="D31" s="10">
        <v>0.8659</v>
      </c>
      <c r="E31" s="10">
        <v>1.0609999999999999</v>
      </c>
      <c r="F31" s="10">
        <v>1.0488</v>
      </c>
      <c r="G31" s="10">
        <v>0.96340000000000003</v>
      </c>
      <c r="H31" s="10">
        <v>1.3414999999999999</v>
      </c>
      <c r="I31" s="10">
        <v>1.1951000000000001</v>
      </c>
      <c r="J31" s="5"/>
      <c r="K31" s="10">
        <v>1.0122</v>
      </c>
      <c r="L31" s="10">
        <v>1.7070000000000001</v>
      </c>
      <c r="M31" s="10">
        <v>1.1829000000000001</v>
      </c>
      <c r="N31" s="10">
        <v>1.5</v>
      </c>
      <c r="O31" s="10">
        <v>1.4390000000000001</v>
      </c>
      <c r="P31" s="10">
        <v>1.3048999999999999</v>
      </c>
      <c r="Q31" s="5"/>
      <c r="R31" s="5"/>
    </row>
    <row r="32" spans="2:23" x14ac:dyDescent="0.2"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4" spans="2:23" ht="17" thickBot="1" x14ac:dyDescent="0.25">
      <c r="B34" s="8" t="s">
        <v>216</v>
      </c>
      <c r="C34" s="31" t="s">
        <v>20</v>
      </c>
      <c r="D34" s="26" t="s">
        <v>203</v>
      </c>
      <c r="E34" s="23"/>
      <c r="F34" s="23"/>
      <c r="G34" s="23"/>
      <c r="H34" s="23"/>
      <c r="I34" s="23"/>
      <c r="J34" s="5"/>
      <c r="K34" s="26" t="s">
        <v>204</v>
      </c>
      <c r="L34" s="23"/>
      <c r="M34" s="23"/>
      <c r="N34" s="23"/>
      <c r="O34" s="23"/>
      <c r="P34" s="23"/>
      <c r="Q34" s="5"/>
      <c r="R34" s="26" t="s">
        <v>205</v>
      </c>
      <c r="S34" s="23"/>
      <c r="T34" s="23"/>
      <c r="U34" s="23"/>
      <c r="V34" s="23"/>
      <c r="W34" s="23"/>
    </row>
    <row r="35" spans="2:23" x14ac:dyDescent="0.2">
      <c r="C35" s="34">
        <v>1</v>
      </c>
      <c r="D35" s="10">
        <v>0.115</v>
      </c>
      <c r="E35" s="10">
        <v>0.109</v>
      </c>
      <c r="F35" s="10">
        <v>0.11899999999999999</v>
      </c>
      <c r="G35" s="10">
        <v>0.11700000000000001</v>
      </c>
      <c r="H35" s="10">
        <v>0.124</v>
      </c>
      <c r="I35" s="10">
        <v>0.13800000000000001</v>
      </c>
      <c r="K35" s="10">
        <v>0.106</v>
      </c>
      <c r="L35" s="10">
        <v>0.105</v>
      </c>
      <c r="M35" s="10">
        <v>0.112</v>
      </c>
      <c r="N35" s="10">
        <v>0.124</v>
      </c>
      <c r="O35" s="10">
        <v>0.129</v>
      </c>
      <c r="P35" s="10">
        <v>0.11700000000000001</v>
      </c>
      <c r="R35" s="10">
        <v>0.11</v>
      </c>
      <c r="S35" s="10">
        <v>0.104</v>
      </c>
      <c r="T35" s="10">
        <v>0.11899999999999999</v>
      </c>
      <c r="U35" s="10">
        <v>0.129</v>
      </c>
      <c r="V35" s="10">
        <v>0.127</v>
      </c>
      <c r="W35" s="10">
        <v>0.115</v>
      </c>
    </row>
    <row r="36" spans="2:23" x14ac:dyDescent="0.2">
      <c r="C36" s="34">
        <v>3</v>
      </c>
      <c r="D36" s="10">
        <v>0.31900000000000001</v>
      </c>
      <c r="E36" s="10">
        <v>0.34200000000000003</v>
      </c>
      <c r="F36" s="10">
        <v>0.378</v>
      </c>
      <c r="G36" s="10">
        <v>0.33800000000000002</v>
      </c>
      <c r="H36" s="10">
        <v>0.30299999999999999</v>
      </c>
      <c r="I36" s="10">
        <v>0.39400000000000002</v>
      </c>
      <c r="K36" s="10">
        <v>0.38700000000000001</v>
      </c>
      <c r="L36" s="10">
        <v>0.40300000000000002</v>
      </c>
      <c r="M36" s="10">
        <v>0.41699999999999998</v>
      </c>
      <c r="N36" s="10">
        <v>0.433</v>
      </c>
      <c r="O36" s="10">
        <v>0.40899999999999997</v>
      </c>
      <c r="P36" s="10">
        <v>0.377</v>
      </c>
      <c r="R36" s="10">
        <v>0.41899999999999998</v>
      </c>
      <c r="S36" s="10">
        <v>0.46899999999999997</v>
      </c>
      <c r="T36" s="10">
        <v>0.433</v>
      </c>
      <c r="U36" s="10">
        <v>0.46400000000000002</v>
      </c>
      <c r="V36" s="10">
        <v>0.61399999999999999</v>
      </c>
      <c r="W36" s="10">
        <v>0.40300000000000002</v>
      </c>
    </row>
    <row r="37" spans="2:23" x14ac:dyDescent="0.2">
      <c r="C37" s="34">
        <v>5</v>
      </c>
      <c r="D37" s="10">
        <v>1.0640000000000001</v>
      </c>
      <c r="E37" s="10">
        <v>1.012</v>
      </c>
      <c r="F37" s="10">
        <v>0.90500000000000003</v>
      </c>
      <c r="G37" s="10">
        <v>1.1859999999999999</v>
      </c>
      <c r="H37" s="10">
        <v>1.2689999999999999</v>
      </c>
      <c r="I37" s="10">
        <v>1.2270000000000001</v>
      </c>
      <c r="K37" s="10">
        <v>1.2929999999999999</v>
      </c>
      <c r="L37" s="10">
        <v>1.49</v>
      </c>
      <c r="M37" s="10">
        <v>1.3979999999999999</v>
      </c>
      <c r="N37" s="10">
        <v>1.4650000000000001</v>
      </c>
      <c r="O37" s="10">
        <v>1.478</v>
      </c>
      <c r="P37" s="10">
        <v>1.5509999999999999</v>
      </c>
      <c r="R37" s="10">
        <v>1.694</v>
      </c>
      <c r="S37" s="10">
        <v>1.524</v>
      </c>
      <c r="T37" s="10">
        <v>1.8129999999999999</v>
      </c>
      <c r="U37" s="10">
        <v>1.647</v>
      </c>
      <c r="V37" s="10">
        <v>1.6040000000000001</v>
      </c>
      <c r="W37" s="10">
        <v>1.702</v>
      </c>
    </row>
    <row r="38" spans="2:23" x14ac:dyDescent="0.2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2:23" ht="17" thickBot="1" x14ac:dyDescent="0.25">
      <c r="C39" s="31" t="s">
        <v>20</v>
      </c>
      <c r="D39" s="26" t="s">
        <v>203</v>
      </c>
      <c r="E39" s="23"/>
      <c r="F39" s="23"/>
      <c r="G39" s="23"/>
      <c r="H39" s="23"/>
      <c r="I39" s="23"/>
      <c r="J39" s="5"/>
      <c r="K39" s="26" t="s">
        <v>204</v>
      </c>
      <c r="L39" s="23"/>
      <c r="M39" s="23"/>
      <c r="N39" s="23"/>
      <c r="O39" s="23"/>
      <c r="P39" s="23"/>
      <c r="Q39" s="5"/>
      <c r="R39" s="26" t="s">
        <v>205</v>
      </c>
      <c r="S39" s="23"/>
      <c r="T39" s="23"/>
      <c r="U39" s="23"/>
      <c r="V39" s="23"/>
      <c r="W39" s="23"/>
    </row>
    <row r="40" spans="2:23" x14ac:dyDescent="0.2">
      <c r="C40" s="10">
        <v>1</v>
      </c>
      <c r="D40" s="10">
        <v>0.12</v>
      </c>
      <c r="E40" s="10">
        <v>0.111</v>
      </c>
      <c r="F40" s="10">
        <v>0.104</v>
      </c>
      <c r="G40" s="10">
        <v>0.113</v>
      </c>
      <c r="H40" s="10">
        <v>0.106</v>
      </c>
      <c r="I40" s="10">
        <v>0.108</v>
      </c>
      <c r="K40" s="10">
        <v>0.105</v>
      </c>
      <c r="L40" s="10">
        <v>0.108</v>
      </c>
      <c r="M40" s="10">
        <v>0.11</v>
      </c>
      <c r="N40" s="10">
        <v>0.11</v>
      </c>
      <c r="O40" s="10">
        <v>0.109</v>
      </c>
      <c r="P40" s="10">
        <v>0.109</v>
      </c>
      <c r="R40" s="10">
        <v>0.124</v>
      </c>
      <c r="S40" s="10">
        <v>0.13100000000000001</v>
      </c>
      <c r="T40" s="10">
        <v>0.128</v>
      </c>
      <c r="U40" s="10">
        <v>0.11799999999999999</v>
      </c>
      <c r="V40" s="10">
        <v>0.113</v>
      </c>
      <c r="W40" s="10">
        <v>0.11700000000000001</v>
      </c>
    </row>
    <row r="41" spans="2:23" x14ac:dyDescent="0.2">
      <c r="C41" s="10">
        <v>3</v>
      </c>
      <c r="D41" s="10">
        <v>0.33200000000000002</v>
      </c>
      <c r="E41" s="10">
        <v>0.35199999999999998</v>
      </c>
      <c r="F41" s="10">
        <v>0.28999999999999998</v>
      </c>
      <c r="G41" s="10">
        <v>0.315</v>
      </c>
      <c r="H41" s="10">
        <v>0.313</v>
      </c>
      <c r="I41" s="10">
        <v>0.317</v>
      </c>
      <c r="K41" s="10">
        <v>0.40799999999999997</v>
      </c>
      <c r="L41" s="10">
        <v>0.443</v>
      </c>
      <c r="M41" s="10">
        <v>0.45900000000000002</v>
      </c>
      <c r="N41" s="10">
        <v>0.441</v>
      </c>
      <c r="O41" s="10">
        <v>0.39500000000000002</v>
      </c>
      <c r="P41" s="10">
        <v>0.36199999999999999</v>
      </c>
      <c r="R41" s="10">
        <v>0.34899999999999998</v>
      </c>
      <c r="S41" s="10">
        <v>0.375</v>
      </c>
      <c r="T41" s="10">
        <v>0.38</v>
      </c>
      <c r="U41" s="10">
        <v>0.52400000000000002</v>
      </c>
      <c r="V41" s="10">
        <v>0.38700000000000001</v>
      </c>
      <c r="W41" s="10">
        <v>0.441</v>
      </c>
    </row>
    <row r="42" spans="2:23" x14ac:dyDescent="0.2">
      <c r="C42" s="10">
        <v>5</v>
      </c>
      <c r="D42" s="10">
        <v>1.0960000000000001</v>
      </c>
      <c r="E42" s="10">
        <v>0.98799999999999999</v>
      </c>
      <c r="F42" s="10">
        <v>0.93899999999999995</v>
      </c>
      <c r="G42" s="10">
        <v>1.0760000000000001</v>
      </c>
      <c r="H42" s="10">
        <v>0.91900000000000004</v>
      </c>
      <c r="I42" s="10">
        <v>0.90500000000000003</v>
      </c>
      <c r="K42" s="10">
        <v>1.1259999999999999</v>
      </c>
      <c r="L42" s="10">
        <v>1.153</v>
      </c>
      <c r="M42" s="10">
        <v>1.0640000000000001</v>
      </c>
      <c r="N42" s="10">
        <v>1.1160000000000001</v>
      </c>
      <c r="O42" s="10">
        <v>1.478</v>
      </c>
      <c r="P42" s="10">
        <v>1.04</v>
      </c>
      <c r="R42" s="10">
        <v>1.133</v>
      </c>
      <c r="S42" s="10">
        <v>1.22</v>
      </c>
      <c r="T42" s="10">
        <v>1.266</v>
      </c>
      <c r="U42" s="10">
        <v>1.3260000000000001</v>
      </c>
      <c r="V42" s="10">
        <v>1.1719999999999999</v>
      </c>
      <c r="W42" s="10">
        <v>1.107</v>
      </c>
    </row>
    <row r="43" spans="2:23" x14ac:dyDescent="0.2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5" spans="2:23" ht="17" thickBot="1" x14ac:dyDescent="0.25">
      <c r="B45" s="8" t="s">
        <v>215</v>
      </c>
      <c r="C45" s="5"/>
      <c r="D45" s="26" t="s">
        <v>23</v>
      </c>
      <c r="E45" s="26"/>
      <c r="F45" s="26"/>
      <c r="G45" s="26"/>
      <c r="H45" s="26"/>
      <c r="I45" s="26"/>
      <c r="J45" s="16"/>
      <c r="K45" s="16"/>
      <c r="L45" s="5"/>
      <c r="M45" s="26" t="s">
        <v>212</v>
      </c>
      <c r="N45" s="16"/>
      <c r="O45" s="16"/>
      <c r="P45" s="16"/>
      <c r="Q45" s="16"/>
      <c r="R45" s="16"/>
    </row>
    <row r="46" spans="2:23" x14ac:dyDescent="0.2">
      <c r="C46" s="13" t="s">
        <v>213</v>
      </c>
      <c r="D46" s="10">
        <v>60</v>
      </c>
      <c r="E46" s="10">
        <v>65</v>
      </c>
      <c r="F46" s="10">
        <v>58</v>
      </c>
      <c r="G46" s="10">
        <v>53</v>
      </c>
      <c r="H46" s="10">
        <v>72</v>
      </c>
      <c r="I46" s="10">
        <v>126</v>
      </c>
      <c r="J46" s="10">
        <v>144</v>
      </c>
      <c r="K46" s="10">
        <v>155</v>
      </c>
      <c r="L46" s="5"/>
      <c r="M46" s="10">
        <v>252</v>
      </c>
      <c r="N46" s="10">
        <v>233</v>
      </c>
      <c r="O46" s="10">
        <v>412</v>
      </c>
      <c r="P46" s="10">
        <v>248</v>
      </c>
      <c r="Q46" s="10">
        <v>263</v>
      </c>
      <c r="R46" s="10">
        <v>122</v>
      </c>
    </row>
    <row r="47" spans="2:23" x14ac:dyDescent="0.2">
      <c r="C47" s="13" t="s">
        <v>214</v>
      </c>
      <c r="D47" s="10">
        <v>241</v>
      </c>
      <c r="E47" s="10">
        <v>200</v>
      </c>
      <c r="F47" s="10">
        <v>103</v>
      </c>
      <c r="G47" s="10"/>
      <c r="H47" s="10"/>
      <c r="I47" s="10"/>
      <c r="J47" s="10"/>
      <c r="K47" s="10"/>
      <c r="L47" s="5"/>
      <c r="M47" s="10">
        <v>104</v>
      </c>
      <c r="N47" s="10">
        <v>221</v>
      </c>
      <c r="O47" s="10">
        <v>187</v>
      </c>
      <c r="P47" s="10"/>
      <c r="Q47" s="10"/>
      <c r="R47" s="10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8D274-D53E-AD47-9A21-5EE6AF7EB73E}">
  <dimension ref="B3:M127"/>
  <sheetViews>
    <sheetView topLeftCell="A12" workbookViewId="0">
      <selection activeCell="I20" sqref="I20:I21"/>
    </sheetView>
  </sheetViews>
  <sheetFormatPr baseColWidth="10" defaultRowHeight="16" x14ac:dyDescent="0.2"/>
  <cols>
    <col min="2" max="2" width="28" style="5" customWidth="1"/>
    <col min="3" max="3" width="13.1640625" style="5" customWidth="1"/>
    <col min="4" max="4" width="17" customWidth="1"/>
    <col min="5" max="5" width="18" customWidth="1"/>
    <col min="6" max="6" width="16.6640625" customWidth="1"/>
    <col min="7" max="7" width="12.33203125" customWidth="1"/>
    <col min="8" max="8" width="26.83203125" customWidth="1"/>
    <col min="9" max="9" width="13.5" customWidth="1"/>
    <col min="10" max="10" width="21.6640625" customWidth="1"/>
    <col min="11" max="11" width="26" customWidth="1"/>
    <col min="12" max="12" width="27.1640625" customWidth="1"/>
    <col min="13" max="13" width="13.33203125" customWidth="1"/>
    <col min="14" max="14" width="20.1640625" customWidth="1"/>
  </cols>
  <sheetData>
    <row r="3" spans="2:12" ht="17" thickBot="1" x14ac:dyDescent="0.25">
      <c r="B3" s="8" t="s">
        <v>227</v>
      </c>
      <c r="C3" s="26" t="s">
        <v>28</v>
      </c>
      <c r="D3" s="26"/>
      <c r="E3" s="26" t="s">
        <v>226</v>
      </c>
      <c r="F3" s="23"/>
      <c r="H3" s="8" t="s">
        <v>225</v>
      </c>
      <c r="I3" s="5"/>
      <c r="J3" s="18" t="s">
        <v>58</v>
      </c>
      <c r="K3" s="18" t="s">
        <v>217</v>
      </c>
      <c r="L3" s="18" t="s">
        <v>218</v>
      </c>
    </row>
    <row r="4" spans="2:12" x14ac:dyDescent="0.2">
      <c r="C4" s="5">
        <v>1.0000375421391359</v>
      </c>
      <c r="D4" s="5">
        <v>1.5407873122893043</v>
      </c>
      <c r="E4" s="5">
        <v>2.2199777811829602</v>
      </c>
      <c r="F4" s="5">
        <v>1.9593169834516886</v>
      </c>
      <c r="I4" s="5" t="s">
        <v>125</v>
      </c>
      <c r="J4" s="7">
        <v>559</v>
      </c>
      <c r="K4" s="7">
        <v>219</v>
      </c>
      <c r="L4" s="7">
        <f t="shared" ref="L4:L9" si="0">(K4/J4)*100</f>
        <v>39.177101967799643</v>
      </c>
    </row>
    <row r="5" spans="2:12" x14ac:dyDescent="0.2">
      <c r="C5" s="5">
        <v>1.177372305649198</v>
      </c>
      <c r="D5" s="5">
        <v>2.0978298089692511</v>
      </c>
      <c r="E5" s="5">
        <v>2.4311217693329246</v>
      </c>
      <c r="F5" s="5">
        <v>2.5341696802533455</v>
      </c>
      <c r="I5" s="5" t="s">
        <v>126</v>
      </c>
      <c r="J5" s="7">
        <v>530</v>
      </c>
      <c r="K5" s="7">
        <v>152</v>
      </c>
      <c r="L5" s="7">
        <f t="shared" si="0"/>
        <v>28.679245283018869</v>
      </c>
    </row>
    <row r="6" spans="2:12" x14ac:dyDescent="0.2">
      <c r="C6" s="5">
        <v>0.97209275717642263</v>
      </c>
      <c r="D6" s="5">
        <v>1.4634572479313515</v>
      </c>
      <c r="E6" s="5">
        <v>2.0139154152620291</v>
      </c>
      <c r="F6" s="5">
        <v>1.8917421084891206</v>
      </c>
      <c r="I6" s="5" t="s">
        <v>127</v>
      </c>
      <c r="J6" s="7">
        <v>498</v>
      </c>
      <c r="K6" s="7">
        <v>109</v>
      </c>
      <c r="L6" s="7">
        <f t="shared" si="0"/>
        <v>21.887550200803211</v>
      </c>
    </row>
    <row r="7" spans="2:12" x14ac:dyDescent="0.2">
      <c r="C7" s="5">
        <v>1.0066531821432221</v>
      </c>
      <c r="D7" s="5">
        <v>1.8998386454183265</v>
      </c>
      <c r="E7" s="5">
        <v>1.7494985698232708</v>
      </c>
      <c r="F7" s="5">
        <v>2.1438234753294512</v>
      </c>
      <c r="I7" s="5" t="s">
        <v>128</v>
      </c>
      <c r="J7" s="7">
        <v>551</v>
      </c>
      <c r="K7" s="7">
        <v>103</v>
      </c>
      <c r="L7" s="7">
        <f t="shared" si="0"/>
        <v>18.693284936479131</v>
      </c>
    </row>
    <row r="8" spans="2:12" x14ac:dyDescent="0.2">
      <c r="C8" s="5">
        <v>1.0454961180917357</v>
      </c>
      <c r="D8" s="5">
        <v>1.4389392685667586</v>
      </c>
      <c r="E8" s="5">
        <v>1.6596939421799981</v>
      </c>
      <c r="F8" s="5">
        <v>1.8721779548472774</v>
      </c>
      <c r="I8" s="5" t="s">
        <v>129</v>
      </c>
      <c r="J8" s="7">
        <v>493</v>
      </c>
      <c r="K8" s="7">
        <v>117</v>
      </c>
      <c r="L8" s="7">
        <f t="shared" si="0"/>
        <v>23.732251521298174</v>
      </c>
    </row>
    <row r="9" spans="2:12" x14ac:dyDescent="0.2">
      <c r="C9" s="5">
        <v>1.0982672387373582</v>
      </c>
      <c r="D9" s="5">
        <v>1.7633986106854633</v>
      </c>
      <c r="E9" s="5">
        <v>2.3475728879354376</v>
      </c>
      <c r="F9" s="5">
        <v>2.4055395852487487</v>
      </c>
      <c r="I9" s="5" t="s">
        <v>130</v>
      </c>
      <c r="J9" s="7">
        <v>442</v>
      </c>
      <c r="K9" s="7">
        <v>133</v>
      </c>
      <c r="L9" s="7">
        <f t="shared" si="0"/>
        <v>30.090497737556561</v>
      </c>
    </row>
    <row r="10" spans="2:12" x14ac:dyDescent="0.2">
      <c r="C10" s="5">
        <v>1.0496287159056084</v>
      </c>
      <c r="D10" s="5">
        <v>1.7042870058228625</v>
      </c>
      <c r="E10" s="5">
        <v>2.4445551639595462</v>
      </c>
      <c r="F10" s="5">
        <v>2.1458864031055263</v>
      </c>
    </row>
    <row r="11" spans="2:12" x14ac:dyDescent="0.2">
      <c r="C11" s="5">
        <v>1.1852257125344774</v>
      </c>
      <c r="D11" s="5">
        <v>1.7727092655020942</v>
      </c>
      <c r="E11" s="5">
        <v>1.9485957196853614</v>
      </c>
      <c r="F11" s="5">
        <v>1.8407272448666872</v>
      </c>
      <c r="I11" s="5" t="s">
        <v>219</v>
      </c>
      <c r="J11" s="7">
        <v>406</v>
      </c>
      <c r="K11" s="7">
        <v>225</v>
      </c>
      <c r="L11" s="7">
        <f t="shared" ref="L11:L16" si="1">(K11/J11)*100</f>
        <v>55.418719211822662</v>
      </c>
    </row>
    <row r="12" spans="2:12" x14ac:dyDescent="0.2">
      <c r="C12" s="5">
        <v>0.8904350801920522</v>
      </c>
      <c r="D12" s="5">
        <v>1.6814962202472161</v>
      </c>
      <c r="E12" s="5">
        <v>2.3476148227602414</v>
      </c>
      <c r="F12" s="5">
        <v>2.1950828991725406</v>
      </c>
      <c r="I12" s="5" t="s">
        <v>220</v>
      </c>
      <c r="J12" s="7">
        <v>436</v>
      </c>
      <c r="K12" s="7">
        <v>200</v>
      </c>
      <c r="L12" s="7">
        <f t="shared" si="1"/>
        <v>45.871559633027523</v>
      </c>
    </row>
    <row r="13" spans="2:12" x14ac:dyDescent="0.2">
      <c r="C13" s="5">
        <v>0.96301476146695264</v>
      </c>
      <c r="D13" s="5">
        <v>1.7562198385943404</v>
      </c>
      <c r="E13" s="5">
        <v>2.116396925120033</v>
      </c>
      <c r="F13" s="5">
        <v>2.1980070487281642</v>
      </c>
      <c r="I13" s="5" t="s">
        <v>221</v>
      </c>
      <c r="J13" s="7">
        <v>411</v>
      </c>
      <c r="K13" s="7">
        <v>232</v>
      </c>
      <c r="L13" s="7">
        <f t="shared" si="1"/>
        <v>56.447688564476884</v>
      </c>
    </row>
    <row r="14" spans="2:12" x14ac:dyDescent="0.2">
      <c r="C14" s="5">
        <v>1.1636295842271938</v>
      </c>
      <c r="D14" s="5">
        <v>1.7619946368372663</v>
      </c>
      <c r="E14" s="5">
        <v>1.9506653386454182</v>
      </c>
      <c r="F14" s="5">
        <v>2.3704131678414546</v>
      </c>
      <c r="I14" s="5" t="s">
        <v>222</v>
      </c>
      <c r="J14" s="7">
        <v>435</v>
      </c>
      <c r="K14" s="7">
        <v>299</v>
      </c>
      <c r="L14" s="7">
        <f t="shared" si="1"/>
        <v>68.735632183908052</v>
      </c>
    </row>
    <row r="15" spans="2:12" x14ac:dyDescent="0.2">
      <c r="C15" s="5">
        <v>1.0632647870058229</v>
      </c>
      <c r="D15" s="5">
        <v>1.6181678925324345</v>
      </c>
      <c r="E15" s="5">
        <v>2.2252340382061497</v>
      </c>
      <c r="F15" s="5">
        <v>2.1663714884053529</v>
      </c>
      <c r="I15" s="5" t="s">
        <v>223</v>
      </c>
      <c r="J15" s="7">
        <v>285</v>
      </c>
      <c r="K15" s="7">
        <v>185</v>
      </c>
      <c r="L15" s="7">
        <f t="shared" si="1"/>
        <v>64.912280701754383</v>
      </c>
    </row>
    <row r="16" spans="2:12" x14ac:dyDescent="0.2">
      <c r="C16" s="5">
        <v>1.1818819082643783</v>
      </c>
      <c r="D16" s="5">
        <v>1.472956839309429</v>
      </c>
      <c r="E16" s="5">
        <v>1.6939421799979568</v>
      </c>
      <c r="F16" s="5">
        <v>1.8617151394422311</v>
      </c>
      <c r="I16" s="5" t="s">
        <v>224</v>
      </c>
      <c r="J16" s="7">
        <v>402</v>
      </c>
      <c r="K16" s="7">
        <v>257</v>
      </c>
      <c r="L16" s="7">
        <f t="shared" si="1"/>
        <v>63.930348258706474</v>
      </c>
    </row>
    <row r="17" spans="3:13" x14ac:dyDescent="0.2">
      <c r="C17" s="5">
        <v>0.8681738686280519</v>
      </c>
      <c r="D17" s="5">
        <v>1.7039649606701401</v>
      </c>
      <c r="E17" s="5">
        <v>2.4649419756869957</v>
      </c>
      <c r="F17" s="5">
        <v>2.5083196444989273</v>
      </c>
    </row>
    <row r="18" spans="3:13" x14ac:dyDescent="0.2">
      <c r="C18" s="5">
        <v>1.0877328634181223</v>
      </c>
      <c r="D18" s="5">
        <v>1.5485837164163856</v>
      </c>
      <c r="E18" s="5">
        <v>2.6817743385432626</v>
      </c>
      <c r="F18" s="5">
        <v>2.7287697415466341</v>
      </c>
    </row>
    <row r="19" spans="3:13" ht="17" thickBot="1" x14ac:dyDescent="0.25">
      <c r="C19" s="5">
        <v>1.1889658800694658</v>
      </c>
      <c r="D19" s="5">
        <v>1.6032335785064868</v>
      </c>
      <c r="E19" s="5">
        <v>1.9805082235161917</v>
      </c>
      <c r="F19" s="5">
        <v>2.3333513637756669</v>
      </c>
      <c r="H19" s="8" t="s">
        <v>228</v>
      </c>
      <c r="I19" s="18" t="s">
        <v>28</v>
      </c>
      <c r="J19" s="18" t="s">
        <v>226</v>
      </c>
      <c r="K19" s="8" t="s">
        <v>229</v>
      </c>
      <c r="L19" s="18" t="s">
        <v>28</v>
      </c>
      <c r="M19" s="18" t="s">
        <v>226</v>
      </c>
    </row>
    <row r="20" spans="3:13" x14ac:dyDescent="0.2">
      <c r="C20" s="5">
        <v>1.006142047195832</v>
      </c>
      <c r="D20" s="5">
        <v>2.0679196547144754</v>
      </c>
      <c r="E20" s="5">
        <v>1.7744407498212278</v>
      </c>
      <c r="F20" s="5">
        <v>2.4500559812033917</v>
      </c>
      <c r="I20" s="10">
        <v>15359.591</v>
      </c>
      <c r="J20" s="10">
        <v>5570.665</v>
      </c>
      <c r="L20" s="10">
        <v>61.868000000000002</v>
      </c>
      <c r="M20" s="10">
        <v>124.426</v>
      </c>
    </row>
    <row r="21" spans="3:13" x14ac:dyDescent="0.2">
      <c r="C21" s="5">
        <v>0.89456211053223011</v>
      </c>
      <c r="D21" s="5">
        <v>1.7876712636632954</v>
      </c>
      <c r="E21" s="5">
        <v>2.1553996322402695</v>
      </c>
      <c r="F21" s="5">
        <v>1.8052613137194813</v>
      </c>
      <c r="I21" s="10">
        <v>6370.6760000000004</v>
      </c>
      <c r="J21" s="10">
        <v>5856.2380000000003</v>
      </c>
      <c r="L21" s="10">
        <v>113.741</v>
      </c>
      <c r="M21" s="10">
        <v>79.790999999999997</v>
      </c>
    </row>
    <row r="22" spans="3:13" x14ac:dyDescent="0.2">
      <c r="C22" s="5">
        <v>0.86507217284707338</v>
      </c>
      <c r="D22" s="5">
        <v>1.7388371130861171</v>
      </c>
      <c r="E22" s="5">
        <v>1.9934286954745122</v>
      </c>
      <c r="F22" s="5">
        <v>2.0965581775462252</v>
      </c>
      <c r="I22" s="10">
        <v>10484.969999999999</v>
      </c>
      <c r="J22" s="10">
        <v>5568.2790000000005</v>
      </c>
      <c r="L22" s="10">
        <v>5244.3370000000004</v>
      </c>
      <c r="M22" s="10">
        <v>61.179000000000002</v>
      </c>
    </row>
    <row r="23" spans="3:13" x14ac:dyDescent="0.2">
      <c r="C23" s="5">
        <v>0.98886341812238232</v>
      </c>
      <c r="D23" s="5">
        <v>1.5810710491367861</v>
      </c>
      <c r="E23" s="5">
        <v>2.7140169578097866</v>
      </c>
      <c r="F23" s="5">
        <v>2.449491265706405</v>
      </c>
      <c r="I23" s="10">
        <v>9631.0049999999992</v>
      </c>
      <c r="J23" s="10">
        <v>4951.38</v>
      </c>
      <c r="L23" s="10">
        <v>375.00200000000001</v>
      </c>
      <c r="M23" s="10">
        <v>74.793999999999997</v>
      </c>
    </row>
    <row r="24" spans="3:13" x14ac:dyDescent="0.2">
      <c r="C24" s="5">
        <v>1.0213465113903359</v>
      </c>
      <c r="D24" s="5">
        <v>1.6288525385636938</v>
      </c>
      <c r="E24" s="5">
        <v>2.2252025743181125</v>
      </c>
      <c r="F24" s="5">
        <v>2.5327492593727654</v>
      </c>
      <c r="I24" s="10">
        <v>12108.357</v>
      </c>
      <c r="J24" s="10">
        <v>5067.7520000000004</v>
      </c>
      <c r="L24" s="10">
        <v>61.350999999999999</v>
      </c>
      <c r="M24" s="10">
        <v>68.762</v>
      </c>
    </row>
    <row r="25" spans="3:13" x14ac:dyDescent="0.2">
      <c r="C25" s="5">
        <v>0.90899479007048722</v>
      </c>
      <c r="D25" s="5">
        <v>1.7717716314230261</v>
      </c>
      <c r="E25" s="5">
        <v>1.9106661558892633</v>
      </c>
      <c r="F25" s="5">
        <v>1.9956179385024007</v>
      </c>
      <c r="I25" s="10">
        <v>6699.6859999999997</v>
      </c>
      <c r="J25" s="10">
        <v>8894.3140000000003</v>
      </c>
      <c r="L25" s="10">
        <v>134.59399999999999</v>
      </c>
      <c r="M25" s="10">
        <v>1237.836</v>
      </c>
    </row>
    <row r="26" spans="3:13" x14ac:dyDescent="0.2">
      <c r="C26" s="5">
        <v>0.92390198181632432</v>
      </c>
      <c r="D26" s="5">
        <v>2.0245689549494328</v>
      </c>
      <c r="E26" s="5">
        <v>2.2255907651445499</v>
      </c>
      <c r="F26" s="5">
        <v>2.4628897742363876</v>
      </c>
      <c r="I26" s="10">
        <v>7856.6189999999997</v>
      </c>
      <c r="J26" s="10">
        <v>5703.2380000000003</v>
      </c>
      <c r="L26" s="10">
        <v>362.59399999999999</v>
      </c>
      <c r="M26" s="10">
        <v>94.784000000000006</v>
      </c>
    </row>
    <row r="27" spans="3:13" x14ac:dyDescent="0.2">
      <c r="C27" s="5">
        <v>0.90733420165491885</v>
      </c>
      <c r="D27" s="5">
        <v>1.9366066503217898</v>
      </c>
      <c r="E27" s="5">
        <v>2.4973026356114003</v>
      </c>
      <c r="F27" s="5">
        <v>1.921289355398917</v>
      </c>
      <c r="I27" s="10">
        <v>11587.073</v>
      </c>
      <c r="J27" s="10">
        <v>5977.7470000000003</v>
      </c>
      <c r="L27" s="10">
        <v>162.34</v>
      </c>
      <c r="M27" s="10">
        <v>96.162999999999997</v>
      </c>
    </row>
    <row r="28" spans="3:13" x14ac:dyDescent="0.2">
      <c r="C28" s="5">
        <v>1.0151425579732352</v>
      </c>
      <c r="D28" s="5">
        <v>1.7378978445193585</v>
      </c>
      <c r="E28" s="5">
        <v>1.9191697824088263</v>
      </c>
      <c r="F28" s="5">
        <v>2.3372090611911331</v>
      </c>
      <c r="I28" s="10">
        <v>9274.1350000000002</v>
      </c>
      <c r="J28" s="10">
        <v>5760.4309999999996</v>
      </c>
      <c r="L28" s="10">
        <v>223.864</v>
      </c>
      <c r="M28" s="10">
        <v>56.009</v>
      </c>
    </row>
    <row r="29" spans="3:13" x14ac:dyDescent="0.2">
      <c r="C29" s="5">
        <v>1.2069936152824599</v>
      </c>
      <c r="D29" s="5">
        <v>1.3944733374195526</v>
      </c>
      <c r="E29" s="5">
        <v>1.8458818571866382</v>
      </c>
      <c r="F29" s="5">
        <v>2.0815796812749006</v>
      </c>
      <c r="I29" s="10">
        <v>7274.97</v>
      </c>
      <c r="J29" s="10">
        <v>5988.3010000000004</v>
      </c>
      <c r="L29" s="10">
        <v>209.215</v>
      </c>
      <c r="M29" s="10">
        <v>191.292</v>
      </c>
    </row>
    <row r="30" spans="3:13" x14ac:dyDescent="0.2">
      <c r="C30" s="5">
        <v>1.0251534375319236</v>
      </c>
      <c r="D30" s="5">
        <v>1.7086417407293901</v>
      </c>
      <c r="E30" s="5">
        <v>1.9408171416896516</v>
      </c>
      <c r="F30" s="5">
        <v>2.3302117172336296</v>
      </c>
      <c r="I30" s="10">
        <v>12691.464</v>
      </c>
      <c r="J30" s="10">
        <v>5497.7089999999998</v>
      </c>
      <c r="L30" s="10">
        <v>170.095</v>
      </c>
      <c r="M30" s="10">
        <v>52.734999999999999</v>
      </c>
    </row>
    <row r="31" spans="3:13" x14ac:dyDescent="0.2">
      <c r="C31" s="5">
        <v>0.90893635713556031</v>
      </c>
      <c r="D31" s="5">
        <v>1.6081553274083156</v>
      </c>
      <c r="E31" s="5">
        <v>2.0776449586270305</v>
      </c>
      <c r="F31" s="5">
        <v>2.3436416896516499</v>
      </c>
      <c r="I31" s="10">
        <v>7183.3940000000002</v>
      </c>
      <c r="J31" s="10">
        <v>5465.9560000000001</v>
      </c>
      <c r="L31" s="10">
        <v>320.02699999999999</v>
      </c>
      <c r="M31" s="10">
        <v>190.08600000000001</v>
      </c>
    </row>
    <row r="32" spans="3:13" x14ac:dyDescent="0.2">
      <c r="C32" s="5">
        <v>1.4180205332516089</v>
      </c>
      <c r="D32" s="5">
        <v>1.550961283072837</v>
      </c>
      <c r="E32" s="5">
        <v>1.7507981918479927</v>
      </c>
      <c r="F32" s="5">
        <v>2.5863927878230668</v>
      </c>
      <c r="I32" s="10">
        <v>10853.353999999999</v>
      </c>
      <c r="J32" s="10">
        <v>5834.5839999999998</v>
      </c>
      <c r="L32" s="10">
        <v>2632.9389999999999</v>
      </c>
      <c r="M32" s="10">
        <v>92.888999999999996</v>
      </c>
    </row>
    <row r="33" spans="3:13" x14ac:dyDescent="0.2">
      <c r="C33" s="5">
        <v>1.2607256103789968</v>
      </c>
      <c r="D33" s="5">
        <v>1.8567012973746042</v>
      </c>
      <c r="E33" s="5">
        <v>2.1542466544080092</v>
      </c>
      <c r="F33" s="5">
        <v>2.3136686076207988</v>
      </c>
      <c r="I33" s="10">
        <v>9144.5380000000005</v>
      </c>
      <c r="J33" s="10">
        <v>5642.3010000000004</v>
      </c>
      <c r="L33" s="10">
        <v>1675.2719999999999</v>
      </c>
      <c r="M33" s="10">
        <v>118.39400000000001</v>
      </c>
    </row>
    <row r="34" spans="3:13" x14ac:dyDescent="0.2">
      <c r="C34" s="5">
        <v>1.0165732454796201</v>
      </c>
      <c r="D34" s="5">
        <v>1.581619726223312</v>
      </c>
      <c r="E34" s="5">
        <v>1.664850801920523</v>
      </c>
      <c r="F34" s="5">
        <v>2.5832176933292468</v>
      </c>
      <c r="I34" s="10">
        <v>8114.3680000000004</v>
      </c>
      <c r="J34" s="10">
        <v>6731.192</v>
      </c>
      <c r="L34" s="10">
        <v>353.63200000000001</v>
      </c>
      <c r="M34" s="10">
        <v>240.23500000000001</v>
      </c>
    </row>
    <row r="35" spans="3:13" x14ac:dyDescent="0.2">
      <c r="C35" s="5">
        <v>1.1932757176422515</v>
      </c>
      <c r="D35" s="5">
        <v>1.7311213096332616</v>
      </c>
      <c r="E35" s="5">
        <v>2.4610533251608948</v>
      </c>
      <c r="F35" s="5">
        <v>2.2427781182960467</v>
      </c>
      <c r="I35" s="10">
        <v>9125.5380000000005</v>
      </c>
      <c r="J35" s="10">
        <v>9211.143</v>
      </c>
      <c r="L35" s="10">
        <v>123.22</v>
      </c>
      <c r="M35" s="10">
        <v>137.696</v>
      </c>
    </row>
    <row r="36" spans="3:13" x14ac:dyDescent="0.2">
      <c r="C36" s="5">
        <v>0.95044442741853097</v>
      </c>
      <c r="D36" s="5">
        <v>1.8824707324547962</v>
      </c>
      <c r="E36" s="5">
        <v>1.9876620696700376</v>
      </c>
      <c r="F36" s="5">
        <v>2.2811274389621001</v>
      </c>
      <c r="I36" s="10">
        <v>9447.0779999999995</v>
      </c>
      <c r="J36" s="10">
        <v>4945.7139999999999</v>
      </c>
      <c r="L36" s="10">
        <v>155.96299999999999</v>
      </c>
      <c r="M36" s="10">
        <v>77.034000000000006</v>
      </c>
    </row>
    <row r="37" spans="3:13" x14ac:dyDescent="0.2">
      <c r="C37" s="5">
        <v>0.94197384819695573</v>
      </c>
      <c r="D37" s="5">
        <v>1.5930260496475634</v>
      </c>
      <c r="E37" s="5">
        <v>2.0362560016344875</v>
      </c>
      <c r="F37" s="5">
        <v>2.4212605475533762</v>
      </c>
      <c r="I37" s="10">
        <v>11671.856</v>
      </c>
      <c r="J37" s="10">
        <v>6976.0680000000002</v>
      </c>
      <c r="L37" s="10">
        <v>53.768999999999998</v>
      </c>
      <c r="M37" s="10">
        <v>139.41900000000001</v>
      </c>
    </row>
    <row r="38" spans="3:13" x14ac:dyDescent="0.2">
      <c r="C38" s="5">
        <v>0.93232817448156091</v>
      </c>
      <c r="D38" s="5">
        <v>1.4763241393400754</v>
      </c>
      <c r="E38" s="5">
        <v>2.3859395239554604</v>
      </c>
      <c r="F38" s="5">
        <v>2.1497538563693941</v>
      </c>
      <c r="I38" s="10">
        <v>13873.583000000001</v>
      </c>
      <c r="J38" s="10">
        <v>7641.1580000000004</v>
      </c>
      <c r="L38" s="10">
        <v>174.57599999999999</v>
      </c>
      <c r="M38" s="10">
        <v>484.09</v>
      </c>
    </row>
    <row r="39" spans="3:13" x14ac:dyDescent="0.2">
      <c r="C39" s="5">
        <v>1.1105622126877106</v>
      </c>
      <c r="D39" s="5">
        <v>1.5786589028501379</v>
      </c>
      <c r="E39" s="5">
        <v>2.1188280723260799</v>
      </c>
      <c r="F39" s="5">
        <v>2.6677051792828688</v>
      </c>
      <c r="I39" s="10">
        <v>7774.2219999999998</v>
      </c>
      <c r="J39" s="10">
        <v>5330.8760000000002</v>
      </c>
      <c r="L39" s="10">
        <v>69.968000000000004</v>
      </c>
      <c r="M39" s="10">
        <v>147.34700000000001</v>
      </c>
    </row>
    <row r="40" spans="3:13" x14ac:dyDescent="0.2">
      <c r="C40" s="5">
        <v>1.0637736745326387</v>
      </c>
      <c r="D40" s="5">
        <v>1.3074492798038615</v>
      </c>
      <c r="E40" s="5">
        <v>2.2840992440494432</v>
      </c>
      <c r="F40" s="5">
        <v>2.0797831239145981</v>
      </c>
      <c r="I40" s="10">
        <v>8493.4779999999992</v>
      </c>
      <c r="J40" s="10">
        <v>4987.4089999999997</v>
      </c>
      <c r="L40" s="10">
        <v>89.441999999999993</v>
      </c>
      <c r="M40" s="10">
        <v>54.802999999999997</v>
      </c>
    </row>
    <row r="41" spans="3:13" x14ac:dyDescent="0.2">
      <c r="C41" s="5">
        <v>0.90847834303810393</v>
      </c>
      <c r="D41" s="5">
        <v>1.5069607212176932</v>
      </c>
      <c r="E41" s="5">
        <v>2.1602871590560833</v>
      </c>
      <c r="F41" s="5">
        <v>2.2056506793339463</v>
      </c>
      <c r="I41" s="10">
        <v>13054.108</v>
      </c>
      <c r="J41" s="10">
        <v>5201.9250000000002</v>
      </c>
      <c r="L41" s="10">
        <v>138.21299999999999</v>
      </c>
      <c r="M41" s="10">
        <v>94.44</v>
      </c>
    </row>
    <row r="42" spans="3:13" x14ac:dyDescent="0.2">
      <c r="C42" s="5">
        <v>1.3093068750638472</v>
      </c>
      <c r="D42" s="5">
        <v>1.7068746552252529</v>
      </c>
      <c r="E42" s="5">
        <v>2.1044024415159872</v>
      </c>
      <c r="F42" s="5">
        <v>2.2717774032076821</v>
      </c>
      <c r="I42" s="10">
        <v>8345.3520000000008</v>
      </c>
      <c r="J42" s="10">
        <v>5346.6570000000002</v>
      </c>
      <c r="L42" s="10">
        <v>299.00200000000001</v>
      </c>
      <c r="M42" s="10">
        <v>52.734999999999999</v>
      </c>
    </row>
    <row r="43" spans="3:13" x14ac:dyDescent="0.2">
      <c r="C43" s="5">
        <v>0.99752272959444277</v>
      </c>
      <c r="D43" s="5">
        <v>1.5815895903565227</v>
      </c>
      <c r="E43" s="5">
        <v>2.0300111349473897</v>
      </c>
      <c r="F43" s="5">
        <v>2.1647973235264071</v>
      </c>
      <c r="I43" s="10">
        <v>10037.94</v>
      </c>
      <c r="J43" s="10">
        <v>6964.616</v>
      </c>
      <c r="L43" s="10">
        <v>206.80199999999999</v>
      </c>
      <c r="M43" s="10">
        <v>102.19499999999999</v>
      </c>
    </row>
    <row r="44" spans="3:13" x14ac:dyDescent="0.2">
      <c r="C44" s="5">
        <v>1.2449750740627235</v>
      </c>
      <c r="D44" s="5">
        <v>1.5429593931964452</v>
      </c>
      <c r="E44" s="5">
        <v>2.2618747063029931</v>
      </c>
      <c r="F44" s="5">
        <v>2.3909824292573298</v>
      </c>
      <c r="I44" s="10">
        <v>10045.732</v>
      </c>
      <c r="J44" s="10">
        <v>5161.37</v>
      </c>
      <c r="L44" s="10">
        <v>84.789000000000001</v>
      </c>
      <c r="M44" s="10">
        <v>180.952</v>
      </c>
    </row>
    <row r="45" spans="3:13" x14ac:dyDescent="0.2">
      <c r="C45" s="5">
        <v>0.97434983144345688</v>
      </c>
      <c r="D45" s="5">
        <v>1.4523717948717949</v>
      </c>
      <c r="E45" s="5">
        <v>2.1351696291756053</v>
      </c>
      <c r="F45" s="5">
        <v>2.4980960772295431</v>
      </c>
      <c r="I45" s="10">
        <v>9292.33</v>
      </c>
      <c r="J45" s="10">
        <v>8562.2639999999992</v>
      </c>
      <c r="L45" s="10">
        <v>122.18600000000001</v>
      </c>
      <c r="M45" s="10">
        <v>308.48</v>
      </c>
    </row>
    <row r="46" spans="3:13" x14ac:dyDescent="0.2">
      <c r="C46" s="5">
        <v>1.224196496067014</v>
      </c>
      <c r="D46" s="5">
        <v>1.7541311165594033</v>
      </c>
      <c r="E46" s="5">
        <v>2.1073667381755028</v>
      </c>
      <c r="F46" s="5">
        <v>2.3429836551230974</v>
      </c>
      <c r="I46" s="10">
        <v>7609.268</v>
      </c>
      <c r="J46" s="10">
        <v>5247.8649999999998</v>
      </c>
      <c r="L46" s="10">
        <v>63.591999999999999</v>
      </c>
      <c r="M46" s="10">
        <v>62.384999999999998</v>
      </c>
    </row>
    <row r="47" spans="3:13" x14ac:dyDescent="0.2">
      <c r="C47" s="5">
        <v>0.90211727449177637</v>
      </c>
      <c r="D47" s="5">
        <v>1.5632773521299419</v>
      </c>
      <c r="E47" s="5">
        <v>2.1845875472469101</v>
      </c>
      <c r="F47" s="5">
        <v>2.3810570538359381</v>
      </c>
      <c r="I47" s="10">
        <v>12962.007</v>
      </c>
      <c r="J47" s="10">
        <v>7017.3879999999999</v>
      </c>
      <c r="L47" s="10">
        <v>5613.3069999999998</v>
      </c>
      <c r="M47" s="10">
        <v>76.344999999999999</v>
      </c>
    </row>
    <row r="48" spans="3:13" x14ac:dyDescent="0.2">
      <c r="C48" s="5">
        <v>0.97073725610379002</v>
      </c>
      <c r="D48" s="5">
        <v>1.7673761364797222</v>
      </c>
      <c r="E48" s="5">
        <v>2.1689364082133005</v>
      </c>
      <c r="F48" s="5">
        <v>2.3536441924609255</v>
      </c>
      <c r="I48" s="10">
        <v>8429.7150000000001</v>
      </c>
      <c r="J48" s="10">
        <v>6003.93</v>
      </c>
      <c r="L48" s="10">
        <v>61.006999999999998</v>
      </c>
      <c r="M48" s="10">
        <v>59.456000000000003</v>
      </c>
    </row>
    <row r="49" spans="3:13" x14ac:dyDescent="0.2">
      <c r="C49" s="5">
        <v>0.89060961283072837</v>
      </c>
      <c r="D49" s="5">
        <v>1.6145826437838389</v>
      </c>
      <c r="E49" s="5">
        <v>2.1220550107263256</v>
      </c>
      <c r="F49" s="5">
        <v>2.2111059352334252</v>
      </c>
      <c r="I49" s="10">
        <v>8827.4330000000009</v>
      </c>
      <c r="J49" s="10">
        <v>5637.0150000000003</v>
      </c>
      <c r="L49" s="10">
        <v>95.129000000000005</v>
      </c>
      <c r="M49" s="10">
        <v>157.85900000000001</v>
      </c>
    </row>
    <row r="50" spans="3:13" x14ac:dyDescent="0.2">
      <c r="C50" s="5">
        <v>1.3600259985698233</v>
      </c>
      <c r="D50" s="5">
        <v>1.4775705894371234</v>
      </c>
      <c r="E50" s="5">
        <v>2.1011969557666768</v>
      </c>
      <c r="F50" s="5">
        <v>2.1462459903973845</v>
      </c>
      <c r="I50" s="10">
        <v>9153.6229999999996</v>
      </c>
      <c r="J50" s="10">
        <v>7075.0169999999998</v>
      </c>
      <c r="L50" s="10">
        <v>66.694000000000003</v>
      </c>
      <c r="M50" s="10">
        <v>159.41</v>
      </c>
    </row>
    <row r="51" spans="3:13" x14ac:dyDescent="0.2">
      <c r="C51" s="5">
        <v>0.96803631627336806</v>
      </c>
      <c r="D51" s="5">
        <v>1.5365196138522832</v>
      </c>
      <c r="E51" s="5">
        <v>2.4334877924200633</v>
      </c>
      <c r="F51" s="5">
        <v>2.5279932577382778</v>
      </c>
      <c r="I51" s="10">
        <v>8534.5750000000007</v>
      </c>
      <c r="J51" s="10">
        <v>10880.047</v>
      </c>
      <c r="L51" s="10">
        <v>147.864</v>
      </c>
      <c r="M51" s="10">
        <v>59.283000000000001</v>
      </c>
    </row>
    <row r="52" spans="3:13" x14ac:dyDescent="0.2">
      <c r="C52" s="5">
        <v>1.5151532842987026</v>
      </c>
      <c r="D52" s="5">
        <v>1.7627203493717436</v>
      </c>
      <c r="E52" s="5">
        <v>1.7660532740831545</v>
      </c>
      <c r="F52" s="5">
        <v>2.8950369802839924</v>
      </c>
      <c r="I52" s="10">
        <v>10090.92</v>
      </c>
      <c r="J52" s="10">
        <v>11094.736999999999</v>
      </c>
      <c r="L52" s="10">
        <v>139.76400000000001</v>
      </c>
      <c r="M52" s="10">
        <v>64.97</v>
      </c>
    </row>
    <row r="53" spans="3:13" x14ac:dyDescent="0.2">
      <c r="C53" s="5">
        <v>1.1651651343344569</v>
      </c>
      <c r="D53" s="5">
        <v>1.564365154765553</v>
      </c>
      <c r="E53" s="5">
        <v>1.8783792011441416</v>
      </c>
      <c r="F53" s="5">
        <v>1.953465113903361</v>
      </c>
      <c r="I53" s="10">
        <v>11194.142</v>
      </c>
      <c r="J53" s="10">
        <v>5562.808</v>
      </c>
      <c r="L53" s="10">
        <v>3367.95</v>
      </c>
      <c r="M53" s="10">
        <v>56.526000000000003</v>
      </c>
    </row>
    <row r="54" spans="3:13" x14ac:dyDescent="0.2">
      <c r="C54" s="5">
        <v>1.2188993257738279</v>
      </c>
      <c r="D54" s="5">
        <v>1.8262639697619776</v>
      </c>
      <c r="E54" s="5">
        <v>2.0267757687199919</v>
      </c>
      <c r="F54" s="5">
        <v>2.4060316681989988</v>
      </c>
      <c r="I54" s="10">
        <v>9001.9320000000007</v>
      </c>
      <c r="J54" s="10">
        <v>7483.7730000000001</v>
      </c>
      <c r="L54" s="10">
        <v>328.471</v>
      </c>
      <c r="M54" s="10">
        <v>111.501</v>
      </c>
    </row>
    <row r="55" spans="3:13" x14ac:dyDescent="0.2">
      <c r="C55" s="5">
        <v>1.2369927469608746</v>
      </c>
      <c r="D55" s="5">
        <v>1.7188335376442945</v>
      </c>
      <c r="E55" s="5">
        <v>1.8976572172847073</v>
      </c>
      <c r="F55" s="5">
        <v>2.2510109306364288</v>
      </c>
      <c r="I55" s="10">
        <v>8272.6190000000006</v>
      </c>
      <c r="J55" s="10">
        <v>5129.9830000000002</v>
      </c>
      <c r="L55" s="10">
        <v>59.283000000000001</v>
      </c>
      <c r="M55" s="10">
        <v>80.998000000000005</v>
      </c>
    </row>
    <row r="56" spans="3:13" x14ac:dyDescent="0.2">
      <c r="C56" s="5">
        <v>1.2128784860557769</v>
      </c>
      <c r="D56" s="5">
        <v>1.600600827459393</v>
      </c>
      <c r="E56" s="5">
        <v>1.7073088160179795</v>
      </c>
      <c r="F56" s="5">
        <v>2.0740559812033919</v>
      </c>
      <c r="I56" s="10">
        <v>9672.9770000000008</v>
      </c>
      <c r="J56" s="10">
        <v>9418.4850000000006</v>
      </c>
      <c r="L56" s="10">
        <v>67.382999999999996</v>
      </c>
      <c r="M56" s="10">
        <v>1658.9</v>
      </c>
    </row>
    <row r="57" spans="3:13" x14ac:dyDescent="0.2">
      <c r="C57" s="5">
        <v>2.1100388701603841</v>
      </c>
      <c r="D57" s="5">
        <v>1.5999266523648994</v>
      </c>
      <c r="E57" s="5">
        <v>1.6258497803657166</v>
      </c>
      <c r="F57" s="5">
        <v>1.8890528143834915</v>
      </c>
      <c r="I57" s="10">
        <v>10569.582</v>
      </c>
      <c r="J57" s="10">
        <v>5034.4719999999998</v>
      </c>
      <c r="L57" s="10">
        <v>140.453</v>
      </c>
      <c r="M57" s="10">
        <v>90.820999999999998</v>
      </c>
    </row>
    <row r="58" spans="3:13" x14ac:dyDescent="0.2">
      <c r="C58" s="5">
        <v>1.5377803657166207</v>
      </c>
      <c r="D58" s="5">
        <v>1.8155735008683218</v>
      </c>
      <c r="E58" s="5">
        <v>2.2517929308407396</v>
      </c>
      <c r="F58" s="5">
        <v>2.2894779344161815</v>
      </c>
      <c r="I58" s="10">
        <v>8595</v>
      </c>
      <c r="J58" s="10">
        <v>5217.5940000000001</v>
      </c>
      <c r="L58" s="10">
        <v>62.040999999999997</v>
      </c>
      <c r="M58" s="10">
        <v>76.861999999999995</v>
      </c>
    </row>
    <row r="59" spans="3:13" x14ac:dyDescent="0.2">
      <c r="C59" s="5">
        <v>1.4641479722137092</v>
      </c>
      <c r="D59" s="5">
        <v>1.4775344263969763</v>
      </c>
      <c r="E59" s="5">
        <v>2.3150174175094493</v>
      </c>
      <c r="F59" s="5">
        <v>2.1934340075595053</v>
      </c>
      <c r="I59" s="10">
        <v>10441.857</v>
      </c>
      <c r="J59" s="10">
        <v>8324.7890000000007</v>
      </c>
      <c r="L59" s="10">
        <v>55.491999999999997</v>
      </c>
      <c r="M59" s="10">
        <v>53.079000000000001</v>
      </c>
    </row>
    <row r="60" spans="3:13" x14ac:dyDescent="0.2">
      <c r="C60" s="5">
        <v>1.5883871181938911</v>
      </c>
      <c r="D60" s="5">
        <v>1.8616037899683318</v>
      </c>
      <c r="E60" s="5">
        <v>1.8801668709776278</v>
      </c>
      <c r="F60" s="5">
        <v>1.7831404637858821</v>
      </c>
      <c r="I60" s="10">
        <v>13241.736000000001</v>
      </c>
      <c r="J60" s="10">
        <v>5563.7839999999997</v>
      </c>
      <c r="L60" s="10">
        <v>66.694000000000003</v>
      </c>
      <c r="M60" s="10">
        <v>180.607</v>
      </c>
    </row>
    <row r="61" spans="3:13" x14ac:dyDescent="0.2">
      <c r="C61" s="5">
        <v>1.2448062621309632</v>
      </c>
      <c r="D61" s="5">
        <v>1.3862111553784859</v>
      </c>
      <c r="E61" s="5">
        <v>2.2385797834303811</v>
      </c>
      <c r="F61" s="5">
        <v>2.0029360506691187</v>
      </c>
      <c r="I61" s="10">
        <v>9869.44</v>
      </c>
      <c r="J61" s="10">
        <v>7491.6549999999997</v>
      </c>
      <c r="L61" s="10">
        <v>57.215000000000003</v>
      </c>
      <c r="M61" s="10">
        <v>90.304000000000002</v>
      </c>
    </row>
    <row r="62" spans="3:13" x14ac:dyDescent="0.2">
      <c r="C62" s="5">
        <v>1.4911423025845336</v>
      </c>
      <c r="D62" s="5">
        <v>1.4517726529778323</v>
      </c>
      <c r="E62" s="5">
        <v>1.773647614669527</v>
      </c>
      <c r="F62" s="5">
        <v>1.8780001021554804</v>
      </c>
      <c r="I62" s="10">
        <v>9713.3719999999994</v>
      </c>
      <c r="J62" s="10">
        <v>5715.1369999999997</v>
      </c>
      <c r="L62" s="10">
        <v>85.305999999999997</v>
      </c>
      <c r="M62" s="10">
        <v>235.58199999999999</v>
      </c>
    </row>
    <row r="63" spans="3:13" x14ac:dyDescent="0.2">
      <c r="C63" s="5">
        <v>1.8578123403820614</v>
      </c>
      <c r="D63" s="5">
        <v>1.6148153028910002</v>
      </c>
      <c r="E63" s="5">
        <v>2.3004699152109511</v>
      </c>
      <c r="F63" s="5">
        <v>1.860878792522219</v>
      </c>
      <c r="I63" s="10">
        <v>10424.33</v>
      </c>
      <c r="J63" s="10">
        <v>4454.3959999999997</v>
      </c>
      <c r="L63" s="10">
        <v>87.718999999999994</v>
      </c>
      <c r="M63" s="10">
        <v>269.53199999999998</v>
      </c>
    </row>
    <row r="64" spans="3:13" x14ac:dyDescent="0.2">
      <c r="C64" s="5">
        <v>1.3325987332720399</v>
      </c>
      <c r="D64" s="5">
        <v>1.6116128818061088</v>
      </c>
      <c r="E64" s="5">
        <v>2.1460731433241391</v>
      </c>
      <c r="F64" s="5">
        <v>1.5432161099192971</v>
      </c>
      <c r="I64" s="10">
        <v>10626.307000000001</v>
      </c>
      <c r="J64" s="10">
        <v>3432.6390000000001</v>
      </c>
      <c r="L64" s="10">
        <v>89.27</v>
      </c>
      <c r="M64" s="10">
        <v>54.457999999999998</v>
      </c>
    </row>
    <row r="65" spans="3:13" x14ac:dyDescent="0.2">
      <c r="C65" s="5">
        <v>1.4029903973848197</v>
      </c>
      <c r="D65" s="5">
        <v>1.5602109510675248</v>
      </c>
      <c r="E65" s="5">
        <v>1.7058013075901521</v>
      </c>
      <c r="F65" s="5">
        <v>1.7722196853611196</v>
      </c>
      <c r="I65" s="10">
        <v>10309.492</v>
      </c>
      <c r="J65" s="10">
        <v>3933.864</v>
      </c>
      <c r="L65" s="10">
        <v>74.620999999999995</v>
      </c>
      <c r="M65" s="10">
        <v>53.252000000000002</v>
      </c>
    </row>
    <row r="66" spans="3:13" x14ac:dyDescent="0.2">
      <c r="C66" s="5">
        <v>1.5698684237409337</v>
      </c>
      <c r="D66" s="5">
        <v>1.3931615588926345</v>
      </c>
      <c r="E66" s="5">
        <v>1.9075725814689957</v>
      </c>
      <c r="F66" s="5">
        <v>1.8489536214117888</v>
      </c>
      <c r="I66" s="10">
        <v>9301.3819999999996</v>
      </c>
      <c r="J66" s="10">
        <v>3505.3519999999999</v>
      </c>
      <c r="L66" s="10">
        <v>191.982</v>
      </c>
      <c r="M66" s="10">
        <v>157.16999999999999</v>
      </c>
    </row>
    <row r="67" spans="3:13" x14ac:dyDescent="0.2">
      <c r="C67" s="5">
        <v>1.6757548779242004</v>
      </c>
      <c r="D67" s="5">
        <v>1.436977372561038</v>
      </c>
      <c r="E67" s="5">
        <v>1.6204686893451834</v>
      </c>
      <c r="F67" s="5">
        <v>1.7016719787516601</v>
      </c>
      <c r="I67" s="10">
        <v>9844.9599999999991</v>
      </c>
      <c r="J67" s="10">
        <v>3359.69</v>
      </c>
      <c r="L67" s="10">
        <v>77.379000000000005</v>
      </c>
      <c r="M67" s="10">
        <v>54.975000000000001</v>
      </c>
    </row>
    <row r="68" spans="3:13" x14ac:dyDescent="0.2">
      <c r="C68" s="5">
        <v>1.3760610378996834</v>
      </c>
      <c r="D68" s="5">
        <v>1.9139462662171824</v>
      </c>
      <c r="E68" s="5">
        <v>1.6044007559505566</v>
      </c>
      <c r="F68" s="5">
        <v>1.9546782613137195</v>
      </c>
      <c r="I68" s="10">
        <v>9142.7379999999994</v>
      </c>
      <c r="J68" s="10">
        <v>3745.2429999999999</v>
      </c>
      <c r="L68" s="10">
        <v>82.893000000000001</v>
      </c>
      <c r="M68" s="10">
        <v>84.272000000000006</v>
      </c>
    </row>
    <row r="69" spans="3:13" x14ac:dyDescent="0.2">
      <c r="C69" s="5">
        <v>1.5554471345387682</v>
      </c>
      <c r="D69" s="5">
        <v>1.5756660026560425</v>
      </c>
      <c r="E69" s="5">
        <v>1.6898027377668812</v>
      </c>
      <c r="F69" s="5">
        <v>2.0381221779548473</v>
      </c>
      <c r="I69" s="10">
        <v>9533.7819999999992</v>
      </c>
      <c r="J69" s="10">
        <v>4491.1130000000003</v>
      </c>
      <c r="L69" s="10">
        <v>96.507999999999996</v>
      </c>
      <c r="M69" s="10">
        <v>89.614000000000004</v>
      </c>
    </row>
    <row r="70" spans="3:13" x14ac:dyDescent="0.2">
      <c r="C70" s="5">
        <v>1.122571968536112</v>
      </c>
      <c r="D70" s="5">
        <v>1.5535937276534888</v>
      </c>
      <c r="E70" s="5">
        <v>1.834032485442844</v>
      </c>
      <c r="F70" s="5">
        <v>2.0598509040760038</v>
      </c>
      <c r="I70" s="10">
        <v>9121.0930000000008</v>
      </c>
      <c r="J70" s="10">
        <v>3959.9949999999999</v>
      </c>
      <c r="L70" s="10">
        <v>83.41</v>
      </c>
      <c r="M70" s="10">
        <v>67.900000000000006</v>
      </c>
    </row>
    <row r="71" spans="3:13" x14ac:dyDescent="0.2">
      <c r="C71" s="5">
        <v>1.5734979058126468</v>
      </c>
      <c r="D71" s="5">
        <v>1.4364456022065584</v>
      </c>
      <c r="E71" s="5">
        <v>1.4894516293799163</v>
      </c>
      <c r="F71" s="5">
        <v>1.7730456634998468</v>
      </c>
      <c r="I71" s="10">
        <v>8126.857</v>
      </c>
      <c r="J71" s="10">
        <v>4093.86</v>
      </c>
      <c r="L71" s="10">
        <v>68.588999999999999</v>
      </c>
      <c r="M71" s="10">
        <v>76.171999999999997</v>
      </c>
    </row>
    <row r="72" spans="3:13" x14ac:dyDescent="0.2">
      <c r="C72" s="5">
        <v>1.62374522423128</v>
      </c>
      <c r="D72" s="5">
        <v>1.7453593319031564</v>
      </c>
      <c r="E72" s="5">
        <v>1.5889865154765552</v>
      </c>
      <c r="F72" s="5">
        <v>1.9127108489120441</v>
      </c>
      <c r="I72" s="10">
        <v>7755.451</v>
      </c>
      <c r="J72" s="10">
        <v>3806.2640000000001</v>
      </c>
      <c r="L72" s="10">
        <v>53.079000000000001</v>
      </c>
      <c r="M72" s="10">
        <v>321.40499999999997</v>
      </c>
    </row>
    <row r="73" spans="3:13" x14ac:dyDescent="0.2">
      <c r="C73" s="5">
        <v>1.795715445908673</v>
      </c>
      <c r="D73" s="5">
        <v>1.866336449075493</v>
      </c>
      <c r="E73" s="5">
        <v>1.7454694044335479</v>
      </c>
      <c r="F73" s="5">
        <v>1.714692205536827</v>
      </c>
      <c r="I73" s="10">
        <v>9483.3739999999998</v>
      </c>
      <c r="J73" s="10">
        <v>3876.2979999999998</v>
      </c>
      <c r="L73" s="10">
        <v>61.350999999999999</v>
      </c>
      <c r="M73" s="10">
        <v>97.885999999999996</v>
      </c>
    </row>
    <row r="74" spans="3:13" x14ac:dyDescent="0.2">
      <c r="C74" s="5">
        <v>1.3368506486873022</v>
      </c>
      <c r="D74" s="5">
        <v>1.6962186638063135</v>
      </c>
      <c r="E74" s="5">
        <v>2.0175817754622534</v>
      </c>
      <c r="F74" s="5">
        <v>2.1924133210746755</v>
      </c>
      <c r="I74" s="10">
        <v>8352.4599999999991</v>
      </c>
      <c r="J74" s="10">
        <v>4659.2250000000004</v>
      </c>
      <c r="L74" s="10">
        <v>179.22900000000001</v>
      </c>
      <c r="M74" s="10">
        <v>66.694000000000003</v>
      </c>
    </row>
    <row r="75" spans="3:13" x14ac:dyDescent="0.2">
      <c r="C75" s="5">
        <v>1.3614823781795893</v>
      </c>
      <c r="D75" s="5">
        <v>1.8750381550720199</v>
      </c>
      <c r="E75" s="5">
        <v>1.6839278782306673</v>
      </c>
      <c r="F75" s="5">
        <v>1.9772164163857391</v>
      </c>
      <c r="I75" s="10">
        <v>13407.758</v>
      </c>
      <c r="J75" s="10">
        <v>3413.5129999999999</v>
      </c>
      <c r="L75" s="10">
        <v>2149.366</v>
      </c>
      <c r="M75" s="10">
        <v>71.519000000000005</v>
      </c>
    </row>
    <row r="76" spans="3:13" x14ac:dyDescent="0.2">
      <c r="C76" s="5">
        <v>1.3072855756461335</v>
      </c>
      <c r="D76" s="5">
        <v>1.6673314945346818</v>
      </c>
      <c r="E76" s="5">
        <v>1.9173224537746449</v>
      </c>
      <c r="F76" s="5">
        <v>1.891455255899479</v>
      </c>
      <c r="I76" s="10">
        <v>8920.1280000000006</v>
      </c>
      <c r="J76" s="10">
        <v>3659.0450000000001</v>
      </c>
      <c r="L76" s="10">
        <v>51.011000000000003</v>
      </c>
      <c r="M76" s="10">
        <v>65.831999999999994</v>
      </c>
    </row>
    <row r="77" spans="3:13" x14ac:dyDescent="0.2">
      <c r="C77" s="5">
        <v>1.3825196649300235</v>
      </c>
      <c r="D77" s="5">
        <v>1.5599144447849627</v>
      </c>
      <c r="E77" s="5">
        <v>1.6807355705383593</v>
      </c>
      <c r="F77" s="5">
        <v>2.160537235672694</v>
      </c>
      <c r="I77" s="10">
        <v>8916.2240000000002</v>
      </c>
      <c r="J77" s="10">
        <v>5642.0309999999999</v>
      </c>
      <c r="L77" s="10">
        <v>61.524000000000001</v>
      </c>
      <c r="M77" s="10">
        <v>184.054</v>
      </c>
    </row>
    <row r="78" spans="3:13" x14ac:dyDescent="0.2">
      <c r="C78" s="5">
        <v>1.4683430891817346</v>
      </c>
      <c r="D78" s="5">
        <v>1.7693003881908262</v>
      </c>
      <c r="E78" s="5">
        <v>1.7348069261415877</v>
      </c>
      <c r="F78" s="5">
        <v>2.0034221575237514</v>
      </c>
      <c r="I78" s="10">
        <v>9893.9770000000008</v>
      </c>
      <c r="J78" s="10">
        <v>3456.038</v>
      </c>
      <c r="L78" s="10">
        <v>68.588999999999999</v>
      </c>
      <c r="M78" s="10">
        <v>53.768999999999998</v>
      </c>
    </row>
    <row r="79" spans="3:13" x14ac:dyDescent="0.2">
      <c r="C79" s="5">
        <v>1.1764158749616915</v>
      </c>
      <c r="D79" s="5">
        <v>1.4296132393502912</v>
      </c>
      <c r="E79" s="5">
        <v>1.6348766983348657</v>
      </c>
      <c r="F79" s="5">
        <v>2.5913709265502094</v>
      </c>
      <c r="I79" s="10">
        <v>14885.661</v>
      </c>
      <c r="J79" s="10">
        <v>3924.826</v>
      </c>
      <c r="L79" s="10">
        <v>1461.748</v>
      </c>
      <c r="M79" s="10">
        <v>224.553</v>
      </c>
    </row>
    <row r="80" spans="3:13" x14ac:dyDescent="0.2">
      <c r="C80" s="5">
        <v>1.3791258044744101</v>
      </c>
      <c r="D80" s="5">
        <v>1.6688613239350292</v>
      </c>
      <c r="E80" s="5">
        <v>1.4397999284911636</v>
      </c>
      <c r="F80" s="5">
        <v>1.7750051077740323</v>
      </c>
      <c r="I80" s="10">
        <v>8438.3909999999996</v>
      </c>
      <c r="J80" s="10">
        <v>3426.442</v>
      </c>
      <c r="L80" s="10">
        <v>63.936</v>
      </c>
      <c r="M80" s="10">
        <v>140.798</v>
      </c>
    </row>
    <row r="81" spans="3:13" x14ac:dyDescent="0.2">
      <c r="C81" s="5">
        <v>1.4457812851159466</v>
      </c>
      <c r="D81" s="5">
        <v>1.7154354377362344</v>
      </c>
      <c r="E81" s="5">
        <v>1.4849159771171725</v>
      </c>
      <c r="F81" s="5">
        <v>2.5286346409234852</v>
      </c>
      <c r="I81" s="10">
        <v>11004.447</v>
      </c>
      <c r="J81" s="10">
        <v>3694.9459999999999</v>
      </c>
      <c r="L81" s="10">
        <v>167.33799999999999</v>
      </c>
      <c r="M81" s="10">
        <v>124.426</v>
      </c>
    </row>
    <row r="82" spans="3:13" x14ac:dyDescent="0.2">
      <c r="C82" s="5">
        <v>1.1649373276126265</v>
      </c>
      <c r="D82" s="5">
        <v>1.7243376238635204</v>
      </c>
      <c r="E82" s="5">
        <v>1.6466411788742465</v>
      </c>
      <c r="F82" s="5">
        <v>1.5878470221677392</v>
      </c>
      <c r="I82" s="10">
        <v>8359.0079999999998</v>
      </c>
      <c r="J82" s="10">
        <v>3340.7310000000002</v>
      </c>
      <c r="L82" s="10">
        <v>65.143000000000001</v>
      </c>
      <c r="M82" s="10">
        <v>60.317</v>
      </c>
    </row>
    <row r="83" spans="3:13" x14ac:dyDescent="0.2">
      <c r="C83" s="5">
        <v>1.6895032178976401</v>
      </c>
      <c r="D83" s="5">
        <v>1.7241870466850546</v>
      </c>
      <c r="E83" s="5">
        <v>1.9371050669118397</v>
      </c>
      <c r="F83" s="5">
        <v>2.0305723260802941</v>
      </c>
      <c r="I83" s="10">
        <v>12259.045</v>
      </c>
      <c r="J83" s="10">
        <v>3282.3939999999998</v>
      </c>
      <c r="L83" s="10">
        <v>69.450999999999993</v>
      </c>
      <c r="M83" s="10">
        <v>109.77800000000001</v>
      </c>
    </row>
    <row r="84" spans="3:13" x14ac:dyDescent="0.2">
      <c r="C84" s="5">
        <v>1.4909110736541016</v>
      </c>
      <c r="D84" s="5">
        <v>1.6444752272959444</v>
      </c>
      <c r="E84" s="5">
        <v>1.766622126877107</v>
      </c>
      <c r="F84" s="5">
        <v>1.7708586168147922</v>
      </c>
      <c r="I84" s="10">
        <v>13118.09</v>
      </c>
      <c r="J84" s="10">
        <v>3741.2339999999999</v>
      </c>
      <c r="L84" s="10">
        <v>257.81400000000002</v>
      </c>
      <c r="M84" s="10">
        <v>61.868000000000002</v>
      </c>
    </row>
    <row r="85" spans="3:13" x14ac:dyDescent="0.2">
      <c r="C85" s="5">
        <v>1.5360983246501174</v>
      </c>
      <c r="D85" s="5">
        <v>1.8458628051894985</v>
      </c>
      <c r="E85" s="5">
        <v>1.7539997446112985</v>
      </c>
      <c r="F85" s="5">
        <v>2.0185949535192567</v>
      </c>
      <c r="I85" s="10">
        <v>8310.2690000000002</v>
      </c>
      <c r="J85" s="10">
        <v>5161.7479999999996</v>
      </c>
      <c r="L85" s="10">
        <v>58.939</v>
      </c>
      <c r="M85" s="10">
        <v>82.721000000000004</v>
      </c>
    </row>
    <row r="86" spans="3:13" x14ac:dyDescent="0.2">
      <c r="C86" s="5">
        <v>1.4018844621513944</v>
      </c>
      <c r="D86" s="5">
        <v>1.673839666973133</v>
      </c>
      <c r="E86" s="5">
        <v>1.7455880069465728</v>
      </c>
      <c r="F86" s="5">
        <v>2.2306212585555216</v>
      </c>
      <c r="I86" s="10">
        <v>9400.5149999999994</v>
      </c>
      <c r="J86" s="10">
        <v>7381.73</v>
      </c>
      <c r="L86" s="10">
        <v>128.21700000000001</v>
      </c>
      <c r="M86" s="10">
        <v>1434.002</v>
      </c>
    </row>
    <row r="87" spans="3:13" x14ac:dyDescent="0.2">
      <c r="C87" s="5">
        <v>1.3515556236592094</v>
      </c>
      <c r="D87" s="5">
        <v>1.6613382878741445</v>
      </c>
      <c r="E87" s="5">
        <v>2.4906173255695165</v>
      </c>
      <c r="F87" s="5">
        <v>1.8707011441413832</v>
      </c>
      <c r="I87" s="10">
        <v>10450.859</v>
      </c>
      <c r="J87" s="10">
        <v>3966.4690000000001</v>
      </c>
      <c r="L87" s="10">
        <v>212.834</v>
      </c>
      <c r="M87" s="10">
        <v>338.63900000000001</v>
      </c>
    </row>
    <row r="88" spans="3:13" x14ac:dyDescent="0.2">
      <c r="C88" s="5">
        <v>1.0824188885483708</v>
      </c>
      <c r="D88" s="5">
        <v>1.6021891408724078</v>
      </c>
      <c r="E88" s="5">
        <v>2.1685970987843497</v>
      </c>
      <c r="F88" s="5">
        <v>1.8466785167024209</v>
      </c>
      <c r="I88" s="10">
        <v>11022.319</v>
      </c>
      <c r="J88" s="10">
        <v>5130.8109999999997</v>
      </c>
      <c r="L88" s="10">
        <v>563.88099999999997</v>
      </c>
      <c r="M88" s="10">
        <v>189.39699999999999</v>
      </c>
    </row>
    <row r="89" spans="3:13" x14ac:dyDescent="0.2">
      <c r="C89" s="5">
        <v>1.2693390540402492</v>
      </c>
      <c r="D89" s="5">
        <v>1.7880403514148535</v>
      </c>
      <c r="E89" s="5">
        <v>1.8454240984778836</v>
      </c>
      <c r="F89" s="5">
        <v>1.9104600061293286</v>
      </c>
      <c r="I89" s="10">
        <v>14675.46</v>
      </c>
      <c r="J89" s="10">
        <v>3280.5839999999998</v>
      </c>
      <c r="L89" s="10">
        <v>77.551000000000002</v>
      </c>
      <c r="M89" s="10">
        <v>65.831999999999994</v>
      </c>
    </row>
    <row r="90" spans="3:13" x14ac:dyDescent="0.2">
      <c r="C90" s="5">
        <v>1.1149373786903667</v>
      </c>
      <c r="D90" s="5">
        <v>2.3053051894984167</v>
      </c>
      <c r="E90" s="5">
        <v>1.9720711002145264</v>
      </c>
      <c r="F90" s="5">
        <v>2.3474226683011543</v>
      </c>
      <c r="I90" s="10">
        <v>11802.514999999999</v>
      </c>
      <c r="J90" s="10">
        <v>4712.2629999999999</v>
      </c>
      <c r="L90" s="10">
        <v>61.179000000000002</v>
      </c>
      <c r="M90" s="10">
        <v>991.96199999999999</v>
      </c>
    </row>
    <row r="91" spans="3:13" x14ac:dyDescent="0.2">
      <c r="C91" s="5">
        <v>1.2222832260700787</v>
      </c>
      <c r="D91" s="5">
        <v>1.7236721319848809</v>
      </c>
      <c r="E91" s="5">
        <v>1.4113300132802125</v>
      </c>
      <c r="F91" s="5">
        <v>2.1469803350699763</v>
      </c>
      <c r="I91" s="10">
        <v>9182.5529999999999</v>
      </c>
      <c r="J91" s="10">
        <v>3311.1950000000002</v>
      </c>
      <c r="L91" s="10">
        <v>84.444000000000003</v>
      </c>
      <c r="M91" s="10">
        <v>70.656999999999996</v>
      </c>
    </row>
    <row r="92" spans="3:13" x14ac:dyDescent="0.2">
      <c r="C92" s="5">
        <v>1.803719889672081</v>
      </c>
      <c r="D92" s="5">
        <v>1.9898857390949025</v>
      </c>
      <c r="E92" s="5">
        <v>1.8295602206558381</v>
      </c>
      <c r="F92" s="5">
        <v>1.5372195321278987</v>
      </c>
      <c r="I92" s="10">
        <v>8345.9760000000006</v>
      </c>
      <c r="J92" s="10">
        <v>3177.259</v>
      </c>
      <c r="L92" s="10">
        <v>57.731999999999999</v>
      </c>
      <c r="M92" s="10">
        <v>85.134</v>
      </c>
    </row>
    <row r="93" spans="3:13" x14ac:dyDescent="0.2">
      <c r="C93" s="5">
        <v>1.2333916641127798</v>
      </c>
      <c r="D93" s="5">
        <v>1.7198943712330166</v>
      </c>
      <c r="E93" s="5">
        <v>1.7703978955970987</v>
      </c>
      <c r="F93" s="5">
        <v>1.8649023904382471</v>
      </c>
      <c r="I93" s="10"/>
      <c r="J93" s="10">
        <v>4496.3450000000003</v>
      </c>
      <c r="L93" s="10"/>
      <c r="M93" s="10">
        <v>236.09899999999999</v>
      </c>
    </row>
    <row r="94" spans="3:13" x14ac:dyDescent="0.2">
      <c r="C94" s="5">
        <v>1.3867061497599347</v>
      </c>
      <c r="D94" s="5">
        <v>1.3328084584737971</v>
      </c>
      <c r="E94" s="5">
        <v>1.6455618551435285</v>
      </c>
      <c r="F94" s="5">
        <v>2.0934827868015118</v>
      </c>
      <c r="I94" s="10"/>
      <c r="J94" s="10">
        <v>4250.21</v>
      </c>
      <c r="L94" s="10"/>
      <c r="M94" s="10">
        <v>220.072</v>
      </c>
    </row>
    <row r="95" spans="3:13" x14ac:dyDescent="0.2">
      <c r="C95" s="5">
        <v>1.2135593523342527</v>
      </c>
      <c r="D95" s="5">
        <v>1.5951268771069569</v>
      </c>
      <c r="E95" s="5">
        <v>2.1453627541117579</v>
      </c>
      <c r="F95" s="5">
        <v>2.2048468689345184</v>
      </c>
      <c r="I95" s="10"/>
      <c r="J95" s="10">
        <v>4446.1440000000002</v>
      </c>
      <c r="L95" s="10"/>
      <c r="M95" s="10">
        <v>202.839</v>
      </c>
    </row>
    <row r="96" spans="3:13" x14ac:dyDescent="0.2">
      <c r="C96" s="5">
        <v>1.5037255082235161</v>
      </c>
      <c r="D96" s="5">
        <v>1.6615739605679845</v>
      </c>
      <c r="E96" s="5">
        <v>1.7611854121973642</v>
      </c>
      <c r="F96" s="5">
        <v>2.1006828072326078</v>
      </c>
      <c r="I96" s="10"/>
      <c r="J96" s="10">
        <v>3395.7910000000002</v>
      </c>
      <c r="L96" s="10"/>
      <c r="M96" s="10">
        <v>87.201999999999998</v>
      </c>
    </row>
    <row r="97" spans="3:13" x14ac:dyDescent="0.2">
      <c r="C97" s="5">
        <v>1.4569323219940751</v>
      </c>
      <c r="D97" s="5">
        <v>1.848039176626826</v>
      </c>
      <c r="E97" s="5">
        <v>1.9703738890591482</v>
      </c>
      <c r="F97" s="5">
        <v>2.0038632648891612</v>
      </c>
      <c r="I97" s="10"/>
      <c r="J97" s="10">
        <v>6546.2780000000002</v>
      </c>
      <c r="L97" s="10"/>
      <c r="M97" s="10">
        <v>186.98400000000001</v>
      </c>
    </row>
    <row r="98" spans="3:13" x14ac:dyDescent="0.2">
      <c r="C98" s="5">
        <v>1.2620462253549902</v>
      </c>
      <c r="D98" s="5">
        <v>2.0598518745530696</v>
      </c>
      <c r="E98" s="5">
        <v>1.8876688119317602</v>
      </c>
      <c r="F98" s="5">
        <v>2.1737566145673717</v>
      </c>
      <c r="I98" s="10"/>
      <c r="J98" s="10">
        <v>4082.4720000000002</v>
      </c>
      <c r="L98" s="10"/>
      <c r="M98" s="10">
        <v>346.56599999999997</v>
      </c>
    </row>
    <row r="99" spans="3:13" x14ac:dyDescent="0.2">
      <c r="C99" s="5">
        <v>1.1857188681172746</v>
      </c>
      <c r="D99" s="5"/>
      <c r="E99" s="5">
        <v>1.944423689855961</v>
      </c>
      <c r="F99" s="5">
        <v>1.8804847788333845</v>
      </c>
      <c r="I99" s="10"/>
      <c r="J99" s="10">
        <v>3633.6970000000001</v>
      </c>
      <c r="L99" s="10"/>
      <c r="M99" s="10">
        <v>76.171999999999997</v>
      </c>
    </row>
    <row r="100" spans="3:13" x14ac:dyDescent="0.2">
      <c r="C100" s="5">
        <v>1.4463867095719685</v>
      </c>
      <c r="D100" s="5"/>
      <c r="E100" s="5">
        <v>1.8929076514454999</v>
      </c>
      <c r="F100" s="5">
        <v>2.0214520890795793</v>
      </c>
      <c r="I100" s="10"/>
      <c r="J100" s="10">
        <v>3805.0459999999998</v>
      </c>
      <c r="L100" s="10"/>
      <c r="M100" s="10">
        <v>93.923000000000002</v>
      </c>
    </row>
    <row r="101" spans="3:13" x14ac:dyDescent="0.2">
      <c r="C101" s="5">
        <v>1.5433308816017979</v>
      </c>
      <c r="D101" s="5"/>
      <c r="E101" s="5">
        <v>1.9980985289610789</v>
      </c>
      <c r="F101" s="5">
        <v>2.057455255899479</v>
      </c>
      <c r="I101" s="10"/>
      <c r="J101" s="10">
        <v>5705.5749999999998</v>
      </c>
      <c r="L101" s="10"/>
      <c r="M101" s="10">
        <v>90.475999999999999</v>
      </c>
    </row>
    <row r="102" spans="3:13" x14ac:dyDescent="0.2">
      <c r="C102" s="5">
        <v>1.2670759525998569</v>
      </c>
      <c r="D102" s="5"/>
      <c r="E102" s="5">
        <v>1.6208711308611707</v>
      </c>
      <c r="F102" s="5">
        <v>1.9303844621513946</v>
      </c>
      <c r="I102" s="10"/>
      <c r="J102" s="10">
        <v>4581.8239999999996</v>
      </c>
      <c r="L102" s="10"/>
      <c r="M102" s="10">
        <v>78.412999999999997</v>
      </c>
    </row>
    <row r="103" spans="3:13" x14ac:dyDescent="0.2">
      <c r="C103" s="5">
        <v>1.8421931249361529</v>
      </c>
      <c r="D103" s="5"/>
      <c r="E103" s="5">
        <v>1.390829144958627</v>
      </c>
      <c r="F103" s="5">
        <v>1.6319100520992951</v>
      </c>
      <c r="I103" s="10"/>
      <c r="J103" s="10">
        <v>4197.393</v>
      </c>
      <c r="L103" s="10"/>
      <c r="M103" s="10">
        <v>93.061000000000007</v>
      </c>
    </row>
    <row r="104" spans="3:13" x14ac:dyDescent="0.2">
      <c r="C104" s="5">
        <v>1.2424353866584943</v>
      </c>
      <c r="D104" s="5"/>
      <c r="E104" s="5">
        <v>1.8047865972009398</v>
      </c>
      <c r="F104" s="5">
        <v>2.2469775768719988</v>
      </c>
      <c r="I104" s="10"/>
      <c r="J104" s="10">
        <v>3345.2640000000001</v>
      </c>
      <c r="L104" s="10"/>
      <c r="M104" s="10">
        <v>84.789000000000001</v>
      </c>
    </row>
    <row r="105" spans="3:13" x14ac:dyDescent="0.2">
      <c r="C105" s="5">
        <v>1.6571727959955052</v>
      </c>
      <c r="D105" s="5"/>
      <c r="E105" s="5">
        <v>1.743152262743896</v>
      </c>
      <c r="F105" s="5">
        <v>2.2842785779957095</v>
      </c>
      <c r="I105" s="10"/>
      <c r="J105" s="10">
        <v>3494.7840000000001</v>
      </c>
      <c r="L105" s="10"/>
      <c r="M105" s="10">
        <v>76.688999999999993</v>
      </c>
    </row>
    <row r="106" spans="3:13" x14ac:dyDescent="0.2">
      <c r="C106" s="5">
        <v>1.4353431913372152</v>
      </c>
      <c r="D106" s="5"/>
      <c r="E106" s="5">
        <v>1.8456608948820106</v>
      </c>
      <c r="F106" s="5">
        <v>2.0473946266217182</v>
      </c>
      <c r="I106" s="10"/>
      <c r="J106" s="10">
        <v>4248.2579999999998</v>
      </c>
      <c r="L106" s="10"/>
      <c r="M106" s="10">
        <v>239.89099999999999</v>
      </c>
    </row>
    <row r="107" spans="3:13" x14ac:dyDescent="0.2">
      <c r="D107" s="5"/>
      <c r="E107" s="5">
        <v>2.0726660537337831</v>
      </c>
      <c r="F107" s="5">
        <v>1.637751762182041</v>
      </c>
      <c r="I107" s="10"/>
      <c r="J107" s="10">
        <v>5049.4319999999998</v>
      </c>
      <c r="L107" s="10"/>
      <c r="M107" s="10">
        <v>517.351</v>
      </c>
    </row>
    <row r="108" spans="3:13" x14ac:dyDescent="0.2">
      <c r="D108" s="5"/>
      <c r="E108" s="5">
        <v>1.6943045765655329</v>
      </c>
      <c r="F108" s="5">
        <v>1.7893864031055269</v>
      </c>
      <c r="I108" s="10"/>
      <c r="J108" s="10">
        <v>5777.6139999999996</v>
      </c>
      <c r="L108" s="10"/>
      <c r="M108" s="10">
        <v>155.619</v>
      </c>
    </row>
    <row r="109" spans="3:13" x14ac:dyDescent="0.2">
      <c r="D109" s="5"/>
      <c r="E109" s="5">
        <v>1.7157687710695682</v>
      </c>
      <c r="F109" s="5">
        <v>2.1997851670242108</v>
      </c>
      <c r="I109" s="10"/>
      <c r="J109" s="10">
        <v>3906.57</v>
      </c>
      <c r="L109" s="10"/>
      <c r="M109" s="10">
        <v>63.764000000000003</v>
      </c>
    </row>
    <row r="110" spans="3:13" x14ac:dyDescent="0.2">
      <c r="D110" s="5"/>
      <c r="E110" s="5">
        <v>1.5218416590050057</v>
      </c>
      <c r="F110" s="5">
        <v>2.1010679844723672</v>
      </c>
      <c r="I110" s="10"/>
      <c r="J110" s="10">
        <v>5625.2669999999998</v>
      </c>
      <c r="L110" s="10"/>
      <c r="M110" s="10">
        <v>64.626000000000005</v>
      </c>
    </row>
    <row r="111" spans="3:13" x14ac:dyDescent="0.2">
      <c r="D111" s="5"/>
      <c r="E111" s="5">
        <v>1.931249055061804</v>
      </c>
      <c r="F111" s="5">
        <v>1.8836044029012158</v>
      </c>
      <c r="I111" s="10"/>
      <c r="J111" s="10">
        <v>3129.442</v>
      </c>
      <c r="L111" s="10"/>
      <c r="M111" s="10">
        <v>127.35599999999999</v>
      </c>
    </row>
    <row r="112" spans="3:13" x14ac:dyDescent="0.2">
      <c r="D112" s="5"/>
      <c r="E112" s="5">
        <v>1.7304784962713249</v>
      </c>
      <c r="I112" s="10"/>
      <c r="J112" s="10">
        <v>3435.1559999999999</v>
      </c>
      <c r="L112" s="10"/>
      <c r="M112" s="10">
        <v>95.301000000000002</v>
      </c>
    </row>
    <row r="113" spans="4:13" x14ac:dyDescent="0.2">
      <c r="D113" s="5"/>
      <c r="E113" s="5">
        <v>2.1981750434160792</v>
      </c>
      <c r="F113" s="5"/>
      <c r="I113" s="10"/>
      <c r="J113" s="10">
        <v>4043.3029999999999</v>
      </c>
      <c r="L113" s="10"/>
      <c r="M113" s="10">
        <v>60.834000000000003</v>
      </c>
    </row>
    <row r="114" spans="4:13" x14ac:dyDescent="0.2">
      <c r="D114" s="5"/>
      <c r="E114" s="5">
        <v>1.7379921340279907</v>
      </c>
      <c r="F114" s="5"/>
    </row>
    <row r="115" spans="4:13" x14ac:dyDescent="0.2">
      <c r="D115" s="5"/>
      <c r="E115" s="5">
        <v>2.0564660333026867</v>
      </c>
      <c r="F115" s="5"/>
    </row>
    <row r="116" spans="4:13" x14ac:dyDescent="0.2">
      <c r="D116" s="5"/>
      <c r="E116" s="5">
        <v>1.7617029829400348</v>
      </c>
      <c r="F116" s="5"/>
    </row>
    <row r="117" spans="4:13" x14ac:dyDescent="0.2">
      <c r="D117" s="5"/>
      <c r="E117" s="5">
        <v>1.5705303912554909</v>
      </c>
      <c r="F117" s="5"/>
    </row>
    <row r="118" spans="4:13" x14ac:dyDescent="0.2">
      <c r="D118" s="5"/>
      <c r="E118" s="5">
        <v>2.011096996628869</v>
      </c>
      <c r="F118" s="5"/>
    </row>
    <row r="119" spans="4:13" x14ac:dyDescent="0.2">
      <c r="D119" s="5"/>
      <c r="E119" s="5">
        <v>2.0179085708448259</v>
      </c>
      <c r="F119" s="5"/>
    </row>
    <row r="120" spans="4:13" x14ac:dyDescent="0.2">
      <c r="D120" s="5"/>
      <c r="E120" s="5">
        <v>1.8630737562570232</v>
      </c>
      <c r="F120" s="5"/>
    </row>
    <row r="121" spans="4:13" x14ac:dyDescent="0.2">
      <c r="D121" s="5"/>
      <c r="E121" s="5">
        <v>1.833197313310859</v>
      </c>
      <c r="F121" s="5"/>
    </row>
    <row r="122" spans="4:13" x14ac:dyDescent="0.2">
      <c r="D122" s="5"/>
      <c r="E122" s="5">
        <v>1.9129549494330371</v>
      </c>
      <c r="F122" s="5"/>
    </row>
    <row r="123" spans="4:13" x14ac:dyDescent="0.2">
      <c r="D123" s="5"/>
      <c r="E123" s="5">
        <v>1.7510872407804678</v>
      </c>
      <c r="F123" s="5"/>
    </row>
    <row r="124" spans="4:13" x14ac:dyDescent="0.2">
      <c r="D124" s="5"/>
      <c r="E124" s="5">
        <v>1.5860792726529778</v>
      </c>
      <c r="F124" s="5"/>
    </row>
    <row r="125" spans="4:13" x14ac:dyDescent="0.2">
      <c r="D125" s="5"/>
      <c r="E125" s="5">
        <v>2.1616721830626213</v>
      </c>
      <c r="F125" s="5"/>
    </row>
    <row r="126" spans="4:13" x14ac:dyDescent="0.2">
      <c r="D126" s="5"/>
      <c r="E126" s="5">
        <v>1.6738107569721115</v>
      </c>
      <c r="F126" s="5"/>
    </row>
    <row r="127" spans="4:13" x14ac:dyDescent="0.2">
      <c r="D127" s="5"/>
      <c r="F127" s="5"/>
    </row>
  </sheetData>
  <phoneticPr fontId="12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77CB8-6CCB-4844-B28A-5BA9A9A2C676}">
  <dimension ref="C2:Q21"/>
  <sheetViews>
    <sheetView workbookViewId="0">
      <selection activeCell="C3" sqref="C3:Q6"/>
    </sheetView>
  </sheetViews>
  <sheetFormatPr baseColWidth="10" defaultRowHeight="16" x14ac:dyDescent="0.2"/>
  <sheetData>
    <row r="2" spans="3:17" x14ac:dyDescent="0.2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3:17" ht="17" thickBot="1" x14ac:dyDescent="0.25">
      <c r="C3" s="32" t="s">
        <v>20</v>
      </c>
      <c r="D3" s="8" t="s">
        <v>230</v>
      </c>
      <c r="E3" s="8"/>
      <c r="F3" s="8"/>
      <c r="G3" s="8"/>
      <c r="H3" s="8"/>
      <c r="I3" s="26" t="s">
        <v>231</v>
      </c>
      <c r="J3" s="26"/>
      <c r="K3" s="26"/>
      <c r="L3" s="26"/>
      <c r="M3" s="8"/>
      <c r="N3" s="26" t="s">
        <v>232</v>
      </c>
      <c r="O3" s="16"/>
      <c r="P3" s="16"/>
      <c r="Q3" s="16"/>
    </row>
    <row r="4" spans="3:17" x14ac:dyDescent="0.2">
      <c r="C4" s="10">
        <v>1</v>
      </c>
      <c r="D4" s="10">
        <v>7.6999999999999999E-2</v>
      </c>
      <c r="E4" s="10">
        <v>7.4999999999999997E-2</v>
      </c>
      <c r="F4" s="10">
        <v>0.09</v>
      </c>
      <c r="G4" s="10">
        <v>7.0000000000000007E-2</v>
      </c>
      <c r="I4" s="10">
        <v>7.4999999999999997E-2</v>
      </c>
      <c r="J4" s="10">
        <v>9.2999999999999999E-2</v>
      </c>
      <c r="K4" s="10">
        <v>0.08</v>
      </c>
      <c r="L4" s="10">
        <v>8.1000000000000003E-2</v>
      </c>
      <c r="N4" s="10">
        <v>8.5999999999999993E-2</v>
      </c>
      <c r="O4" s="10">
        <v>8.5000000000000006E-2</v>
      </c>
      <c r="P4" s="10">
        <v>8.5000000000000006E-2</v>
      </c>
      <c r="Q4" s="10">
        <v>8.1000000000000003E-2</v>
      </c>
    </row>
    <row r="5" spans="3:17" x14ac:dyDescent="0.2">
      <c r="C5" s="10">
        <v>3</v>
      </c>
      <c r="D5" s="10">
        <v>0.124</v>
      </c>
      <c r="E5" s="10">
        <v>0.121</v>
      </c>
      <c r="F5" s="10">
        <v>0.115</v>
      </c>
      <c r="G5" s="10">
        <v>0.11899999999999999</v>
      </c>
      <c r="I5" s="10">
        <v>0.107</v>
      </c>
      <c r="J5" s="10">
        <v>0.112</v>
      </c>
      <c r="K5" s="10">
        <v>0.10299999999999999</v>
      </c>
      <c r="L5" s="10">
        <v>0.11799999999999999</v>
      </c>
      <c r="N5" s="10">
        <v>0.108</v>
      </c>
      <c r="O5" s="10">
        <v>0.111</v>
      </c>
      <c r="P5" s="10">
        <v>0.111</v>
      </c>
      <c r="Q5" s="10">
        <v>0.125</v>
      </c>
    </row>
    <row r="6" spans="3:17" x14ac:dyDescent="0.2">
      <c r="C6" s="10">
        <v>6</v>
      </c>
      <c r="D6" s="10">
        <v>0.27100000000000002</v>
      </c>
      <c r="E6" s="10">
        <v>0.255</v>
      </c>
      <c r="F6" s="10">
        <v>0.28100000000000003</v>
      </c>
      <c r="G6" s="10">
        <v>0.25700000000000001</v>
      </c>
      <c r="I6" s="10">
        <v>0.252</v>
      </c>
      <c r="J6" s="10">
        <v>0.26400000000000001</v>
      </c>
      <c r="K6" s="10">
        <v>0.25600000000000001</v>
      </c>
      <c r="L6" s="10">
        <v>0.26400000000000001</v>
      </c>
      <c r="N6" s="10">
        <v>0.23599999999999999</v>
      </c>
      <c r="O6" s="10">
        <v>0.21199999999999999</v>
      </c>
      <c r="P6" s="10">
        <v>0.23</v>
      </c>
      <c r="Q6" s="10">
        <v>0.19500000000000001</v>
      </c>
    </row>
    <row r="7" spans="3:17" x14ac:dyDescent="0.2"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3:17" x14ac:dyDescent="0.2"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3:17" x14ac:dyDescent="0.2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3:17" x14ac:dyDescent="0.2"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3:17" x14ac:dyDescent="0.2"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3:17" x14ac:dyDescent="0.2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3:17" x14ac:dyDescent="0.2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3:17" x14ac:dyDescent="0.2">
      <c r="C14" s="5"/>
      <c r="D14" s="9"/>
      <c r="E14" s="9"/>
      <c r="F14" s="9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3:17" x14ac:dyDescent="0.2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3:17" x14ac:dyDescent="0.2"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3:17" x14ac:dyDescent="0.2"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3:17" x14ac:dyDescent="0.2"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3:17" x14ac:dyDescent="0.2"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3:17" x14ac:dyDescent="0.2"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3:17" x14ac:dyDescent="0.2"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A558C-780D-2543-921A-182BD1828F6D}">
  <dimension ref="B2:T14"/>
  <sheetViews>
    <sheetView workbookViewId="0">
      <selection activeCell="E26" sqref="E26"/>
    </sheetView>
  </sheetViews>
  <sheetFormatPr baseColWidth="10" defaultRowHeight="16" x14ac:dyDescent="0.2"/>
  <cols>
    <col min="2" max="2" width="27.5" customWidth="1"/>
    <col min="3" max="3" width="33.83203125" customWidth="1"/>
    <col min="13" max="13" width="14.83203125" customWidth="1"/>
  </cols>
  <sheetData>
    <row r="2" spans="2:20" x14ac:dyDescent="0.2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2:20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2:20" ht="17" thickBot="1" x14ac:dyDescent="0.25">
      <c r="B4" s="8" t="s">
        <v>234</v>
      </c>
      <c r="C4" s="33" t="s">
        <v>233</v>
      </c>
      <c r="D4" s="26" t="s">
        <v>28</v>
      </c>
      <c r="E4" s="16"/>
      <c r="F4" s="16"/>
      <c r="G4" s="16"/>
      <c r="H4" s="16"/>
      <c r="I4" s="16"/>
      <c r="J4" s="16"/>
      <c r="K4" s="16"/>
      <c r="L4" s="16"/>
      <c r="M4" s="5"/>
      <c r="N4" s="26" t="s">
        <v>226</v>
      </c>
      <c r="O4" s="16"/>
      <c r="P4" s="16"/>
      <c r="Q4" s="16"/>
      <c r="R4" s="16"/>
      <c r="S4" s="16"/>
      <c r="T4" s="16"/>
    </row>
    <row r="5" spans="2:20" x14ac:dyDescent="0.2">
      <c r="C5" s="34">
        <v>0</v>
      </c>
      <c r="D5" s="10">
        <v>80.113479999999996</v>
      </c>
      <c r="E5" s="10">
        <v>88.873080000000002</v>
      </c>
      <c r="F5" s="10">
        <v>102.0125</v>
      </c>
      <c r="G5" s="10">
        <v>75.733680000000007</v>
      </c>
      <c r="H5" s="10">
        <v>46.826999999999998</v>
      </c>
      <c r="I5" s="10">
        <v>53.834679999999999</v>
      </c>
      <c r="J5" s="10">
        <v>71.353880000000004</v>
      </c>
      <c r="K5" s="10">
        <v>49.454880000000003</v>
      </c>
      <c r="L5" s="10">
        <v>97.632679999999993</v>
      </c>
      <c r="M5" s="5"/>
      <c r="N5" s="10">
        <v>48.578919999999997</v>
      </c>
      <c r="O5" s="10">
        <v>63.470239999999997</v>
      </c>
      <c r="P5" s="10">
        <v>47.702959999999997</v>
      </c>
      <c r="Q5" s="10">
        <v>44.199120000000001</v>
      </c>
      <c r="R5" s="10">
        <v>52.95872</v>
      </c>
      <c r="S5" s="10">
        <v>69.601960000000005</v>
      </c>
      <c r="T5" s="10">
        <v>65.222160000000002</v>
      </c>
    </row>
    <row r="6" spans="2:20" x14ac:dyDescent="0.2">
      <c r="C6" s="34">
        <v>90</v>
      </c>
      <c r="D6" s="10">
        <v>128.29130000000001</v>
      </c>
      <c r="E6" s="10">
        <v>181.72479999999999</v>
      </c>
      <c r="F6" s="10">
        <v>286.83999999999997</v>
      </c>
      <c r="G6" s="10">
        <v>137.05090000000001</v>
      </c>
      <c r="H6" s="10">
        <v>78.361559999999997</v>
      </c>
      <c r="I6" s="10">
        <v>53.834679999999999</v>
      </c>
      <c r="J6" s="10">
        <v>102.0125</v>
      </c>
      <c r="K6" s="10">
        <v>47.702959999999997</v>
      </c>
      <c r="L6" s="10">
        <v>194.86420000000001</v>
      </c>
      <c r="M6" s="5"/>
      <c r="N6" s="10">
        <v>115.1519</v>
      </c>
      <c r="O6" s="10">
        <v>190.48439999999999</v>
      </c>
      <c r="P6" s="10">
        <v>126.5394</v>
      </c>
      <c r="Q6" s="10">
        <v>85.369240000000005</v>
      </c>
      <c r="R6" s="10">
        <v>186.98060000000001</v>
      </c>
      <c r="S6" s="10">
        <v>88.873080000000002</v>
      </c>
      <c r="T6" s="10">
        <v>96.756720000000001</v>
      </c>
    </row>
    <row r="7" spans="2:20" x14ac:dyDescent="0.2">
      <c r="C7" s="34">
        <v>180</v>
      </c>
      <c r="D7" s="10">
        <v>59.090440000000001</v>
      </c>
      <c r="E7" s="10">
        <v>65.222160000000002</v>
      </c>
      <c r="F7" s="10">
        <v>94.128839999999997</v>
      </c>
      <c r="G7" s="10">
        <v>44.199120000000001</v>
      </c>
      <c r="H7" s="10">
        <v>59.090440000000001</v>
      </c>
      <c r="I7" s="10">
        <v>38.943359999999998</v>
      </c>
      <c r="J7" s="10">
        <v>58.214480000000002</v>
      </c>
      <c r="K7" s="10">
        <v>45.07508</v>
      </c>
      <c r="L7" s="10">
        <v>59.9664</v>
      </c>
      <c r="M7" s="5"/>
      <c r="N7" s="10">
        <v>43.323160000000001</v>
      </c>
      <c r="O7" s="10">
        <v>44.199120000000001</v>
      </c>
      <c r="P7" s="10">
        <v>40.695279999999997</v>
      </c>
      <c r="Q7" s="10">
        <v>42.447200000000002</v>
      </c>
      <c r="R7" s="10">
        <v>38.943359999999998</v>
      </c>
      <c r="S7" s="10">
        <v>52.08276</v>
      </c>
      <c r="T7" s="10">
        <v>53.834679999999999</v>
      </c>
    </row>
    <row r="8" spans="2:20" x14ac:dyDescent="0.2">
      <c r="C8" s="34">
        <v>360</v>
      </c>
      <c r="D8" s="10">
        <v>50.330840000000002</v>
      </c>
      <c r="E8" s="10">
        <v>47.702959999999997</v>
      </c>
      <c r="F8" s="10">
        <v>56.462560000000003</v>
      </c>
      <c r="G8" s="10">
        <v>45.07508</v>
      </c>
      <c r="H8" s="10">
        <v>47.702959999999997</v>
      </c>
      <c r="I8" s="10">
        <v>45.07508</v>
      </c>
      <c r="J8" s="10">
        <v>60.842359999999999</v>
      </c>
      <c r="K8" s="10">
        <v>35.439520000000002</v>
      </c>
      <c r="L8" s="10">
        <v>63.470239999999997</v>
      </c>
      <c r="M8" s="5"/>
      <c r="N8" s="10">
        <v>48.578919999999997</v>
      </c>
      <c r="O8" s="10">
        <v>45.07508</v>
      </c>
      <c r="P8" s="10">
        <v>50.330840000000002</v>
      </c>
      <c r="Q8" s="10">
        <v>34.563560000000003</v>
      </c>
      <c r="R8" s="10">
        <v>48.578919999999997</v>
      </c>
      <c r="S8" s="10">
        <v>45.07508</v>
      </c>
      <c r="T8" s="10">
        <v>48.578919999999997</v>
      </c>
    </row>
    <row r="9" spans="2:20" x14ac:dyDescent="0.2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2:20" ht="17" thickBot="1" x14ac:dyDescent="0.25">
      <c r="B10" s="8" t="s">
        <v>235</v>
      </c>
      <c r="C10" s="33" t="s">
        <v>233</v>
      </c>
      <c r="D10" s="26" t="s">
        <v>28</v>
      </c>
      <c r="E10" s="16"/>
      <c r="F10" s="16"/>
      <c r="G10" s="16"/>
      <c r="H10" s="16"/>
      <c r="I10" s="16"/>
      <c r="J10" s="16"/>
      <c r="K10" s="16"/>
      <c r="L10" s="16"/>
      <c r="M10" s="5"/>
      <c r="N10" s="26" t="s">
        <v>226</v>
      </c>
      <c r="O10" s="16"/>
      <c r="P10" s="16"/>
      <c r="Q10" s="16"/>
      <c r="R10" s="16"/>
      <c r="S10" s="16"/>
      <c r="T10" s="16"/>
    </row>
    <row r="11" spans="2:20" x14ac:dyDescent="0.2">
      <c r="C11" s="34">
        <v>0</v>
      </c>
      <c r="D11" s="10">
        <v>2.1867100000000002</v>
      </c>
      <c r="E11" s="10">
        <v>2.1867100000000002</v>
      </c>
      <c r="F11" s="10">
        <v>3.0281690000000001</v>
      </c>
      <c r="G11" s="10">
        <v>1.750694</v>
      </c>
      <c r="H11" s="10">
        <v>3.749136</v>
      </c>
      <c r="I11" s="10">
        <v>1.915008</v>
      </c>
      <c r="J11" s="10">
        <v>2.049506</v>
      </c>
      <c r="K11" s="10">
        <v>1.465587</v>
      </c>
      <c r="L11" s="10">
        <v>2.117769</v>
      </c>
      <c r="N11" s="10">
        <v>1.981919</v>
      </c>
      <c r="O11" s="10">
        <v>1.7832190000000001</v>
      </c>
      <c r="P11" s="10">
        <v>1.622288</v>
      </c>
      <c r="Q11" s="10">
        <v>1.434755</v>
      </c>
      <c r="R11" s="10">
        <v>1.915008</v>
      </c>
      <c r="S11" s="10">
        <v>2.0156269999999998</v>
      </c>
      <c r="T11" s="10">
        <v>2.6145649999999998</v>
      </c>
    </row>
    <row r="12" spans="2:20" x14ac:dyDescent="0.2">
      <c r="C12" s="34">
        <v>90</v>
      </c>
      <c r="D12" s="10">
        <v>3.3020309999999999</v>
      </c>
      <c r="E12" s="10">
        <v>3.1445240000000001</v>
      </c>
      <c r="F12" s="10">
        <v>4.303928</v>
      </c>
      <c r="G12" s="10">
        <v>2.3975919999999999</v>
      </c>
      <c r="H12" s="10">
        <v>4.4360169999999997</v>
      </c>
      <c r="I12" s="10">
        <v>1.465587</v>
      </c>
      <c r="J12" s="10">
        <v>2.913338</v>
      </c>
      <c r="K12" s="10">
        <v>1.1067640000000001</v>
      </c>
      <c r="L12" s="10">
        <v>1.750694</v>
      </c>
      <c r="N12" s="10">
        <v>2.8753989999999998</v>
      </c>
      <c r="O12" s="10">
        <v>3.3818000000000001</v>
      </c>
      <c r="P12" s="10">
        <v>3.0281690000000001</v>
      </c>
      <c r="Q12" s="10">
        <v>1.8487750000000001</v>
      </c>
      <c r="R12" s="10">
        <v>3.4219390000000001</v>
      </c>
      <c r="S12" s="10">
        <v>2.725336</v>
      </c>
      <c r="T12" s="10">
        <v>2.8753989999999998</v>
      </c>
    </row>
    <row r="13" spans="2:20" x14ac:dyDescent="0.2">
      <c r="C13" s="34">
        <v>180</v>
      </c>
      <c r="D13" s="10">
        <v>2.2913890000000001</v>
      </c>
      <c r="E13" s="10">
        <v>1.881807</v>
      </c>
      <c r="F13" s="10">
        <v>2.5053169999999998</v>
      </c>
      <c r="G13" s="10">
        <v>1.8487750000000001</v>
      </c>
      <c r="H13" s="10">
        <v>2.9514459999999998</v>
      </c>
      <c r="I13" s="10">
        <v>1.4965889999999999</v>
      </c>
      <c r="J13" s="10">
        <v>1.915008</v>
      </c>
      <c r="K13" s="10">
        <v>1.465587</v>
      </c>
      <c r="L13" s="10">
        <v>1.2533129999999999</v>
      </c>
      <c r="N13" s="10">
        <v>1.434755</v>
      </c>
      <c r="O13" s="10">
        <v>1.5590999999999999</v>
      </c>
      <c r="P13" s="10">
        <v>1.615912</v>
      </c>
      <c r="Q13" s="10">
        <v>1.194186</v>
      </c>
      <c r="R13" s="10">
        <v>1.3131170000000001</v>
      </c>
      <c r="S13" s="10">
        <v>1.6559120000000001</v>
      </c>
      <c r="T13" s="10">
        <v>1.6541360000000001</v>
      </c>
    </row>
    <row r="14" spans="2:20" x14ac:dyDescent="0.2">
      <c r="C14" s="34">
        <v>360</v>
      </c>
      <c r="D14" s="10">
        <v>1.915008</v>
      </c>
      <c r="E14" s="10">
        <v>1.373597</v>
      </c>
      <c r="F14" s="10">
        <v>2.0156269999999998</v>
      </c>
      <c r="G14" s="10">
        <v>2.0835530000000002</v>
      </c>
      <c r="H14" s="10">
        <v>2.6145649999999998</v>
      </c>
      <c r="I14" s="10">
        <v>1.9483790000000001</v>
      </c>
      <c r="J14" s="10">
        <v>1.8487750000000001</v>
      </c>
      <c r="K14" s="10">
        <v>2.152155</v>
      </c>
      <c r="L14" s="10">
        <v>1.9483790000000001</v>
      </c>
      <c r="N14" s="10">
        <v>1.815912</v>
      </c>
      <c r="O14" s="10">
        <v>1.750694</v>
      </c>
      <c r="P14" s="10">
        <v>1.6541360000000001</v>
      </c>
      <c r="Q14" s="10">
        <v>1.434755</v>
      </c>
      <c r="R14" s="10">
        <v>1.5590999999999999</v>
      </c>
      <c r="S14" s="10">
        <v>1.686153</v>
      </c>
      <c r="T14" s="10">
        <v>1.8487750000000001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B8BC2-71FE-A340-A236-D53881F1B1B1}">
  <dimension ref="B3:U43"/>
  <sheetViews>
    <sheetView tabSelected="1" zoomScale="95" zoomScaleNormal="95" workbookViewId="0">
      <selection activeCell="D16" sqref="D16:E23"/>
    </sheetView>
  </sheetViews>
  <sheetFormatPr baseColWidth="10" defaultRowHeight="16" x14ac:dyDescent="0.2"/>
  <cols>
    <col min="2" max="2" width="29.1640625" customWidth="1"/>
    <col min="3" max="3" width="35" customWidth="1"/>
    <col min="4" max="4" width="13.5" customWidth="1"/>
    <col min="5" max="5" width="16" customWidth="1"/>
    <col min="6" max="6" width="20.5" customWidth="1"/>
  </cols>
  <sheetData>
    <row r="3" spans="2:5" ht="17" thickBot="1" x14ac:dyDescent="0.25">
      <c r="B3" s="8" t="s">
        <v>239</v>
      </c>
      <c r="D3" s="26" t="s">
        <v>238</v>
      </c>
      <c r="E3" s="26" t="s">
        <v>237</v>
      </c>
    </row>
    <row r="4" spans="2:5" x14ac:dyDescent="0.2">
      <c r="D4" s="10"/>
      <c r="E4" s="10"/>
    </row>
    <row r="5" spans="2:5" x14ac:dyDescent="0.2">
      <c r="C5" s="34" t="s">
        <v>259</v>
      </c>
      <c r="D5" s="10">
        <v>84</v>
      </c>
      <c r="E5" s="10">
        <v>88</v>
      </c>
    </row>
    <row r="6" spans="2:5" x14ac:dyDescent="0.2">
      <c r="C6" s="10"/>
      <c r="D6" s="10">
        <v>62</v>
      </c>
      <c r="E6" s="10">
        <v>153</v>
      </c>
    </row>
    <row r="7" spans="2:5" x14ac:dyDescent="0.2">
      <c r="C7" s="10"/>
      <c r="D7" s="10">
        <v>75</v>
      </c>
      <c r="E7" s="10">
        <v>113</v>
      </c>
    </row>
    <row r="8" spans="2:5" x14ac:dyDescent="0.2">
      <c r="C8" s="10"/>
      <c r="D8" s="10">
        <v>118</v>
      </c>
      <c r="E8" s="10">
        <v>62</v>
      </c>
    </row>
    <row r="9" spans="2:5" x14ac:dyDescent="0.2">
      <c r="C9" s="10"/>
      <c r="D9" s="10">
        <v>46</v>
      </c>
      <c r="E9" s="10">
        <v>64</v>
      </c>
    </row>
    <row r="10" spans="2:5" x14ac:dyDescent="0.2">
      <c r="C10" s="10"/>
      <c r="D10" s="10">
        <v>85</v>
      </c>
      <c r="E10" s="10">
        <v>101</v>
      </c>
    </row>
    <row r="11" spans="2:5" x14ac:dyDescent="0.2">
      <c r="C11" s="10"/>
      <c r="D11" s="10">
        <v>44</v>
      </c>
      <c r="E11" s="10">
        <v>103</v>
      </c>
    </row>
    <row r="12" spans="2:5" x14ac:dyDescent="0.2">
      <c r="C12" s="10"/>
      <c r="D12" s="10">
        <v>61</v>
      </c>
      <c r="E12" s="10">
        <v>64</v>
      </c>
    </row>
    <row r="13" spans="2:5" x14ac:dyDescent="0.2">
      <c r="C13" s="10"/>
    </row>
    <row r="14" spans="2:5" x14ac:dyDescent="0.2">
      <c r="C14" s="10"/>
      <c r="D14" s="10"/>
      <c r="E14" s="10"/>
    </row>
    <row r="15" spans="2:5" x14ac:dyDescent="0.2">
      <c r="C15" s="10"/>
      <c r="D15" s="10"/>
      <c r="E15" s="10"/>
    </row>
    <row r="16" spans="2:5" x14ac:dyDescent="0.2">
      <c r="C16" s="34" t="s">
        <v>260</v>
      </c>
      <c r="D16" s="10">
        <v>9</v>
      </c>
      <c r="E16" s="10">
        <v>2</v>
      </c>
    </row>
    <row r="17" spans="2:21" x14ac:dyDescent="0.2">
      <c r="C17" s="10"/>
      <c r="D17" s="10">
        <v>3</v>
      </c>
      <c r="E17" s="10">
        <v>4</v>
      </c>
    </row>
    <row r="18" spans="2:21" x14ac:dyDescent="0.2">
      <c r="C18" s="10"/>
      <c r="D18" s="10">
        <v>4</v>
      </c>
      <c r="E18" s="10">
        <v>6</v>
      </c>
    </row>
    <row r="19" spans="2:21" x14ac:dyDescent="0.2">
      <c r="D19" s="10">
        <v>11</v>
      </c>
      <c r="E19" s="10">
        <v>13</v>
      </c>
    </row>
    <row r="20" spans="2:21" x14ac:dyDescent="0.2">
      <c r="D20" s="10">
        <v>14</v>
      </c>
      <c r="E20" s="10">
        <v>12</v>
      </c>
    </row>
    <row r="21" spans="2:21" x14ac:dyDescent="0.2">
      <c r="B21" s="8"/>
      <c r="C21" s="36"/>
      <c r="D21" s="37">
        <v>4</v>
      </c>
      <c r="E21" s="37">
        <v>8</v>
      </c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</row>
    <row r="22" spans="2:21" x14ac:dyDescent="0.2">
      <c r="C22" s="36"/>
      <c r="D22" s="38">
        <v>5</v>
      </c>
      <c r="E22" s="38">
        <v>11</v>
      </c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</row>
    <row r="23" spans="2:21" x14ac:dyDescent="0.2">
      <c r="C23" s="36"/>
      <c r="D23" s="38"/>
      <c r="E23" s="38">
        <v>19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</row>
    <row r="24" spans="2:21" x14ac:dyDescent="0.2">
      <c r="C24" s="36"/>
      <c r="D24" s="38"/>
      <c r="E24" s="38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</row>
    <row r="25" spans="2:21" x14ac:dyDescent="0.2">
      <c r="C25" s="36"/>
      <c r="D25" s="38"/>
      <c r="E25" s="38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</row>
    <row r="26" spans="2:21" x14ac:dyDescent="0.2">
      <c r="C26" s="36"/>
      <c r="D26" s="38"/>
      <c r="E26" s="38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</row>
    <row r="27" spans="2:21" x14ac:dyDescent="0.2">
      <c r="C27" s="36"/>
      <c r="D27" s="38"/>
      <c r="E27" s="38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</row>
    <row r="28" spans="2:21" x14ac:dyDescent="0.2"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</row>
    <row r="29" spans="2:21" x14ac:dyDescent="0.2">
      <c r="B29" s="8"/>
      <c r="C29" s="39"/>
      <c r="D29" s="37"/>
      <c r="E29" s="36"/>
      <c r="F29" s="36"/>
      <c r="G29" s="36"/>
      <c r="H29" s="36"/>
      <c r="I29" s="36"/>
      <c r="J29" s="36"/>
      <c r="K29" s="36"/>
      <c r="L29" s="36"/>
      <c r="M29" s="36"/>
      <c r="N29" s="37"/>
      <c r="O29" s="36"/>
      <c r="P29" s="36"/>
      <c r="Q29" s="36"/>
      <c r="R29" s="36"/>
      <c r="S29" s="36"/>
      <c r="T29" s="36"/>
      <c r="U29" s="36"/>
    </row>
    <row r="30" spans="2:21" x14ac:dyDescent="0.2">
      <c r="C30" s="40"/>
      <c r="D30" s="38"/>
      <c r="E30" s="38"/>
      <c r="F30" s="38"/>
      <c r="G30" s="38"/>
      <c r="H30" s="38"/>
      <c r="I30" s="38"/>
      <c r="J30" s="38"/>
      <c r="K30" s="38"/>
      <c r="L30" s="38"/>
      <c r="M30" s="36"/>
      <c r="N30" s="38"/>
      <c r="O30" s="38"/>
      <c r="P30" s="38"/>
      <c r="Q30" s="38"/>
      <c r="R30" s="38"/>
      <c r="S30" s="38"/>
      <c r="T30" s="38"/>
      <c r="U30" s="36"/>
    </row>
    <row r="31" spans="2:21" x14ac:dyDescent="0.2">
      <c r="D31" s="38"/>
      <c r="E31" s="38"/>
      <c r="F31" s="38"/>
      <c r="G31" s="38"/>
      <c r="H31" s="38"/>
      <c r="I31" s="38"/>
      <c r="J31" s="38"/>
      <c r="K31" s="38"/>
      <c r="L31" s="38"/>
      <c r="M31" s="36"/>
      <c r="N31" s="38"/>
      <c r="O31" s="38"/>
      <c r="P31" s="38"/>
      <c r="Q31" s="38"/>
      <c r="R31" s="38"/>
      <c r="S31" s="38"/>
      <c r="T31" s="38"/>
      <c r="U31" s="36"/>
    </row>
    <row r="32" spans="2:21" x14ac:dyDescent="0.2">
      <c r="C32" s="40"/>
      <c r="D32" s="38"/>
      <c r="E32" s="38"/>
      <c r="F32" s="38"/>
      <c r="G32" s="38"/>
      <c r="H32" s="38"/>
      <c r="I32" s="38"/>
      <c r="J32" s="38"/>
      <c r="K32" s="38"/>
      <c r="L32" s="38"/>
      <c r="M32" s="36"/>
      <c r="N32" s="38"/>
      <c r="O32" s="38"/>
      <c r="P32" s="38"/>
      <c r="Q32" s="38"/>
      <c r="R32" s="38"/>
      <c r="S32" s="38"/>
      <c r="T32" s="38"/>
      <c r="U32" s="36"/>
    </row>
    <row r="33" spans="3:21" x14ac:dyDescent="0.2">
      <c r="C33" s="40"/>
      <c r="D33" s="38"/>
      <c r="E33" s="38"/>
      <c r="F33" s="38"/>
      <c r="G33" s="38"/>
      <c r="H33" s="38"/>
      <c r="I33" s="38"/>
      <c r="J33" s="38"/>
      <c r="K33" s="38"/>
      <c r="L33" s="38"/>
      <c r="M33" s="36"/>
      <c r="N33" s="38"/>
      <c r="O33" s="38"/>
      <c r="P33" s="38"/>
      <c r="Q33" s="38"/>
      <c r="R33" s="38"/>
      <c r="S33" s="38"/>
      <c r="T33" s="38"/>
      <c r="U33" s="36"/>
    </row>
    <row r="34" spans="3:21" x14ac:dyDescent="0.2">
      <c r="C34" s="40"/>
      <c r="D34" s="38"/>
      <c r="E34" s="38"/>
      <c r="F34" s="38"/>
      <c r="G34" s="38"/>
      <c r="H34" s="38"/>
      <c r="I34" s="38"/>
      <c r="J34" s="38"/>
      <c r="K34" s="38"/>
      <c r="L34" s="38"/>
      <c r="M34" s="36"/>
      <c r="N34" s="38"/>
      <c r="O34" s="38"/>
      <c r="P34" s="38"/>
      <c r="Q34" s="38"/>
      <c r="R34" s="38"/>
      <c r="S34" s="38"/>
      <c r="T34" s="38"/>
      <c r="U34" s="36"/>
    </row>
    <row r="35" spans="3:21" x14ac:dyDescent="0.2">
      <c r="C35" s="40"/>
      <c r="D35" s="38"/>
      <c r="E35" s="38"/>
      <c r="F35" s="38"/>
      <c r="G35" s="38"/>
      <c r="H35" s="38"/>
      <c r="I35" s="38"/>
      <c r="J35" s="38"/>
      <c r="K35" s="38"/>
      <c r="L35" s="38"/>
      <c r="M35" s="36"/>
      <c r="N35" s="38"/>
      <c r="O35" s="38"/>
      <c r="P35" s="38"/>
      <c r="Q35" s="38"/>
      <c r="R35" s="38"/>
      <c r="S35" s="38"/>
      <c r="T35" s="38"/>
      <c r="U35" s="36"/>
    </row>
    <row r="36" spans="3:21" x14ac:dyDescent="0.2">
      <c r="C36" s="40"/>
      <c r="D36" s="38"/>
      <c r="E36" s="38"/>
      <c r="F36" s="38"/>
      <c r="G36" s="38"/>
      <c r="H36" s="38"/>
      <c r="I36" s="38"/>
      <c r="J36" s="38"/>
      <c r="K36" s="38"/>
      <c r="L36" s="38"/>
      <c r="M36" s="36"/>
      <c r="N36" s="38"/>
      <c r="O36" s="38"/>
      <c r="P36" s="38"/>
      <c r="Q36" s="38"/>
      <c r="R36" s="38"/>
      <c r="S36" s="38"/>
      <c r="T36" s="38"/>
      <c r="U36" s="36"/>
    </row>
    <row r="37" spans="3:21" x14ac:dyDescent="0.2">
      <c r="C37" s="40"/>
      <c r="D37" s="38"/>
      <c r="E37" s="38"/>
      <c r="F37" s="38"/>
      <c r="G37" s="38"/>
      <c r="H37" s="38"/>
      <c r="I37" s="38"/>
      <c r="J37" s="38"/>
      <c r="K37" s="38"/>
      <c r="L37" s="38"/>
      <c r="M37" s="36"/>
      <c r="N37" s="38"/>
      <c r="O37" s="38"/>
      <c r="P37" s="38"/>
      <c r="Q37" s="38"/>
      <c r="R37" s="38"/>
      <c r="S37" s="38"/>
      <c r="T37" s="38"/>
      <c r="U37" s="36"/>
    </row>
    <row r="38" spans="3:21" x14ac:dyDescent="0.2">
      <c r="C38" s="40"/>
      <c r="D38" s="38"/>
      <c r="E38" s="38"/>
      <c r="F38" s="38"/>
      <c r="G38" s="38"/>
      <c r="H38" s="38"/>
      <c r="I38" s="38"/>
      <c r="J38" s="38"/>
      <c r="K38" s="38"/>
      <c r="L38" s="38"/>
      <c r="M38" s="36"/>
      <c r="N38" s="38"/>
      <c r="O38" s="38"/>
      <c r="P38" s="38"/>
      <c r="Q38" s="38"/>
      <c r="R38" s="38"/>
      <c r="S38" s="38"/>
      <c r="T38" s="38"/>
      <c r="U38" s="36"/>
    </row>
    <row r="39" spans="3:21" x14ac:dyDescent="0.2">
      <c r="C39" s="40"/>
      <c r="D39" s="38"/>
      <c r="E39" s="38"/>
      <c r="F39" s="38"/>
      <c r="G39" s="38"/>
      <c r="H39" s="38"/>
      <c r="I39" s="38"/>
      <c r="J39" s="38"/>
      <c r="K39" s="38"/>
      <c r="L39" s="38"/>
      <c r="M39" s="36"/>
      <c r="N39" s="38"/>
      <c r="O39" s="38"/>
      <c r="P39" s="38"/>
      <c r="Q39" s="38"/>
      <c r="R39" s="38"/>
      <c r="S39" s="38"/>
      <c r="T39" s="38"/>
      <c r="U39" s="36"/>
    </row>
    <row r="40" spans="3:21" x14ac:dyDescent="0.2">
      <c r="C40" s="40"/>
      <c r="D40" s="38"/>
      <c r="E40" s="38"/>
      <c r="F40" s="38"/>
      <c r="G40" s="38"/>
      <c r="H40" s="38"/>
      <c r="I40" s="38"/>
      <c r="J40" s="38"/>
      <c r="K40" s="38"/>
      <c r="L40" s="38"/>
      <c r="M40" s="36"/>
      <c r="N40" s="38"/>
      <c r="O40" s="38"/>
      <c r="P40" s="38"/>
      <c r="Q40" s="38"/>
      <c r="R40" s="38"/>
      <c r="S40" s="38"/>
      <c r="T40" s="38"/>
      <c r="U40" s="36"/>
    </row>
    <row r="41" spans="3:21" x14ac:dyDescent="0.2"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</row>
    <row r="42" spans="3:21" x14ac:dyDescent="0.2"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</row>
    <row r="43" spans="3:21" x14ac:dyDescent="0.2"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E4DB3-B1C0-8843-8855-56918FA418B1}">
  <dimension ref="B3:T40"/>
  <sheetViews>
    <sheetView zoomScale="95" zoomScaleNormal="95" workbookViewId="0">
      <selection activeCell="F46" sqref="F46"/>
    </sheetView>
  </sheetViews>
  <sheetFormatPr baseColWidth="10" defaultRowHeight="16" x14ac:dyDescent="0.2"/>
  <cols>
    <col min="2" max="2" width="29.1640625" customWidth="1"/>
    <col min="3" max="3" width="26.5" customWidth="1"/>
    <col min="5" max="5" width="16" customWidth="1"/>
    <col min="6" max="6" width="20.5" customWidth="1"/>
  </cols>
  <sheetData>
    <row r="3" spans="2:5" ht="17" thickBot="1" x14ac:dyDescent="0.25">
      <c r="B3" s="8" t="s">
        <v>239</v>
      </c>
      <c r="C3" s="32" t="s">
        <v>20</v>
      </c>
      <c r="D3" s="26" t="s">
        <v>238</v>
      </c>
      <c r="E3" s="26" t="s">
        <v>237</v>
      </c>
    </row>
    <row r="4" spans="2:5" x14ac:dyDescent="0.2">
      <c r="C4" s="10">
        <v>83</v>
      </c>
      <c r="D4" s="10">
        <v>0</v>
      </c>
      <c r="E4" s="10">
        <v>0</v>
      </c>
    </row>
    <row r="5" spans="2:5" x14ac:dyDescent="0.2">
      <c r="C5" s="10">
        <v>83</v>
      </c>
      <c r="D5" s="10">
        <v>0</v>
      </c>
      <c r="E5" s="10"/>
    </row>
    <row r="6" spans="2:5" x14ac:dyDescent="0.2">
      <c r="C6" s="10">
        <v>83</v>
      </c>
      <c r="D6" s="10">
        <v>0</v>
      </c>
      <c r="E6" s="10"/>
    </row>
    <row r="7" spans="2:5" x14ac:dyDescent="0.2">
      <c r="C7" s="10">
        <v>83</v>
      </c>
      <c r="D7" s="10">
        <v>0</v>
      </c>
      <c r="E7" s="10"/>
    </row>
    <row r="8" spans="2:5" x14ac:dyDescent="0.2">
      <c r="C8" s="10"/>
      <c r="D8" s="10"/>
      <c r="E8" s="10"/>
    </row>
    <row r="9" spans="2:5" x14ac:dyDescent="0.2">
      <c r="C9" s="10">
        <v>45</v>
      </c>
      <c r="D9" s="10"/>
      <c r="E9" s="10">
        <v>1</v>
      </c>
    </row>
    <row r="10" spans="2:5" x14ac:dyDescent="0.2">
      <c r="C10" s="10">
        <v>51</v>
      </c>
      <c r="D10" s="10"/>
      <c r="E10" s="10">
        <v>1</v>
      </c>
    </row>
    <row r="11" spans="2:5" x14ac:dyDescent="0.2">
      <c r="C11" s="10">
        <v>51</v>
      </c>
      <c r="D11" s="10"/>
      <c r="E11" s="10">
        <v>1</v>
      </c>
    </row>
    <row r="12" spans="2:5" x14ac:dyDescent="0.2">
      <c r="C12" s="10">
        <v>61</v>
      </c>
      <c r="D12" s="10">
        <v>1</v>
      </c>
      <c r="E12" s="10">
        <v>1</v>
      </c>
    </row>
    <row r="13" spans="2:5" x14ac:dyDescent="0.2">
      <c r="C13" s="10">
        <v>61</v>
      </c>
      <c r="D13" s="10"/>
      <c r="E13" s="10">
        <v>1</v>
      </c>
    </row>
    <row r="14" spans="2:5" x14ac:dyDescent="0.2">
      <c r="C14" s="10">
        <v>72</v>
      </c>
      <c r="D14" s="10">
        <v>1</v>
      </c>
      <c r="E14" s="10">
        <v>1</v>
      </c>
    </row>
    <row r="15" spans="2:5" x14ac:dyDescent="0.2">
      <c r="C15" s="10">
        <v>72</v>
      </c>
      <c r="D15" s="10">
        <v>1</v>
      </c>
      <c r="E15" s="10"/>
    </row>
    <row r="16" spans="2:5" x14ac:dyDescent="0.2">
      <c r="C16" s="10">
        <v>74</v>
      </c>
      <c r="D16" s="10">
        <v>1</v>
      </c>
      <c r="E16" s="10"/>
    </row>
    <row r="17" spans="2:20" x14ac:dyDescent="0.2">
      <c r="C17" s="10">
        <v>74</v>
      </c>
      <c r="D17" s="10"/>
      <c r="E17" s="10"/>
    </row>
    <row r="18" spans="2:20" x14ac:dyDescent="0.2">
      <c r="C18" s="10">
        <v>83</v>
      </c>
      <c r="D18" s="10">
        <v>1</v>
      </c>
      <c r="E18" s="10"/>
    </row>
    <row r="21" spans="2:20" ht="17" thickBot="1" x14ac:dyDescent="0.25">
      <c r="B21" s="8" t="s">
        <v>240</v>
      </c>
      <c r="D21" s="26" t="s">
        <v>28</v>
      </c>
      <c r="E21" s="26" t="s">
        <v>226</v>
      </c>
    </row>
    <row r="22" spans="2:20" x14ac:dyDescent="0.2">
      <c r="D22" s="10">
        <v>0.33800000000000002</v>
      </c>
      <c r="E22" s="10">
        <v>0.46400000000000002</v>
      </c>
    </row>
    <row r="23" spans="2:20" x14ac:dyDescent="0.2">
      <c r="D23" s="10">
        <v>0.20799999999999999</v>
      </c>
      <c r="E23" s="10">
        <v>0.45700000000000002</v>
      </c>
    </row>
    <row r="24" spans="2:20" x14ac:dyDescent="0.2">
      <c r="D24" s="10">
        <v>9.8000000000000004E-2</v>
      </c>
      <c r="E24" s="10">
        <v>0.496</v>
      </c>
    </row>
    <row r="25" spans="2:20" x14ac:dyDescent="0.2">
      <c r="D25" s="10">
        <v>0.11899999999999999</v>
      </c>
      <c r="E25" s="10">
        <v>0.6</v>
      </c>
    </row>
    <row r="26" spans="2:20" x14ac:dyDescent="0.2">
      <c r="D26" s="10">
        <v>0.13700000000000001</v>
      </c>
      <c r="E26" s="10">
        <v>0.69599999999999995</v>
      </c>
    </row>
    <row r="27" spans="2:20" x14ac:dyDescent="0.2">
      <c r="D27" s="10"/>
      <c r="E27" s="10">
        <v>1.1599999999999999</v>
      </c>
    </row>
    <row r="29" spans="2:20" ht="17" thickBot="1" x14ac:dyDescent="0.25">
      <c r="B29" s="8" t="s">
        <v>241</v>
      </c>
      <c r="C29" s="32" t="s">
        <v>236</v>
      </c>
      <c r="D29" s="26" t="s">
        <v>28</v>
      </c>
      <c r="E29" s="23"/>
      <c r="F29" s="23"/>
      <c r="G29" s="23"/>
      <c r="H29" s="23"/>
      <c r="I29" s="23"/>
      <c r="J29" s="23"/>
      <c r="K29" s="23"/>
      <c r="L29" s="23"/>
      <c r="N29" s="26" t="s">
        <v>226</v>
      </c>
      <c r="O29" s="23"/>
      <c r="P29" s="23"/>
      <c r="Q29" s="23"/>
      <c r="R29" s="23"/>
      <c r="S29" s="23"/>
      <c r="T29" s="23"/>
    </row>
    <row r="30" spans="2:20" x14ac:dyDescent="0.2">
      <c r="C30" s="34">
        <v>0</v>
      </c>
      <c r="D30" s="10">
        <v>18.170000000000002</v>
      </c>
      <c r="E30" s="10">
        <v>19.64</v>
      </c>
      <c r="F30" s="10">
        <v>18.059999999999999</v>
      </c>
      <c r="G30" s="10">
        <v>18.3</v>
      </c>
      <c r="H30" s="10">
        <v>17.46</v>
      </c>
      <c r="I30" s="10">
        <v>18.8</v>
      </c>
      <c r="J30" s="10">
        <v>15.5</v>
      </c>
      <c r="K30" s="10">
        <v>14.5</v>
      </c>
      <c r="L30" s="10">
        <v>16.3</v>
      </c>
      <c r="N30" s="10">
        <v>17.77</v>
      </c>
      <c r="O30" s="10">
        <v>17.16</v>
      </c>
      <c r="P30" s="10">
        <v>17.739999999999998</v>
      </c>
      <c r="Q30" s="10">
        <v>18.28</v>
      </c>
      <c r="R30" s="10">
        <v>16</v>
      </c>
      <c r="S30" s="10">
        <v>17.2</v>
      </c>
      <c r="T30" s="10">
        <v>17.3</v>
      </c>
    </row>
    <row r="31" spans="2:20" x14ac:dyDescent="0.2">
      <c r="C31" s="34">
        <v>1</v>
      </c>
      <c r="D31" s="10">
        <v>19.100000000000001</v>
      </c>
      <c r="E31" s="10">
        <v>21.8</v>
      </c>
      <c r="F31" s="10">
        <v>19.399999999999999</v>
      </c>
      <c r="G31" s="10">
        <v>18.8</v>
      </c>
      <c r="H31" s="10">
        <v>17.8</v>
      </c>
      <c r="I31" s="10">
        <v>19.3</v>
      </c>
      <c r="J31" s="10">
        <v>16.600000000000001</v>
      </c>
      <c r="K31" s="10">
        <v>15.6</v>
      </c>
      <c r="L31" s="10">
        <v>17.8</v>
      </c>
      <c r="N31" s="10">
        <v>17.899999999999999</v>
      </c>
      <c r="O31" s="10">
        <v>17.8</v>
      </c>
      <c r="P31" s="10">
        <v>18.5</v>
      </c>
      <c r="Q31" s="10">
        <v>20.6</v>
      </c>
      <c r="R31" s="10">
        <v>16.3</v>
      </c>
      <c r="S31" s="10">
        <v>17.5</v>
      </c>
      <c r="T31" s="10">
        <v>17.8</v>
      </c>
    </row>
    <row r="32" spans="2:20" x14ac:dyDescent="0.2">
      <c r="C32" s="34">
        <v>2</v>
      </c>
      <c r="D32" s="10">
        <v>19.600000000000001</v>
      </c>
      <c r="E32" s="10">
        <v>23.3</v>
      </c>
      <c r="F32" s="10">
        <v>20.2</v>
      </c>
      <c r="G32" s="10">
        <v>19</v>
      </c>
      <c r="H32" s="10">
        <v>18</v>
      </c>
      <c r="I32" s="10">
        <v>19.8</v>
      </c>
      <c r="J32" s="10">
        <v>17.600000000000001</v>
      </c>
      <c r="K32" s="10">
        <v>16.5</v>
      </c>
      <c r="L32" s="10">
        <v>18.399999999999999</v>
      </c>
      <c r="N32" s="10">
        <v>18.2</v>
      </c>
      <c r="O32" s="10">
        <v>18.600000000000001</v>
      </c>
      <c r="P32" s="10">
        <v>19.100000000000001</v>
      </c>
      <c r="Q32" s="10">
        <v>21.3</v>
      </c>
      <c r="R32" s="10">
        <v>16.8</v>
      </c>
      <c r="S32" s="10">
        <v>18.7</v>
      </c>
      <c r="T32" s="10">
        <v>18.2</v>
      </c>
    </row>
    <row r="33" spans="3:20" x14ac:dyDescent="0.2">
      <c r="C33" s="34">
        <v>3</v>
      </c>
      <c r="D33" s="10">
        <v>21.2</v>
      </c>
      <c r="E33" s="10">
        <v>24.8</v>
      </c>
      <c r="F33" s="10">
        <v>22.8</v>
      </c>
      <c r="G33" s="10">
        <v>20.2</v>
      </c>
      <c r="H33" s="10">
        <v>18.8</v>
      </c>
      <c r="I33" s="10">
        <v>21.8</v>
      </c>
      <c r="J33" s="10">
        <v>19.8</v>
      </c>
      <c r="K33" s="10">
        <v>17.8</v>
      </c>
      <c r="L33" s="10">
        <v>22.6</v>
      </c>
      <c r="N33" s="10">
        <v>18.8</v>
      </c>
      <c r="O33" s="10">
        <v>19.399999999999999</v>
      </c>
      <c r="P33" s="10">
        <v>21.2</v>
      </c>
      <c r="Q33" s="10">
        <v>23.6</v>
      </c>
      <c r="R33" s="10">
        <v>17.8</v>
      </c>
      <c r="S33" s="10">
        <v>19.7</v>
      </c>
      <c r="T33" s="10">
        <v>21.3</v>
      </c>
    </row>
    <row r="34" spans="3:20" x14ac:dyDescent="0.2">
      <c r="C34" s="34">
        <v>4</v>
      </c>
      <c r="D34" s="10">
        <v>22</v>
      </c>
      <c r="E34" s="10">
        <v>25.6</v>
      </c>
      <c r="F34" s="10">
        <v>23.5</v>
      </c>
      <c r="G34" s="10">
        <v>20.3</v>
      </c>
      <c r="H34" s="10">
        <v>19.3</v>
      </c>
      <c r="I34" s="10">
        <v>22</v>
      </c>
      <c r="J34" s="10">
        <v>21</v>
      </c>
      <c r="K34" s="10">
        <v>18</v>
      </c>
      <c r="L34" s="10">
        <v>22.7</v>
      </c>
      <c r="N34" s="10">
        <v>19</v>
      </c>
      <c r="O34" s="10">
        <v>19.600000000000001</v>
      </c>
      <c r="P34" s="10">
        <v>22.2</v>
      </c>
      <c r="Q34" s="10">
        <v>25.4</v>
      </c>
      <c r="R34" s="10">
        <v>19.3</v>
      </c>
      <c r="S34" s="10">
        <v>21</v>
      </c>
      <c r="T34" s="10">
        <v>22.1</v>
      </c>
    </row>
    <row r="35" spans="3:20" x14ac:dyDescent="0.2">
      <c r="C35" s="34">
        <v>5</v>
      </c>
      <c r="D35" s="10">
        <v>23.6</v>
      </c>
      <c r="E35" s="10">
        <v>26.7</v>
      </c>
      <c r="F35" s="10">
        <v>23.6</v>
      </c>
      <c r="G35" s="10">
        <v>22</v>
      </c>
      <c r="H35" s="10">
        <v>19.600000000000001</v>
      </c>
      <c r="I35" s="10">
        <v>22</v>
      </c>
      <c r="J35" s="10">
        <v>21.5</v>
      </c>
      <c r="K35" s="10">
        <v>18.600000000000001</v>
      </c>
      <c r="L35" s="10">
        <v>24.7</v>
      </c>
      <c r="N35" s="10">
        <v>20</v>
      </c>
      <c r="O35" s="10">
        <v>19.899999999999999</v>
      </c>
      <c r="P35" s="10">
        <v>23.4</v>
      </c>
      <c r="Q35" s="10">
        <v>26.8</v>
      </c>
      <c r="R35" s="10">
        <v>19.3</v>
      </c>
      <c r="S35" s="10">
        <v>22</v>
      </c>
      <c r="T35" s="10">
        <v>22.6</v>
      </c>
    </row>
    <row r="36" spans="3:20" x14ac:dyDescent="0.2">
      <c r="C36" s="34">
        <v>6</v>
      </c>
      <c r="D36" s="10">
        <v>23.6</v>
      </c>
      <c r="E36" s="10">
        <v>27.5</v>
      </c>
      <c r="F36" s="10">
        <v>23.4</v>
      </c>
      <c r="G36" s="10">
        <v>20.100000000000001</v>
      </c>
      <c r="H36" s="10">
        <v>17.04</v>
      </c>
      <c r="I36" s="10">
        <v>23</v>
      </c>
      <c r="J36" s="10">
        <v>19.8</v>
      </c>
      <c r="K36" s="10">
        <v>18</v>
      </c>
      <c r="L36" s="10">
        <v>25</v>
      </c>
      <c r="N36" s="10">
        <v>18.5</v>
      </c>
      <c r="O36" s="10">
        <v>18.399999999999999</v>
      </c>
      <c r="P36" s="10">
        <v>22.1</v>
      </c>
      <c r="Q36" s="10">
        <v>27.3</v>
      </c>
      <c r="R36" s="10">
        <v>17.5</v>
      </c>
      <c r="S36" s="10">
        <v>20.399999999999999</v>
      </c>
      <c r="T36" s="10">
        <v>20.9</v>
      </c>
    </row>
    <row r="37" spans="3:20" x14ac:dyDescent="0.2">
      <c r="C37" s="34">
        <v>7</v>
      </c>
      <c r="D37" s="10">
        <v>24.2</v>
      </c>
      <c r="E37" s="10">
        <v>29.9</v>
      </c>
      <c r="F37" s="10">
        <v>24.4</v>
      </c>
      <c r="G37" s="10">
        <v>22.2</v>
      </c>
      <c r="H37" s="10">
        <v>20.8</v>
      </c>
      <c r="I37" s="10">
        <v>24</v>
      </c>
      <c r="J37" s="10">
        <v>21.4</v>
      </c>
      <c r="K37" s="10">
        <v>19.5</v>
      </c>
      <c r="L37" s="10">
        <v>28</v>
      </c>
      <c r="N37" s="10">
        <v>20.5</v>
      </c>
      <c r="O37" s="10">
        <v>21</v>
      </c>
      <c r="P37" s="10">
        <v>25.1</v>
      </c>
      <c r="Q37" s="10">
        <v>29</v>
      </c>
      <c r="R37" s="10">
        <v>20</v>
      </c>
      <c r="S37" s="10">
        <v>22.1</v>
      </c>
      <c r="T37" s="10">
        <v>22.3</v>
      </c>
    </row>
    <row r="38" spans="3:20" x14ac:dyDescent="0.2">
      <c r="C38" s="34">
        <v>8</v>
      </c>
      <c r="D38" s="10">
        <v>24.5</v>
      </c>
      <c r="E38" s="10">
        <v>30.5</v>
      </c>
      <c r="F38" s="10">
        <v>25.3</v>
      </c>
      <c r="G38" s="10">
        <v>23.7</v>
      </c>
      <c r="H38" s="10">
        <v>20.8</v>
      </c>
      <c r="I38" s="10">
        <v>25.2</v>
      </c>
      <c r="J38" s="10">
        <v>22.4</v>
      </c>
      <c r="K38" s="10">
        <v>20.2</v>
      </c>
      <c r="L38" s="10">
        <v>30.1</v>
      </c>
      <c r="N38" s="10">
        <v>22.2</v>
      </c>
      <c r="O38" s="10">
        <v>22</v>
      </c>
      <c r="P38" s="10">
        <v>27.6</v>
      </c>
      <c r="Q38" s="10">
        <v>30.2</v>
      </c>
      <c r="R38" s="10">
        <v>20.5</v>
      </c>
      <c r="S38" s="10">
        <v>23.5</v>
      </c>
      <c r="T38" s="10">
        <v>23</v>
      </c>
    </row>
    <row r="39" spans="3:20" x14ac:dyDescent="0.2">
      <c r="C39" s="34">
        <v>9</v>
      </c>
      <c r="D39" s="10">
        <v>25.4</v>
      </c>
      <c r="E39" s="10">
        <v>31</v>
      </c>
      <c r="F39" s="10">
        <v>26.2</v>
      </c>
      <c r="G39" s="10">
        <v>24.4</v>
      </c>
      <c r="H39" s="10">
        <v>21</v>
      </c>
      <c r="I39" s="10">
        <v>27.6</v>
      </c>
      <c r="J39" s="10">
        <v>23</v>
      </c>
      <c r="K39" s="10">
        <v>22</v>
      </c>
      <c r="L39" s="10">
        <v>30.4</v>
      </c>
      <c r="N39" s="10">
        <v>22.6</v>
      </c>
      <c r="O39" s="10">
        <v>21.8</v>
      </c>
      <c r="P39" s="10">
        <v>29.5</v>
      </c>
      <c r="Q39" s="10">
        <v>32.299999999999997</v>
      </c>
      <c r="R39" s="10">
        <v>21.2</v>
      </c>
      <c r="S39" s="10">
        <v>23.6</v>
      </c>
      <c r="T39" s="10">
        <v>23.5</v>
      </c>
    </row>
    <row r="40" spans="3:20" x14ac:dyDescent="0.2">
      <c r="C40" s="34">
        <v>10</v>
      </c>
      <c r="D40" s="10">
        <v>26.3</v>
      </c>
      <c r="E40" s="10">
        <v>32.5</v>
      </c>
      <c r="F40" s="10">
        <v>27</v>
      </c>
      <c r="G40" s="10">
        <v>25</v>
      </c>
      <c r="H40" s="10">
        <v>22</v>
      </c>
      <c r="I40" s="10">
        <v>28.5</v>
      </c>
      <c r="J40" s="10">
        <v>24.4</v>
      </c>
      <c r="K40" s="10">
        <v>22.5</v>
      </c>
      <c r="L40" s="10">
        <v>31.5</v>
      </c>
      <c r="N40" s="10">
        <v>23</v>
      </c>
      <c r="O40" s="10">
        <v>23.8</v>
      </c>
      <c r="P40" s="10">
        <v>30.5</v>
      </c>
      <c r="Q40" s="10">
        <v>34</v>
      </c>
      <c r="R40" s="10">
        <v>22.4</v>
      </c>
      <c r="S40" s="10">
        <v>24.8</v>
      </c>
      <c r="T40" s="10">
        <v>25.3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0750A-B3BE-A241-8D05-A7CCE983A05B}">
  <dimension ref="B3:N13"/>
  <sheetViews>
    <sheetView workbookViewId="0">
      <selection activeCell="I3" sqref="I3:N3"/>
    </sheetView>
  </sheetViews>
  <sheetFormatPr baseColWidth="10" defaultRowHeight="16" x14ac:dyDescent="0.2"/>
  <cols>
    <col min="9" max="9" width="16" customWidth="1"/>
  </cols>
  <sheetData>
    <row r="3" spans="2:14" ht="19" thickBot="1" x14ac:dyDescent="0.25">
      <c r="B3" s="8" t="s">
        <v>17</v>
      </c>
      <c r="C3" s="5"/>
      <c r="D3" s="15" t="s">
        <v>18</v>
      </c>
      <c r="E3" s="16"/>
      <c r="F3" s="16"/>
      <c r="G3" s="16"/>
      <c r="H3" s="5"/>
      <c r="I3" s="15" t="s">
        <v>57</v>
      </c>
      <c r="J3" s="16"/>
      <c r="K3" s="16"/>
      <c r="L3" s="16"/>
      <c r="M3" s="16"/>
      <c r="N3" s="16"/>
    </row>
    <row r="4" spans="2:14" x14ac:dyDescent="0.2">
      <c r="B4" s="5"/>
      <c r="C4" s="13" t="s">
        <v>4</v>
      </c>
      <c r="D4" s="10">
        <v>1.0022529200000001</v>
      </c>
      <c r="E4" s="10">
        <v>0.48722206000000001</v>
      </c>
      <c r="F4" s="10">
        <v>0.46883554999999999</v>
      </c>
      <c r="G4" s="10">
        <v>0.21352566000000001</v>
      </c>
      <c r="H4" s="5"/>
      <c r="I4" s="10">
        <v>0.98237218000000004</v>
      </c>
      <c r="J4" s="10">
        <v>2.0065729600000002</v>
      </c>
      <c r="K4" s="10">
        <v>0.93843834000000004</v>
      </c>
      <c r="L4" s="10">
        <v>1.0302263599999999</v>
      </c>
      <c r="M4" s="10">
        <v>1.00899541</v>
      </c>
      <c r="N4" s="10">
        <v>0.76860492000000002</v>
      </c>
    </row>
    <row r="5" spans="2:14" x14ac:dyDescent="0.2">
      <c r="B5" s="5"/>
      <c r="C5" s="13" t="s">
        <v>5</v>
      </c>
      <c r="D5" s="10">
        <v>0.99999985000000002</v>
      </c>
      <c r="E5" s="10">
        <v>0.53033799999999998</v>
      </c>
      <c r="F5" s="10">
        <v>0.82575489999999996</v>
      </c>
      <c r="G5" s="10">
        <v>0.59175137</v>
      </c>
      <c r="H5" s="5"/>
      <c r="I5" s="10">
        <v>1.1323585</v>
      </c>
      <c r="J5" s="10">
        <v>2.3648919799999999</v>
      </c>
      <c r="K5" s="10">
        <v>1.6069433099999999</v>
      </c>
      <c r="L5" s="10">
        <v>1.4594497500000001</v>
      </c>
      <c r="M5" s="10">
        <v>1.84525128</v>
      </c>
      <c r="N5" s="10">
        <v>0.79660436000000001</v>
      </c>
    </row>
    <row r="6" spans="2:14" x14ac:dyDescent="0.2">
      <c r="B6" s="5"/>
      <c r="C6" s="13" t="s">
        <v>6</v>
      </c>
      <c r="D6" s="10">
        <v>1.0002641400000001</v>
      </c>
      <c r="E6" s="10">
        <v>0.84394406</v>
      </c>
      <c r="F6" s="10">
        <v>0.45252276000000002</v>
      </c>
      <c r="G6" s="10">
        <v>0.3975474</v>
      </c>
      <c r="H6" s="5"/>
      <c r="I6" s="10">
        <v>0.96709131999999998</v>
      </c>
      <c r="J6" s="10">
        <v>2.1314445499999999</v>
      </c>
      <c r="K6" s="10">
        <v>1.1620935999999999</v>
      </c>
      <c r="L6" s="10">
        <v>1.1309497100000001</v>
      </c>
      <c r="M6" s="10">
        <v>1.50693849</v>
      </c>
      <c r="N6" s="10">
        <v>1.5106925</v>
      </c>
    </row>
    <row r="7" spans="2:14" x14ac:dyDescent="0.2">
      <c r="B7" s="5"/>
      <c r="C7" s="13" t="s">
        <v>7</v>
      </c>
      <c r="D7" s="10">
        <v>1.0017212600000001</v>
      </c>
      <c r="E7" s="10">
        <v>0.75038497999999998</v>
      </c>
      <c r="F7" s="10">
        <v>1.18677576</v>
      </c>
      <c r="G7" s="10">
        <v>0.46273346999999998</v>
      </c>
      <c r="H7" s="5"/>
      <c r="I7" s="10">
        <v>0.95896004999999995</v>
      </c>
      <c r="J7" s="10">
        <v>1.0963611499999999</v>
      </c>
      <c r="K7" s="10">
        <v>0.58704860999999997</v>
      </c>
      <c r="L7" s="10">
        <v>1.29762936</v>
      </c>
      <c r="M7" s="10">
        <v>0.89744014000000005</v>
      </c>
      <c r="N7" s="10">
        <v>1.74231577</v>
      </c>
    </row>
    <row r="8" spans="2:14" x14ac:dyDescent="0.2">
      <c r="B8" s="5"/>
      <c r="C8" s="13" t="s">
        <v>8</v>
      </c>
      <c r="D8" s="10">
        <v>1.0008484900000001</v>
      </c>
      <c r="E8" s="10">
        <v>0.72524122000000002</v>
      </c>
      <c r="F8" s="10">
        <v>0.64506695999999997</v>
      </c>
      <c r="G8" s="10">
        <v>1.2844118099999999</v>
      </c>
      <c r="H8" s="5"/>
      <c r="I8" s="10">
        <v>1.1980018100000001</v>
      </c>
      <c r="J8" s="10">
        <v>0.90098661999999996</v>
      </c>
      <c r="K8" s="10">
        <v>1.0263685300000001</v>
      </c>
      <c r="L8" s="10">
        <v>1.94415647</v>
      </c>
      <c r="M8" s="10">
        <v>1.51711357</v>
      </c>
      <c r="N8" s="10">
        <v>1.6752914299999999</v>
      </c>
    </row>
    <row r="9" spans="2:14" x14ac:dyDescent="0.2">
      <c r="B9" s="5"/>
      <c r="C9" s="13" t="s">
        <v>9</v>
      </c>
      <c r="D9" s="10">
        <v>3.08681787</v>
      </c>
      <c r="E9" s="10">
        <v>1.0015695499999999</v>
      </c>
      <c r="F9" s="10">
        <v>1.38243928</v>
      </c>
      <c r="G9" s="10">
        <v>1.2087137400000001</v>
      </c>
      <c r="H9" s="5"/>
      <c r="I9" s="10">
        <v>1.9696255199999999</v>
      </c>
      <c r="J9" s="10">
        <v>5.1235592099999998</v>
      </c>
      <c r="K9" s="10">
        <v>3.1079905399999999</v>
      </c>
      <c r="L9" s="10">
        <v>4.4145935400000003</v>
      </c>
      <c r="M9" s="10">
        <v>5.7708901199999998</v>
      </c>
      <c r="N9" s="10">
        <v>3.9832895700000002</v>
      </c>
    </row>
    <row r="10" spans="2:14" x14ac:dyDescent="0.2">
      <c r="B10" s="5"/>
      <c r="C10" s="13" t="s">
        <v>10</v>
      </c>
      <c r="D10" s="10">
        <v>1.0014436600000001</v>
      </c>
      <c r="E10" s="10">
        <v>1.3332065</v>
      </c>
      <c r="F10" s="10">
        <v>1.5155009500000001</v>
      </c>
      <c r="G10" s="10">
        <v>0.65808723999999996</v>
      </c>
      <c r="H10" s="5"/>
      <c r="I10" s="10">
        <v>0.81324151</v>
      </c>
      <c r="J10" s="10">
        <v>1.22623141</v>
      </c>
      <c r="K10" s="10">
        <v>1.0641859499999999</v>
      </c>
      <c r="L10" s="10">
        <v>1.4215070599999999</v>
      </c>
      <c r="M10" s="10">
        <v>1.6513377899999999</v>
      </c>
      <c r="N10" s="10">
        <v>1.0918663399999999</v>
      </c>
    </row>
    <row r="11" spans="2:14" x14ac:dyDescent="0.2">
      <c r="B11" s="5"/>
      <c r="C11" s="13" t="s">
        <v>11</v>
      </c>
      <c r="D11" s="10">
        <v>1.0000024700000001</v>
      </c>
      <c r="E11" s="10">
        <v>0.88255665999999999</v>
      </c>
      <c r="F11" s="10">
        <v>1.32072794</v>
      </c>
      <c r="G11" s="10">
        <v>0.95010561999999998</v>
      </c>
      <c r="H11" s="5"/>
      <c r="I11" s="10">
        <v>2.2508619300000001</v>
      </c>
      <c r="J11" s="10">
        <v>1.4882888599999999</v>
      </c>
      <c r="K11" s="10">
        <v>1.29745753</v>
      </c>
      <c r="L11" s="10">
        <v>1.58884216</v>
      </c>
      <c r="M11" s="10">
        <v>1.4403486400000001</v>
      </c>
      <c r="N11" s="10">
        <v>2.4404979899999999</v>
      </c>
    </row>
    <row r="12" spans="2:14" x14ac:dyDescent="0.2">
      <c r="B12" s="5"/>
      <c r="C12" s="13" t="s">
        <v>12</v>
      </c>
      <c r="D12" s="10">
        <v>1.00470576</v>
      </c>
      <c r="E12" s="10">
        <v>1.06198181</v>
      </c>
      <c r="F12" s="10">
        <v>0.89467496999999996</v>
      </c>
      <c r="G12" s="10">
        <v>0.43798278000000002</v>
      </c>
      <c r="H12" s="5"/>
      <c r="I12" s="10">
        <v>1.2945341800000001</v>
      </c>
      <c r="J12" s="10">
        <v>2.7615630200000001</v>
      </c>
      <c r="K12" s="10">
        <v>2.2124349699999999</v>
      </c>
      <c r="L12" s="10">
        <v>1.8921252</v>
      </c>
      <c r="M12" s="10">
        <v>2.4187422700000001</v>
      </c>
      <c r="N12" s="10">
        <v>1.86687917</v>
      </c>
    </row>
    <row r="13" spans="2:14" x14ac:dyDescent="0.2">
      <c r="B13" s="5"/>
      <c r="C13" s="13" t="s">
        <v>13</v>
      </c>
      <c r="D13" s="10">
        <v>1.00179697</v>
      </c>
      <c r="E13" s="10">
        <v>1.00618713</v>
      </c>
      <c r="F13" s="10">
        <v>1.3079601999999999</v>
      </c>
      <c r="G13" s="10">
        <v>0.50454072999999999</v>
      </c>
      <c r="H13" s="5"/>
      <c r="I13" s="10">
        <v>1.4533504699999999</v>
      </c>
      <c r="J13" s="10">
        <v>1.73561101</v>
      </c>
      <c r="K13" s="10">
        <v>1.5843857699999999</v>
      </c>
      <c r="L13" s="10">
        <v>1.8118978800000001</v>
      </c>
      <c r="M13" s="10">
        <v>2.0204296899999998</v>
      </c>
      <c r="N13" s="10">
        <v>1.34911296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3AA98-E660-794C-8C55-698D0ABC0988}">
  <dimension ref="B3:D27"/>
  <sheetViews>
    <sheetView workbookViewId="0">
      <selection activeCell="H19" sqref="H19"/>
    </sheetView>
  </sheetViews>
  <sheetFormatPr baseColWidth="10" defaultRowHeight="16" x14ac:dyDescent="0.2"/>
  <cols>
    <col min="2" max="2" width="28.33203125" customWidth="1"/>
    <col min="4" max="4" width="17.1640625" customWidth="1"/>
  </cols>
  <sheetData>
    <row r="3" spans="2:4" ht="17" thickBot="1" x14ac:dyDescent="0.25">
      <c r="B3" s="8" t="s">
        <v>242</v>
      </c>
      <c r="C3" s="26" t="s">
        <v>28</v>
      </c>
      <c r="D3" s="26" t="s">
        <v>226</v>
      </c>
    </row>
    <row r="4" spans="2:4" x14ac:dyDescent="0.2">
      <c r="C4" s="10">
        <v>14.28571429</v>
      </c>
      <c r="D4" s="10">
        <v>21.428571430000002</v>
      </c>
    </row>
    <row r="5" spans="2:4" x14ac:dyDescent="0.2">
      <c r="C5" s="10">
        <v>14.545454550000001</v>
      </c>
      <c r="D5" s="10">
        <v>22.5</v>
      </c>
    </row>
    <row r="6" spans="2:4" x14ac:dyDescent="0.2">
      <c r="C6" s="10">
        <v>16</v>
      </c>
      <c r="D6" s="10">
        <v>29.166666670000001</v>
      </c>
    </row>
    <row r="7" spans="2:4" x14ac:dyDescent="0.2">
      <c r="C7" s="10">
        <v>13.79310345</v>
      </c>
      <c r="D7" s="10">
        <v>26</v>
      </c>
    </row>
    <row r="8" spans="2:4" x14ac:dyDescent="0.2">
      <c r="C8" s="10">
        <v>12.5</v>
      </c>
      <c r="D8" s="10">
        <v>29.268292679999998</v>
      </c>
    </row>
    <row r="9" spans="2:4" x14ac:dyDescent="0.2">
      <c r="C9" s="10">
        <v>17.543859650000002</v>
      </c>
      <c r="D9" s="10">
        <v>26.086956520000001</v>
      </c>
    </row>
    <row r="10" spans="2:4" x14ac:dyDescent="0.2">
      <c r="C10" s="10">
        <v>9.8039215689999999</v>
      </c>
      <c r="D10" s="10">
        <v>20.63492063</v>
      </c>
    </row>
    <row r="11" spans="2:4" x14ac:dyDescent="0.2">
      <c r="C11" s="10">
        <v>14.70588235</v>
      </c>
      <c r="D11" s="10">
        <v>30</v>
      </c>
    </row>
    <row r="12" spans="2:4" x14ac:dyDescent="0.2">
      <c r="C12" s="10">
        <v>9.0909090910000003</v>
      </c>
      <c r="D12" s="10">
        <v>17.741935479999999</v>
      </c>
    </row>
    <row r="13" spans="2:4" x14ac:dyDescent="0.2">
      <c r="C13" s="10">
        <v>19.047619050000002</v>
      </c>
      <c r="D13" s="10">
        <v>28.571428569999998</v>
      </c>
    </row>
    <row r="14" spans="2:4" x14ac:dyDescent="0.2">
      <c r="C14" s="10">
        <v>11.11111111</v>
      </c>
      <c r="D14" s="10">
        <v>31.25</v>
      </c>
    </row>
    <row r="15" spans="2:4" x14ac:dyDescent="0.2">
      <c r="C15" s="10">
        <v>10.638297870000001</v>
      </c>
      <c r="D15" s="10">
        <v>33.89830508</v>
      </c>
    </row>
    <row r="16" spans="2:4" x14ac:dyDescent="0.2">
      <c r="C16" s="10">
        <v>13.88888889</v>
      </c>
      <c r="D16" s="10">
        <v>22.44897959</v>
      </c>
    </row>
    <row r="17" spans="3:4" x14ac:dyDescent="0.2">
      <c r="C17" s="10">
        <v>8.4507042250000008</v>
      </c>
      <c r="D17" s="10">
        <v>29.729729729999999</v>
      </c>
    </row>
    <row r="18" spans="3:4" x14ac:dyDescent="0.2">
      <c r="C18" s="10">
        <v>11.864406779999999</v>
      </c>
      <c r="D18" s="10">
        <v>29.03225806</v>
      </c>
    </row>
    <row r="19" spans="3:4" x14ac:dyDescent="0.2">
      <c r="C19" s="10">
        <v>12.727272729999999</v>
      </c>
      <c r="D19" s="10">
        <v>24.390243900000002</v>
      </c>
    </row>
    <row r="20" spans="3:4" x14ac:dyDescent="0.2">
      <c r="C20" s="10">
        <v>15</v>
      </c>
      <c r="D20" s="10">
        <v>25</v>
      </c>
    </row>
    <row r="21" spans="3:4" x14ac:dyDescent="0.2">
      <c r="C21" s="10">
        <v>9.3023255809999998</v>
      </c>
      <c r="D21" s="10">
        <v>27.118644069999998</v>
      </c>
    </row>
    <row r="22" spans="3:4" x14ac:dyDescent="0.2">
      <c r="C22" s="10">
        <v>13.79310345</v>
      </c>
      <c r="D22" s="10">
        <v>26.229508200000001</v>
      </c>
    </row>
    <row r="23" spans="3:4" x14ac:dyDescent="0.2">
      <c r="C23" s="10">
        <v>10.112359550000001</v>
      </c>
      <c r="D23" s="10">
        <v>31.481481479999999</v>
      </c>
    </row>
    <row r="24" spans="3:4" x14ac:dyDescent="0.2">
      <c r="C24" s="10">
        <v>13.68421053</v>
      </c>
      <c r="D24" s="10">
        <v>28.571428569999998</v>
      </c>
    </row>
    <row r="25" spans="3:4" x14ac:dyDescent="0.2">
      <c r="C25" s="10">
        <v>11.45833333</v>
      </c>
      <c r="D25" s="10">
        <v>19.23076923</v>
      </c>
    </row>
    <row r="26" spans="3:4" x14ac:dyDescent="0.2">
      <c r="C26" s="10">
        <v>24.19354839</v>
      </c>
      <c r="D26" s="10">
        <v>29.23076923</v>
      </c>
    </row>
    <row r="27" spans="3:4" x14ac:dyDescent="0.2">
      <c r="C27" s="10">
        <v>12.34567901</v>
      </c>
      <c r="D27" s="10">
        <v>18.918918919999999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F02E9-2848-474D-83FB-8DBC2A361415}">
  <dimension ref="B4:J13"/>
  <sheetViews>
    <sheetView workbookViewId="0">
      <selection activeCell="D16" sqref="D16"/>
    </sheetView>
  </sheetViews>
  <sheetFormatPr baseColWidth="10" defaultRowHeight="16" x14ac:dyDescent="0.2"/>
  <cols>
    <col min="2" max="2" width="27" customWidth="1"/>
  </cols>
  <sheetData>
    <row r="4" spans="2:10" ht="17" thickBot="1" x14ac:dyDescent="0.25">
      <c r="B4" s="8" t="s">
        <v>248</v>
      </c>
      <c r="D4" s="26" t="s">
        <v>28</v>
      </c>
      <c r="E4" s="26"/>
      <c r="F4" s="26"/>
      <c r="G4" s="8"/>
      <c r="H4" s="26" t="s">
        <v>226</v>
      </c>
      <c r="I4" s="23"/>
      <c r="J4" s="23"/>
    </row>
    <row r="5" spans="2:10" x14ac:dyDescent="0.2">
      <c r="C5" s="13" t="s">
        <v>243</v>
      </c>
      <c r="D5" s="10">
        <v>1.1910776199999999</v>
      </c>
      <c r="E5" s="10">
        <v>1.5754755199999999</v>
      </c>
      <c r="F5" s="10">
        <v>1.5027414299999999</v>
      </c>
      <c r="H5" s="10">
        <v>0</v>
      </c>
      <c r="I5" s="10">
        <v>0</v>
      </c>
      <c r="J5" s="10">
        <v>0.15229934000000001</v>
      </c>
    </row>
    <row r="6" spans="2:10" x14ac:dyDescent="0.2">
      <c r="C6" s="13" t="s">
        <v>9</v>
      </c>
      <c r="D6" s="10">
        <v>2.210073</v>
      </c>
      <c r="E6" s="10">
        <v>0.83114354999999995</v>
      </c>
      <c r="F6" s="10">
        <v>2.3482885800000002</v>
      </c>
      <c r="H6" s="10">
        <v>1.1134140299999999</v>
      </c>
      <c r="I6" s="10">
        <v>1.2884183600000001</v>
      </c>
      <c r="J6" s="10">
        <v>0.98646613000000005</v>
      </c>
    </row>
    <row r="7" spans="2:10" x14ac:dyDescent="0.2">
      <c r="C7" s="13" t="s">
        <v>4</v>
      </c>
      <c r="D7" s="10">
        <v>0.25575178700000001</v>
      </c>
      <c r="E7" s="10">
        <v>0.57708442000000004</v>
      </c>
      <c r="F7" s="10">
        <v>0.60256772000000003</v>
      </c>
      <c r="H7" s="10">
        <v>0.26760188000000001</v>
      </c>
      <c r="I7" s="10">
        <v>0.22364553000000001</v>
      </c>
      <c r="J7" s="10">
        <v>0.4214947</v>
      </c>
    </row>
    <row r="8" spans="2:10" x14ac:dyDescent="0.2">
      <c r="C8" s="13" t="s">
        <v>244</v>
      </c>
      <c r="D8" s="10">
        <v>0.19830070299999999</v>
      </c>
      <c r="E8" s="10">
        <v>0.18356940999999999</v>
      </c>
      <c r="F8" s="10">
        <v>3.8053240000000002E-2</v>
      </c>
      <c r="H8" s="10">
        <v>5.3202270000000003E-2</v>
      </c>
      <c r="I8" s="10">
        <v>0.12005077</v>
      </c>
      <c r="J8" s="10">
        <v>0.11312715</v>
      </c>
    </row>
    <row r="9" spans="2:10" x14ac:dyDescent="0.2">
      <c r="C9" s="13" t="s">
        <v>5</v>
      </c>
      <c r="D9" s="10">
        <v>0.18317478500000001</v>
      </c>
      <c r="E9" s="10">
        <v>8.2663990000000007E-2</v>
      </c>
      <c r="F9" s="10">
        <v>6.0927759999999997E-2</v>
      </c>
      <c r="H9" s="10">
        <v>0</v>
      </c>
      <c r="I9" s="10">
        <v>0.19221553</v>
      </c>
      <c r="J9" s="10">
        <v>0</v>
      </c>
    </row>
    <row r="10" spans="2:10" x14ac:dyDescent="0.2">
      <c r="C10" s="13" t="s">
        <v>245</v>
      </c>
      <c r="D10" s="10">
        <v>0.14206987900000001</v>
      </c>
      <c r="E10" s="10">
        <v>8.0142459999999999E-2</v>
      </c>
      <c r="F10" s="10">
        <v>0.14767315</v>
      </c>
      <c r="H10" s="10">
        <v>0</v>
      </c>
      <c r="I10" s="10">
        <v>0.18635233000000001</v>
      </c>
      <c r="J10" s="10">
        <v>6.5851850000000003E-2</v>
      </c>
    </row>
    <row r="11" spans="2:10" x14ac:dyDescent="0.2">
      <c r="C11" s="13" t="s">
        <v>246</v>
      </c>
      <c r="D11" s="10">
        <v>0.16085079799999999</v>
      </c>
      <c r="E11" s="10">
        <v>0.50409384000000002</v>
      </c>
      <c r="F11" s="10">
        <v>1.0031687600000001</v>
      </c>
      <c r="H11" s="10">
        <v>9.3502059999999998E-2</v>
      </c>
      <c r="I11" s="10">
        <v>0.56263242000000002</v>
      </c>
      <c r="J11" s="10">
        <v>0.67929832000000001</v>
      </c>
    </row>
    <row r="12" spans="2:10" x14ac:dyDescent="0.2">
      <c r="C12" s="13" t="s">
        <v>247</v>
      </c>
      <c r="D12" s="10">
        <v>0.182409564</v>
      </c>
      <c r="E12" s="10">
        <v>0.20579664</v>
      </c>
      <c r="F12" s="10">
        <v>0.15168307</v>
      </c>
      <c r="H12" s="10">
        <v>0.12724093</v>
      </c>
      <c r="I12" s="10">
        <v>0.15951045</v>
      </c>
      <c r="J12" s="10">
        <v>0.11273333000000001</v>
      </c>
    </row>
    <row r="13" spans="2:10" x14ac:dyDescent="0.2">
      <c r="C13" s="13" t="s">
        <v>8</v>
      </c>
      <c r="D13" s="10">
        <v>0</v>
      </c>
      <c r="E13" s="10">
        <v>4.3283969999999998E-2</v>
      </c>
      <c r="F13" s="10">
        <v>2.3926940000000001E-2</v>
      </c>
      <c r="H13" s="10">
        <v>2.0071370000000002E-2</v>
      </c>
      <c r="I13" s="10">
        <v>0</v>
      </c>
      <c r="J13" s="10">
        <v>1.7782889999999999E-2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7051B-EBDB-E84C-BD32-D7FC558FF913}">
  <dimension ref="B4:M1427"/>
  <sheetViews>
    <sheetView workbookViewId="0">
      <selection activeCell="L4" sqref="L4:M4"/>
    </sheetView>
  </sheetViews>
  <sheetFormatPr baseColWidth="10" defaultRowHeight="16" x14ac:dyDescent="0.2"/>
  <cols>
    <col min="2" max="2" width="28" customWidth="1"/>
    <col min="5" max="5" width="27.33203125" customWidth="1"/>
    <col min="7" max="7" width="19.83203125" customWidth="1"/>
    <col min="8" max="8" width="27.5" customWidth="1"/>
    <col min="10" max="10" width="19" customWidth="1"/>
    <col min="11" max="11" width="28.6640625" customWidth="1"/>
    <col min="13" max="13" width="18.33203125" customWidth="1"/>
  </cols>
  <sheetData>
    <row r="4" spans="2:13" ht="17" thickBot="1" x14ac:dyDescent="0.25">
      <c r="B4" s="8" t="s">
        <v>249</v>
      </c>
      <c r="C4" s="18" t="s">
        <v>23</v>
      </c>
      <c r="D4" s="18" t="s">
        <v>212</v>
      </c>
      <c r="E4" s="8" t="s">
        <v>250</v>
      </c>
      <c r="F4" s="18" t="s">
        <v>28</v>
      </c>
      <c r="G4" s="18" t="s">
        <v>226</v>
      </c>
      <c r="H4" s="8" t="s">
        <v>251</v>
      </c>
      <c r="I4" s="18" t="s">
        <v>28</v>
      </c>
      <c r="J4" s="18" t="s">
        <v>226</v>
      </c>
      <c r="K4" s="8" t="s">
        <v>252</v>
      </c>
      <c r="L4" s="18" t="s">
        <v>28</v>
      </c>
      <c r="M4" s="18" t="s">
        <v>226</v>
      </c>
    </row>
    <row r="5" spans="2:13" x14ac:dyDescent="0.2">
      <c r="C5" s="10">
        <v>1071.876</v>
      </c>
      <c r="D5" s="10">
        <v>3372.0509999999999</v>
      </c>
      <c r="F5" s="10">
        <v>1550.5450000000001</v>
      </c>
      <c r="G5" s="10">
        <v>841.51700000000005</v>
      </c>
      <c r="I5" s="10">
        <v>1413.64</v>
      </c>
      <c r="J5" s="10"/>
      <c r="L5" s="10"/>
      <c r="M5" s="10">
        <v>4226.8159999999998</v>
      </c>
    </row>
    <row r="6" spans="2:13" x14ac:dyDescent="0.2">
      <c r="C6" s="10">
        <v>3231.7269999999999</v>
      </c>
      <c r="D6" s="10">
        <v>3921.95</v>
      </c>
      <c r="F6" s="10">
        <v>2494.634</v>
      </c>
      <c r="G6" s="10">
        <v>1304.088</v>
      </c>
      <c r="I6" s="10">
        <v>2910.62</v>
      </c>
      <c r="J6" s="10">
        <v>5284.1620000000003</v>
      </c>
      <c r="L6" s="10"/>
      <c r="M6" s="10">
        <v>1714.9449999999999</v>
      </c>
    </row>
    <row r="7" spans="2:13" x14ac:dyDescent="0.2">
      <c r="C7" s="10">
        <v>4229.808</v>
      </c>
      <c r="D7" s="10">
        <v>3560.8119999999999</v>
      </c>
      <c r="F7" s="10">
        <v>2392.9169999999999</v>
      </c>
      <c r="G7" s="10">
        <v>1333.15</v>
      </c>
      <c r="I7" s="10">
        <v>7495.7259999999997</v>
      </c>
      <c r="J7" s="10">
        <v>3816.9560000000001</v>
      </c>
      <c r="L7" s="10"/>
      <c r="M7" s="10">
        <v>5744.7380000000003</v>
      </c>
    </row>
    <row r="8" spans="2:13" x14ac:dyDescent="0.2">
      <c r="C8" s="10">
        <v>685.23699999999997</v>
      </c>
      <c r="D8" s="10">
        <v>9953.7469999999994</v>
      </c>
      <c r="F8" s="10">
        <v>503.03</v>
      </c>
      <c r="G8" s="10">
        <v>568.27700000000004</v>
      </c>
      <c r="I8" s="10">
        <v>5965.41</v>
      </c>
      <c r="J8" s="10">
        <v>2659.319</v>
      </c>
      <c r="L8" s="10"/>
      <c r="M8" s="10">
        <v>5172.6149999999998</v>
      </c>
    </row>
    <row r="9" spans="2:13" x14ac:dyDescent="0.2">
      <c r="C9" s="10">
        <v>786.66899999999998</v>
      </c>
      <c r="D9" s="10">
        <v>4444.6390000000001</v>
      </c>
      <c r="F9" s="10">
        <v>2565.4369999999999</v>
      </c>
      <c r="G9" s="10">
        <v>673.98299999999995</v>
      </c>
      <c r="I9" s="10">
        <v>3467.6419999999998</v>
      </c>
      <c r="J9" s="10">
        <v>3361.0810000000001</v>
      </c>
      <c r="L9" s="10"/>
      <c r="M9" s="10">
        <v>2480.5300000000002</v>
      </c>
    </row>
    <row r="10" spans="2:13" x14ac:dyDescent="0.2">
      <c r="C10" s="10">
        <v>1188.4090000000001</v>
      </c>
      <c r="D10" s="10">
        <v>3140.4090000000001</v>
      </c>
      <c r="F10" s="10">
        <v>3918.9580000000001</v>
      </c>
      <c r="G10" s="10">
        <v>671.27599999999995</v>
      </c>
      <c r="I10" s="10">
        <v>5337.7269999999999</v>
      </c>
      <c r="J10" s="10">
        <v>3365.64</v>
      </c>
      <c r="L10" s="10"/>
      <c r="M10" s="10">
        <v>1094.8119999999999</v>
      </c>
    </row>
    <row r="11" spans="2:13" x14ac:dyDescent="0.2">
      <c r="C11" s="10">
        <v>9142.4320000000007</v>
      </c>
      <c r="D11" s="10">
        <v>3704.27</v>
      </c>
      <c r="F11" s="10">
        <v>2371.2629999999999</v>
      </c>
      <c r="G11" s="10">
        <v>858.327</v>
      </c>
      <c r="I11" s="10">
        <v>2234.2150000000001</v>
      </c>
      <c r="J11" s="10">
        <v>3000.37</v>
      </c>
      <c r="L11" s="10"/>
      <c r="M11" s="10">
        <v>1814.81</v>
      </c>
    </row>
    <row r="12" spans="2:13" x14ac:dyDescent="0.2">
      <c r="C12" s="10">
        <v>3497.4160000000002</v>
      </c>
      <c r="D12" s="10">
        <v>9714.27</v>
      </c>
      <c r="F12" s="10">
        <v>2532.5279999999998</v>
      </c>
      <c r="G12" s="10">
        <v>2166.1190000000001</v>
      </c>
      <c r="I12" s="10">
        <v>4317.7070000000003</v>
      </c>
      <c r="J12" s="10">
        <v>4817.0320000000002</v>
      </c>
      <c r="L12" s="10"/>
      <c r="M12" s="10">
        <v>4352.3249999999998</v>
      </c>
    </row>
    <row r="13" spans="2:13" x14ac:dyDescent="0.2">
      <c r="C13" s="10">
        <v>1981.489</v>
      </c>
      <c r="D13" s="10">
        <v>2651.4830000000002</v>
      </c>
      <c r="F13" s="10">
        <v>1170.0319999999999</v>
      </c>
      <c r="G13" s="10">
        <v>1490.854</v>
      </c>
      <c r="I13" s="10">
        <v>6954.3739999999998</v>
      </c>
      <c r="J13" s="10">
        <v>2392.2040000000002</v>
      </c>
      <c r="L13" s="10"/>
      <c r="M13" s="10">
        <v>3671.931</v>
      </c>
    </row>
    <row r="14" spans="2:13" x14ac:dyDescent="0.2">
      <c r="C14" s="10">
        <v>1466.4929999999999</v>
      </c>
      <c r="D14" s="10">
        <v>4482.5339999999997</v>
      </c>
      <c r="F14" s="10">
        <v>3914.4</v>
      </c>
      <c r="G14" s="10">
        <v>2914.4659999999999</v>
      </c>
      <c r="I14" s="10">
        <v>1964.8209999999999</v>
      </c>
      <c r="J14" s="10">
        <v>6560.0420000000004</v>
      </c>
      <c r="L14" s="10">
        <v>615.71600000000001</v>
      </c>
      <c r="M14" s="10">
        <v>3832.4850000000001</v>
      </c>
    </row>
    <row r="15" spans="2:13" x14ac:dyDescent="0.2">
      <c r="C15" s="10">
        <v>2791.5219999999999</v>
      </c>
      <c r="D15" s="10">
        <v>5722.9409999999998</v>
      </c>
      <c r="F15" s="10">
        <v>1964.537</v>
      </c>
      <c r="G15" s="10">
        <v>1263.4860000000001</v>
      </c>
      <c r="I15" s="10">
        <v>3083.2820000000002</v>
      </c>
      <c r="J15" s="10">
        <v>5705.2759999999998</v>
      </c>
      <c r="L15" s="10">
        <v>1206.644</v>
      </c>
      <c r="M15" s="10">
        <v>9054.6759999999995</v>
      </c>
    </row>
    <row r="16" spans="2:13" x14ac:dyDescent="0.2">
      <c r="C16" s="10">
        <v>8688.1239999999998</v>
      </c>
      <c r="D16" s="10">
        <v>3539.442</v>
      </c>
      <c r="F16" s="10">
        <v>1276.7349999999999</v>
      </c>
      <c r="G16" s="10">
        <v>540.35400000000004</v>
      </c>
      <c r="I16" s="10">
        <v>4127.9489999999996</v>
      </c>
      <c r="J16" s="10">
        <v>9560.6970000000001</v>
      </c>
      <c r="L16" s="10">
        <v>8941.5619999999999</v>
      </c>
      <c r="M16" s="10">
        <v>2733.2559999999999</v>
      </c>
    </row>
    <row r="17" spans="3:13" x14ac:dyDescent="0.2">
      <c r="C17" s="10">
        <v>630.67499999999995</v>
      </c>
      <c r="D17" s="10">
        <v>4337.2240000000002</v>
      </c>
      <c r="F17" s="10">
        <v>1924.5050000000001</v>
      </c>
      <c r="G17" s="10">
        <v>773.84799999999996</v>
      </c>
      <c r="I17" s="10">
        <v>1980.635</v>
      </c>
      <c r="J17" s="10">
        <v>2636.3820000000001</v>
      </c>
      <c r="L17" s="10">
        <v>1476.75</v>
      </c>
      <c r="M17" s="10">
        <v>3364.2150000000001</v>
      </c>
    </row>
    <row r="18" spans="3:13" x14ac:dyDescent="0.2">
      <c r="C18" s="10">
        <v>3565.6550000000002</v>
      </c>
      <c r="D18" s="10">
        <v>3378.7460000000001</v>
      </c>
      <c r="F18" s="10">
        <v>1386.5719999999999</v>
      </c>
      <c r="G18" s="10">
        <v>1469.912</v>
      </c>
      <c r="I18" s="10">
        <v>6326.9759999999997</v>
      </c>
      <c r="J18" s="10">
        <v>2391.0650000000001</v>
      </c>
      <c r="L18" s="10">
        <v>1596.2750000000001</v>
      </c>
      <c r="M18" s="10">
        <v>979.27700000000004</v>
      </c>
    </row>
    <row r="19" spans="3:13" x14ac:dyDescent="0.2">
      <c r="C19" s="10">
        <v>2812.3220000000001</v>
      </c>
      <c r="D19" s="10"/>
      <c r="F19" s="10">
        <v>2367.701</v>
      </c>
      <c r="G19" s="10">
        <v>701.76300000000003</v>
      </c>
      <c r="I19" s="10">
        <v>4741.2430000000004</v>
      </c>
      <c r="J19" s="10">
        <v>3668.085</v>
      </c>
      <c r="L19" s="10">
        <v>2711.317</v>
      </c>
      <c r="M19" s="10">
        <v>2154.5790000000002</v>
      </c>
    </row>
    <row r="20" spans="3:13" x14ac:dyDescent="0.2">
      <c r="C20" s="10"/>
      <c r="D20" s="10"/>
      <c r="F20" s="10">
        <v>2574.2689999999998</v>
      </c>
      <c r="G20" s="10">
        <v>619.13499999999999</v>
      </c>
      <c r="I20" s="10">
        <v>3303.8119999999999</v>
      </c>
      <c r="J20" s="10"/>
      <c r="L20" s="10">
        <v>2587.8029999999999</v>
      </c>
      <c r="M20" s="10">
        <v>1826.634</v>
      </c>
    </row>
    <row r="21" spans="3:13" x14ac:dyDescent="0.2">
      <c r="C21" s="10"/>
      <c r="D21" s="10">
        <v>3730.625</v>
      </c>
      <c r="F21" s="10">
        <v>2028.9290000000001</v>
      </c>
      <c r="G21" s="10">
        <v>574.97199999999998</v>
      </c>
      <c r="I21" s="10">
        <v>5274.6170000000002</v>
      </c>
      <c r="J21" s="10"/>
      <c r="L21" s="10">
        <v>524.25599999999997</v>
      </c>
      <c r="M21" s="10">
        <v>3640.02</v>
      </c>
    </row>
    <row r="22" spans="3:13" x14ac:dyDescent="0.2">
      <c r="C22" s="10">
        <v>3169.3290000000002</v>
      </c>
      <c r="D22" s="10">
        <v>3141.2640000000001</v>
      </c>
      <c r="F22" s="10">
        <v>2174.0970000000002</v>
      </c>
      <c r="G22" s="10">
        <v>2509.3069999999998</v>
      </c>
      <c r="I22" s="10">
        <v>4568.01</v>
      </c>
      <c r="J22" s="10">
        <v>3956.9949999999999</v>
      </c>
      <c r="L22" s="10">
        <v>970.01700000000005</v>
      </c>
      <c r="M22" s="10">
        <v>2198.8850000000002</v>
      </c>
    </row>
    <row r="23" spans="3:13" x14ac:dyDescent="0.2">
      <c r="C23" s="10">
        <v>1695.2850000000001</v>
      </c>
      <c r="D23" s="10">
        <v>984.26300000000003</v>
      </c>
      <c r="F23" s="10">
        <v>997.93899999999996</v>
      </c>
      <c r="G23" s="10">
        <v>1739.163</v>
      </c>
      <c r="I23" s="10">
        <v>3501.8330000000001</v>
      </c>
      <c r="J23" s="10">
        <v>565.99699999999996</v>
      </c>
      <c r="L23" s="10">
        <v>651.47400000000005</v>
      </c>
      <c r="M23" s="10">
        <v>658.88199999999995</v>
      </c>
    </row>
    <row r="24" spans="3:13" x14ac:dyDescent="0.2">
      <c r="C24" s="10">
        <v>2049.1579999999999</v>
      </c>
      <c r="D24" s="10">
        <v>3398.9760000000001</v>
      </c>
      <c r="F24" s="10">
        <v>2707.8980000000001</v>
      </c>
      <c r="G24" s="10">
        <v>4495.2129999999997</v>
      </c>
      <c r="I24" s="10">
        <v>9124.1970000000001</v>
      </c>
      <c r="J24" s="10">
        <v>1697.7070000000001</v>
      </c>
      <c r="L24" s="10">
        <v>697.63099999999997</v>
      </c>
      <c r="M24" s="10">
        <v>1374.8910000000001</v>
      </c>
    </row>
    <row r="25" spans="3:13" x14ac:dyDescent="0.2">
      <c r="C25" s="10">
        <v>702.048</v>
      </c>
      <c r="D25" s="10">
        <v>1766.5160000000001</v>
      </c>
      <c r="F25" s="10">
        <v>1429.7380000000001</v>
      </c>
      <c r="G25" s="10">
        <v>1771.2170000000001</v>
      </c>
      <c r="I25" s="10">
        <v>3880.4940000000001</v>
      </c>
      <c r="J25" s="10">
        <v>3113.4839999999999</v>
      </c>
      <c r="L25" s="10">
        <v>727.83299999999997</v>
      </c>
      <c r="M25" s="10">
        <v>853.34100000000001</v>
      </c>
    </row>
    <row r="26" spans="3:13" x14ac:dyDescent="0.2">
      <c r="C26" s="10">
        <v>1556.9559999999999</v>
      </c>
      <c r="D26" s="10">
        <v>2059.9850000000001</v>
      </c>
      <c r="F26" s="10">
        <v>1377.74</v>
      </c>
      <c r="G26" s="10">
        <v>1269.1849999999999</v>
      </c>
      <c r="I26" s="10">
        <v>4431.8180000000002</v>
      </c>
      <c r="J26" s="10">
        <v>720.28300000000002</v>
      </c>
      <c r="L26" s="10">
        <v>11353.282999999999</v>
      </c>
      <c r="M26" s="10">
        <v>2696.3580000000002</v>
      </c>
    </row>
    <row r="27" spans="3:13" x14ac:dyDescent="0.2">
      <c r="C27" s="10">
        <v>3277.172</v>
      </c>
      <c r="D27" s="10">
        <v>8573.2999999999993</v>
      </c>
      <c r="F27" s="10">
        <v>2046.5940000000001</v>
      </c>
      <c r="G27" s="10">
        <v>975.14499999999998</v>
      </c>
      <c r="I27" s="10">
        <v>1516.354</v>
      </c>
      <c r="J27" s="10">
        <v>3923.375</v>
      </c>
      <c r="L27" s="10">
        <v>2542.5010000000002</v>
      </c>
      <c r="M27" s="10">
        <v>1264.626</v>
      </c>
    </row>
    <row r="28" spans="3:13" x14ac:dyDescent="0.2">
      <c r="C28" s="10">
        <v>5232.1629999999996</v>
      </c>
      <c r="D28" s="10">
        <v>2782.2620000000002</v>
      </c>
      <c r="F28" s="10">
        <v>2802.634</v>
      </c>
      <c r="G28" s="10">
        <v>924.28700000000003</v>
      </c>
      <c r="I28" s="10"/>
      <c r="J28" s="10">
        <v>1093.9580000000001</v>
      </c>
      <c r="L28" s="10">
        <v>2113.123</v>
      </c>
      <c r="M28" s="10">
        <v>4103.4449999999997</v>
      </c>
    </row>
    <row r="29" spans="3:13" x14ac:dyDescent="0.2">
      <c r="C29" s="10">
        <v>3857.2730000000001</v>
      </c>
      <c r="D29" s="10">
        <v>8663.3359999999993</v>
      </c>
      <c r="F29" s="10">
        <v>1071.5909999999999</v>
      </c>
      <c r="G29" s="10">
        <v>1665.9380000000001</v>
      </c>
      <c r="I29" s="10"/>
      <c r="J29" s="10">
        <v>5420.0690000000004</v>
      </c>
      <c r="L29" s="10">
        <v>1248.2429999999999</v>
      </c>
      <c r="M29" s="10">
        <v>2710.0349999999999</v>
      </c>
    </row>
    <row r="30" spans="3:13" x14ac:dyDescent="0.2">
      <c r="C30" s="10">
        <v>519.27</v>
      </c>
      <c r="D30" s="10">
        <v>9162.2340000000004</v>
      </c>
      <c r="F30" s="10">
        <v>1205.6469999999999</v>
      </c>
      <c r="G30" s="10">
        <v>1726.912</v>
      </c>
      <c r="I30" s="10">
        <v>2233.645</v>
      </c>
      <c r="J30" s="10">
        <v>3657.6849999999999</v>
      </c>
      <c r="L30" s="10">
        <v>779.404</v>
      </c>
      <c r="M30" s="10">
        <v>3306.9459999999999</v>
      </c>
    </row>
    <row r="31" spans="3:13" x14ac:dyDescent="0.2">
      <c r="C31" s="10">
        <v>2141.7579999999998</v>
      </c>
      <c r="D31" s="10">
        <v>659.73699999999997</v>
      </c>
      <c r="F31" s="10">
        <v>1696.14</v>
      </c>
      <c r="G31" s="10">
        <v>1546.8409999999999</v>
      </c>
      <c r="I31" s="10">
        <v>3909.413</v>
      </c>
      <c r="J31" s="10">
        <v>617.14099999999996</v>
      </c>
      <c r="L31" s="10">
        <v>8444.6579999999994</v>
      </c>
      <c r="M31" s="10">
        <v>1629.4680000000001</v>
      </c>
    </row>
    <row r="32" spans="3:13" x14ac:dyDescent="0.2">
      <c r="C32" s="10">
        <v>2044.3150000000001</v>
      </c>
      <c r="D32" s="10">
        <v>1654.114</v>
      </c>
      <c r="F32" s="10">
        <v>2786.6790000000001</v>
      </c>
      <c r="G32" s="10">
        <v>884.82500000000005</v>
      </c>
      <c r="I32" s="10">
        <v>1820.9359999999999</v>
      </c>
      <c r="J32" s="10">
        <v>2125.375</v>
      </c>
      <c r="L32" s="10">
        <v>4770.3050000000003</v>
      </c>
      <c r="M32" s="10">
        <v>843.226</v>
      </c>
    </row>
    <row r="33" spans="3:13" x14ac:dyDescent="0.2">
      <c r="C33" s="10">
        <v>1331.155</v>
      </c>
      <c r="D33" s="10">
        <v>3406.241</v>
      </c>
      <c r="F33" s="10">
        <v>6912.0630000000001</v>
      </c>
      <c r="G33" s="10">
        <v>533.80100000000004</v>
      </c>
      <c r="I33" s="10">
        <v>1387</v>
      </c>
      <c r="J33" s="10">
        <v>2603.9009999999998</v>
      </c>
      <c r="L33" s="10">
        <v>3372.3359999999998</v>
      </c>
      <c r="M33" s="10">
        <v>1481.309</v>
      </c>
    </row>
    <row r="34" spans="3:13" x14ac:dyDescent="0.2">
      <c r="C34" s="10">
        <v>2704.3359999999998</v>
      </c>
      <c r="D34" s="10">
        <v>5078.0209999999997</v>
      </c>
      <c r="F34" s="10">
        <v>1592.4290000000001</v>
      </c>
      <c r="G34" s="10">
        <v>1484.0160000000001</v>
      </c>
      <c r="I34" s="10">
        <v>2593.7869999999998</v>
      </c>
      <c r="J34" s="10">
        <v>628.11</v>
      </c>
      <c r="L34" s="10">
        <v>1658.673</v>
      </c>
      <c r="M34" s="10">
        <v>904.91200000000003</v>
      </c>
    </row>
    <row r="35" spans="3:13" x14ac:dyDescent="0.2">
      <c r="C35" s="10">
        <v>1666.366</v>
      </c>
      <c r="D35" s="10">
        <v>2379.6680000000001</v>
      </c>
      <c r="F35" s="10">
        <v>4370.5600000000004</v>
      </c>
      <c r="G35" s="10">
        <v>562.86300000000006</v>
      </c>
      <c r="I35" s="10">
        <v>4507.18</v>
      </c>
      <c r="J35" s="10">
        <v>11753.456</v>
      </c>
      <c r="L35" s="10">
        <v>1194.5350000000001</v>
      </c>
      <c r="M35" s="10">
        <v>1677.05</v>
      </c>
    </row>
    <row r="36" spans="3:13" x14ac:dyDescent="0.2">
      <c r="C36" s="10">
        <v>1725.4870000000001</v>
      </c>
      <c r="D36" s="10">
        <v>876.56200000000001</v>
      </c>
      <c r="F36" s="10">
        <v>2722.9989999999998</v>
      </c>
      <c r="G36" s="10">
        <v>2097.1680000000001</v>
      </c>
      <c r="I36" s="10">
        <v>1618.7840000000001</v>
      </c>
      <c r="J36" s="10">
        <v>1880.627</v>
      </c>
      <c r="L36" s="10">
        <v>1792.0160000000001</v>
      </c>
      <c r="M36" s="10">
        <v>1751.557</v>
      </c>
    </row>
    <row r="37" spans="3:13" x14ac:dyDescent="0.2">
      <c r="C37" s="10">
        <v>2105.8580000000002</v>
      </c>
      <c r="D37" s="10">
        <v>2410.154</v>
      </c>
      <c r="F37" s="10">
        <v>2137.0569999999998</v>
      </c>
      <c r="G37" s="10">
        <v>1663.5170000000001</v>
      </c>
      <c r="I37" s="10">
        <v>1030.847</v>
      </c>
      <c r="J37" s="10">
        <v>1118.8879999999999</v>
      </c>
      <c r="L37" s="10">
        <v>2584.384</v>
      </c>
      <c r="M37" s="10">
        <v>1142.1089999999999</v>
      </c>
    </row>
    <row r="38" spans="3:13" x14ac:dyDescent="0.2">
      <c r="C38" s="10">
        <v>1263.3440000000001</v>
      </c>
      <c r="D38" s="10">
        <v>3461.0889999999999</v>
      </c>
      <c r="F38" s="10">
        <v>1592.998</v>
      </c>
      <c r="G38" s="10">
        <v>3361.6509999999998</v>
      </c>
      <c r="I38" s="10">
        <v>1515.2149999999999</v>
      </c>
      <c r="J38" s="10">
        <v>1219.893</v>
      </c>
      <c r="L38" s="10">
        <v>2008.13</v>
      </c>
      <c r="M38" s="10">
        <v>5133.723</v>
      </c>
    </row>
    <row r="39" spans="3:13" x14ac:dyDescent="0.2">
      <c r="C39" s="10">
        <v>2610.8820000000001</v>
      </c>
      <c r="D39" s="10">
        <v>1438.5709999999999</v>
      </c>
      <c r="F39" s="10">
        <v>1457.8030000000001</v>
      </c>
      <c r="G39" s="10">
        <v>2728.4119999999998</v>
      </c>
      <c r="I39" s="10">
        <v>2483.9490000000001</v>
      </c>
      <c r="J39" s="10">
        <v>693.78499999999997</v>
      </c>
      <c r="L39" s="10">
        <v>1266.335</v>
      </c>
      <c r="M39" s="10">
        <v>2798.5030000000002</v>
      </c>
    </row>
    <row r="40" spans="3:13" x14ac:dyDescent="0.2">
      <c r="C40" s="10">
        <v>8757.0750000000007</v>
      </c>
      <c r="D40" s="10">
        <v>1498.2619999999999</v>
      </c>
      <c r="F40" s="10">
        <v>793.65</v>
      </c>
      <c r="G40" s="10">
        <v>2440.4989999999998</v>
      </c>
      <c r="I40" s="10">
        <v>4942.1130000000003</v>
      </c>
      <c r="J40" s="10">
        <v>1741.1579999999999</v>
      </c>
      <c r="L40" s="10">
        <v>7489.7420000000002</v>
      </c>
      <c r="M40" s="10">
        <v>1561.3720000000001</v>
      </c>
    </row>
    <row r="41" spans="3:13" x14ac:dyDescent="0.2">
      <c r="C41" s="10">
        <v>3037.837</v>
      </c>
      <c r="D41" s="10">
        <v>3519.9250000000002</v>
      </c>
      <c r="F41" s="10">
        <v>2285.0740000000001</v>
      </c>
      <c r="G41" s="10">
        <v>951.49699999999996</v>
      </c>
      <c r="I41" s="10">
        <v>902.91800000000001</v>
      </c>
      <c r="J41" s="10">
        <v>1780.192</v>
      </c>
      <c r="L41" s="10">
        <v>1774.066</v>
      </c>
      <c r="M41" s="10">
        <v>4702.4939999999997</v>
      </c>
    </row>
    <row r="42" spans="3:13" x14ac:dyDescent="0.2">
      <c r="C42" s="10">
        <v>4099.0290000000005</v>
      </c>
      <c r="D42" s="10">
        <v>2386.5059999999999</v>
      </c>
      <c r="F42" s="10">
        <v>2545.0650000000001</v>
      </c>
      <c r="G42" s="10">
        <v>744.64300000000003</v>
      </c>
      <c r="I42" s="10">
        <v>2921.732</v>
      </c>
      <c r="J42" s="10">
        <v>3885.7649999999999</v>
      </c>
      <c r="L42" s="10">
        <v>1500.684</v>
      </c>
      <c r="M42" s="10">
        <v>1294.97</v>
      </c>
    </row>
    <row r="43" spans="3:13" x14ac:dyDescent="0.2">
      <c r="C43" s="10">
        <v>1735.4590000000001</v>
      </c>
      <c r="D43" s="10">
        <v>2206.4349999999999</v>
      </c>
      <c r="F43" s="10">
        <v>1325.029</v>
      </c>
      <c r="G43" s="10">
        <v>1531.028</v>
      </c>
      <c r="I43" s="10">
        <v>2213.2730000000001</v>
      </c>
      <c r="J43" s="10">
        <v>2069.3879999999999</v>
      </c>
      <c r="L43" s="10">
        <v>2213.4160000000002</v>
      </c>
      <c r="M43" s="10">
        <v>517.98800000000006</v>
      </c>
    </row>
    <row r="44" spans="3:13" x14ac:dyDescent="0.2">
      <c r="C44" s="10">
        <v>1554.249</v>
      </c>
      <c r="D44" s="10">
        <v>2395.9079999999999</v>
      </c>
      <c r="F44" s="10">
        <v>1794.866</v>
      </c>
      <c r="G44" s="10">
        <v>1242.117</v>
      </c>
      <c r="I44" s="10">
        <v>1379.0219999999999</v>
      </c>
      <c r="J44" s="10">
        <v>1927.069</v>
      </c>
      <c r="L44" s="10">
        <v>1932.625</v>
      </c>
      <c r="M44" s="10">
        <v>2022.518</v>
      </c>
    </row>
    <row r="45" spans="3:13" x14ac:dyDescent="0.2">
      <c r="C45" s="10">
        <v>3127.73</v>
      </c>
      <c r="D45" s="10">
        <v>2263.277</v>
      </c>
      <c r="F45" s="10">
        <v>2873.58</v>
      </c>
      <c r="G45" s="10">
        <v>856.90300000000002</v>
      </c>
      <c r="I45" s="10">
        <v>6033.0789999999997</v>
      </c>
      <c r="J45" s="10">
        <v>1490.2840000000001</v>
      </c>
      <c r="L45" s="10">
        <v>875.56500000000005</v>
      </c>
      <c r="M45" s="10">
        <v>2766.5920000000001</v>
      </c>
    </row>
    <row r="46" spans="3:13" x14ac:dyDescent="0.2">
      <c r="C46" s="10">
        <v>1521.056</v>
      </c>
      <c r="D46" s="10"/>
      <c r="F46" s="10">
        <v>2136.7719999999999</v>
      </c>
      <c r="G46" s="10">
        <v>1040.3920000000001</v>
      </c>
      <c r="I46" s="10">
        <v>2920.165</v>
      </c>
      <c r="J46" s="10">
        <v>1846.721</v>
      </c>
      <c r="L46" s="10">
        <v>957.48</v>
      </c>
      <c r="M46" s="10">
        <v>3166.9070000000002</v>
      </c>
    </row>
    <row r="47" spans="3:13" x14ac:dyDescent="0.2">
      <c r="C47" s="10">
        <v>1285.568</v>
      </c>
      <c r="D47" s="10"/>
      <c r="F47" s="10">
        <v>1455.096</v>
      </c>
      <c r="G47" s="10">
        <v>1373.4659999999999</v>
      </c>
      <c r="I47" s="10">
        <v>2224.2429999999999</v>
      </c>
      <c r="J47" s="10">
        <v>6836.1310000000003</v>
      </c>
      <c r="L47" s="10">
        <v>1137.5509999999999</v>
      </c>
      <c r="M47" s="10">
        <v>1026.146</v>
      </c>
    </row>
    <row r="48" spans="3:13" x14ac:dyDescent="0.2">
      <c r="C48" s="10">
        <v>3337.433</v>
      </c>
      <c r="D48" s="10">
        <v>546.33799999999997</v>
      </c>
      <c r="F48" s="10">
        <v>1434.5820000000001</v>
      </c>
      <c r="G48" s="10">
        <v>503.45699999999999</v>
      </c>
      <c r="I48" s="10">
        <v>1926.357</v>
      </c>
      <c r="J48" s="10">
        <v>2587.3760000000002</v>
      </c>
      <c r="L48" s="10">
        <v>3033.4209999999998</v>
      </c>
      <c r="M48" s="10">
        <v>1483.873</v>
      </c>
    </row>
    <row r="49" spans="3:13" x14ac:dyDescent="0.2">
      <c r="C49" s="10">
        <v>1983.4839999999999</v>
      </c>
      <c r="D49" s="10">
        <v>7224.48</v>
      </c>
      <c r="F49" s="10">
        <v>1265.7660000000001</v>
      </c>
      <c r="G49" s="10">
        <v>2441.4960000000001</v>
      </c>
      <c r="I49" s="10">
        <v>2846.797</v>
      </c>
      <c r="J49" s="10">
        <v>887.67399999999998</v>
      </c>
      <c r="L49" s="10">
        <v>1388.14</v>
      </c>
      <c r="M49" s="10">
        <v>616.85599999999999</v>
      </c>
    </row>
    <row r="50" spans="3:13" x14ac:dyDescent="0.2">
      <c r="C50" s="10">
        <v>746.78</v>
      </c>
      <c r="D50" s="10">
        <v>678.82600000000002</v>
      </c>
      <c r="F50" s="10">
        <v>1438.998</v>
      </c>
      <c r="G50" s="10">
        <v>1242.6869999999999</v>
      </c>
      <c r="I50" s="10">
        <v>521.83399999999995</v>
      </c>
      <c r="J50" s="10">
        <v>740.08500000000004</v>
      </c>
      <c r="L50" s="10">
        <v>1716.9390000000001</v>
      </c>
      <c r="M50" s="10">
        <v>832.54200000000003</v>
      </c>
    </row>
    <row r="51" spans="3:13" x14ac:dyDescent="0.2">
      <c r="C51" s="10">
        <v>1399.394</v>
      </c>
      <c r="D51" s="10">
        <v>11932.387000000001</v>
      </c>
      <c r="F51" s="10">
        <v>8942.7009999999991</v>
      </c>
      <c r="G51" s="10">
        <v>1069.3119999999999</v>
      </c>
      <c r="I51" s="10">
        <v>3445.703</v>
      </c>
      <c r="J51" s="10">
        <v>1439.9949999999999</v>
      </c>
      <c r="L51" s="10">
        <v>2407.163</v>
      </c>
      <c r="M51" s="10">
        <v>2126.3719999999998</v>
      </c>
    </row>
    <row r="52" spans="3:13" x14ac:dyDescent="0.2">
      <c r="C52" s="10">
        <v>2469.2759999999998</v>
      </c>
      <c r="D52" s="10">
        <v>2792.2350000000001</v>
      </c>
      <c r="F52" s="10">
        <v>2972.875</v>
      </c>
      <c r="G52" s="10">
        <v>1772.2139999999999</v>
      </c>
      <c r="I52" s="10">
        <v>2757.6170000000002</v>
      </c>
      <c r="J52" s="10">
        <v>8462.3230000000003</v>
      </c>
      <c r="L52" s="10">
        <v>1362.6389999999999</v>
      </c>
      <c r="M52" s="10">
        <v>2922.444</v>
      </c>
    </row>
    <row r="53" spans="3:13" x14ac:dyDescent="0.2">
      <c r="C53" s="10">
        <v>8804.7990000000009</v>
      </c>
      <c r="D53" s="10">
        <v>1101.7929999999999</v>
      </c>
      <c r="F53" s="10">
        <v>1667.933</v>
      </c>
      <c r="G53" s="10">
        <v>1387.9970000000001</v>
      </c>
      <c r="I53" s="10">
        <v>1927.924</v>
      </c>
      <c r="J53" s="10">
        <v>2809.4720000000002</v>
      </c>
      <c r="L53" s="10">
        <v>2485.5160000000001</v>
      </c>
      <c r="M53" s="10">
        <v>4008.9940000000001</v>
      </c>
    </row>
    <row r="54" spans="3:13" x14ac:dyDescent="0.2">
      <c r="C54" s="10">
        <v>3102.087</v>
      </c>
      <c r="D54" s="10">
        <v>3247.3969999999999</v>
      </c>
      <c r="F54" s="10">
        <v>2732.5439999999999</v>
      </c>
      <c r="G54" s="10">
        <v>713.30200000000002</v>
      </c>
      <c r="I54" s="10">
        <v>2433.8029999999999</v>
      </c>
      <c r="J54" s="10">
        <v>4090.3389999999999</v>
      </c>
      <c r="L54" s="10">
        <v>1424.61</v>
      </c>
      <c r="M54" s="10">
        <v>1997.73</v>
      </c>
    </row>
    <row r="55" spans="3:13" x14ac:dyDescent="0.2">
      <c r="C55" s="10">
        <v>3513.5140000000001</v>
      </c>
      <c r="D55" s="10">
        <v>4338.933</v>
      </c>
      <c r="F55" s="10">
        <v>2091.8969999999999</v>
      </c>
      <c r="G55" s="10">
        <v>845.07799999999997</v>
      </c>
      <c r="I55" s="10">
        <v>1391.559</v>
      </c>
      <c r="J55" s="10">
        <v>4176.9549999999999</v>
      </c>
      <c r="L55" s="10">
        <v>4091.6210000000001</v>
      </c>
      <c r="M55" s="10">
        <v>568.27700000000004</v>
      </c>
    </row>
    <row r="56" spans="3:13" x14ac:dyDescent="0.2">
      <c r="C56" s="10">
        <v>1096.3789999999999</v>
      </c>
      <c r="D56" s="10">
        <v>1852.847</v>
      </c>
      <c r="F56" s="10">
        <v>1853.702</v>
      </c>
      <c r="G56" s="10">
        <v>1230.4349999999999</v>
      </c>
      <c r="I56" s="10">
        <v>643.92399999999998</v>
      </c>
      <c r="J56" s="10">
        <v>1049.51</v>
      </c>
      <c r="L56" s="10">
        <v>2879.136</v>
      </c>
      <c r="M56" s="10">
        <v>907.33399999999995</v>
      </c>
    </row>
    <row r="57" spans="3:13" x14ac:dyDescent="0.2">
      <c r="C57" s="10">
        <v>3548.4169999999999</v>
      </c>
      <c r="D57" s="10">
        <v>3032.5659999999998</v>
      </c>
      <c r="F57" s="10">
        <v>2170.962</v>
      </c>
      <c r="G57" s="10">
        <v>1333.4349999999999</v>
      </c>
      <c r="I57" s="10"/>
      <c r="J57" s="10">
        <v>1167.183</v>
      </c>
      <c r="L57" s="10">
        <v>2115.1179999999999</v>
      </c>
      <c r="M57" s="10">
        <v>2952.3609999999999</v>
      </c>
    </row>
    <row r="58" spans="3:13" x14ac:dyDescent="0.2">
      <c r="C58" s="10">
        <v>2568.4290000000001</v>
      </c>
      <c r="D58" s="10">
        <v>1583.7380000000001</v>
      </c>
      <c r="F58" s="10">
        <v>655.32000000000005</v>
      </c>
      <c r="G58" s="10">
        <v>2151.018</v>
      </c>
      <c r="I58" s="10"/>
      <c r="J58" s="10">
        <v>1233.1420000000001</v>
      </c>
      <c r="L58" s="10">
        <v>1842.163</v>
      </c>
      <c r="M58" s="10">
        <v>2562.018</v>
      </c>
    </row>
    <row r="59" spans="3:13" x14ac:dyDescent="0.2">
      <c r="C59" s="10">
        <v>4410.5910000000003</v>
      </c>
      <c r="D59" s="10">
        <v>3364.7849999999999</v>
      </c>
      <c r="F59" s="10">
        <v>793.79200000000003</v>
      </c>
      <c r="G59" s="10">
        <v>1764.3789999999999</v>
      </c>
      <c r="I59" s="10">
        <v>5206.0929999999998</v>
      </c>
      <c r="J59" s="10">
        <v>548.90200000000004</v>
      </c>
      <c r="L59" s="10">
        <v>5305.5309999999999</v>
      </c>
      <c r="M59" s="10">
        <v>2372.9720000000002</v>
      </c>
    </row>
    <row r="60" spans="3:13" x14ac:dyDescent="0.2">
      <c r="C60" s="10">
        <v>1065.893</v>
      </c>
      <c r="D60" s="10">
        <v>3218.9050000000002</v>
      </c>
      <c r="F60" s="10">
        <v>5054.8</v>
      </c>
      <c r="G60" s="10">
        <v>1677.4780000000001</v>
      </c>
      <c r="I60" s="10">
        <v>4882.5640000000003</v>
      </c>
      <c r="J60" s="10">
        <v>637.22799999999995</v>
      </c>
      <c r="L60" s="10">
        <v>773.99</v>
      </c>
      <c r="M60" s="10">
        <v>2003.856</v>
      </c>
    </row>
    <row r="61" spans="3:13" x14ac:dyDescent="0.2">
      <c r="C61" s="10">
        <v>4451.7619999999997</v>
      </c>
      <c r="D61" s="10">
        <v>4178.38</v>
      </c>
      <c r="F61" s="10">
        <v>1783.0409999999999</v>
      </c>
      <c r="G61" s="10">
        <v>626.11599999999999</v>
      </c>
      <c r="I61" s="10">
        <v>5175.8909999999996</v>
      </c>
      <c r="J61" s="10"/>
      <c r="L61" s="10">
        <v>2124.52</v>
      </c>
      <c r="M61" s="10">
        <v>891.09299999999996</v>
      </c>
    </row>
    <row r="62" spans="3:13" x14ac:dyDescent="0.2">
      <c r="C62" s="10">
        <v>629.82000000000005</v>
      </c>
      <c r="D62" s="10">
        <v>2019.384</v>
      </c>
      <c r="F62" s="10">
        <v>3911.4079999999999</v>
      </c>
      <c r="G62" s="10">
        <v>905.76700000000005</v>
      </c>
      <c r="I62" s="10">
        <v>2433.9450000000002</v>
      </c>
      <c r="J62" s="10"/>
      <c r="L62" s="10">
        <v>2123.5230000000001</v>
      </c>
      <c r="M62" s="10">
        <v>704.89700000000005</v>
      </c>
    </row>
    <row r="63" spans="3:13" x14ac:dyDescent="0.2">
      <c r="C63" s="10">
        <v>1359.22</v>
      </c>
      <c r="D63" s="10">
        <v>2400.4670000000001</v>
      </c>
      <c r="F63" s="10">
        <v>2670.288</v>
      </c>
      <c r="G63" s="10">
        <v>1890.884</v>
      </c>
      <c r="I63" s="10">
        <v>794.79</v>
      </c>
      <c r="J63" s="10">
        <v>1419.481</v>
      </c>
      <c r="L63" s="10">
        <v>1845.7239999999999</v>
      </c>
      <c r="M63" s="10">
        <v>2120.8159999999998</v>
      </c>
    </row>
    <row r="64" spans="3:13" x14ac:dyDescent="0.2">
      <c r="C64" s="10">
        <v>4817.317</v>
      </c>
      <c r="D64" s="10">
        <v>558.30399999999997</v>
      </c>
      <c r="F64" s="10">
        <v>779.54600000000005</v>
      </c>
      <c r="G64" s="10">
        <v>2286.7829999999999</v>
      </c>
      <c r="I64" s="10">
        <v>2044.742</v>
      </c>
      <c r="J64" s="10">
        <v>692.21799999999996</v>
      </c>
      <c r="L64" s="10">
        <v>541.06700000000001</v>
      </c>
      <c r="M64" s="10">
        <v>651.33100000000002</v>
      </c>
    </row>
    <row r="65" spans="3:13" x14ac:dyDescent="0.2">
      <c r="C65" s="10">
        <v>2409.1570000000002</v>
      </c>
      <c r="D65" s="10">
        <v>3854.7080000000001</v>
      </c>
      <c r="F65" s="10">
        <v>1360.9290000000001</v>
      </c>
      <c r="G65" s="10">
        <v>2138.9090000000001</v>
      </c>
      <c r="I65" s="10">
        <v>702.048</v>
      </c>
      <c r="J65" s="10">
        <v>1499.5440000000001</v>
      </c>
      <c r="L65" s="10">
        <v>929.98500000000001</v>
      </c>
      <c r="M65" s="10">
        <v>1031.702</v>
      </c>
    </row>
    <row r="66" spans="3:13" x14ac:dyDescent="0.2">
      <c r="C66" s="10">
        <v>696.63400000000001</v>
      </c>
      <c r="D66" s="10">
        <v>1830.1959999999999</v>
      </c>
      <c r="F66" s="10">
        <v>2150.5909999999999</v>
      </c>
      <c r="G66" s="10">
        <v>1858.1179999999999</v>
      </c>
      <c r="I66" s="10">
        <v>5726.2179999999998</v>
      </c>
      <c r="J66" s="10">
        <v>1101.223</v>
      </c>
      <c r="L66" s="10">
        <v>1277.732</v>
      </c>
      <c r="M66" s="10">
        <v>2171.5320000000002</v>
      </c>
    </row>
    <row r="67" spans="3:13" x14ac:dyDescent="0.2">
      <c r="C67" s="10">
        <v>2306.87</v>
      </c>
      <c r="D67" s="10"/>
      <c r="F67" s="10"/>
      <c r="G67" s="10">
        <v>1343.4069999999999</v>
      </c>
      <c r="I67" s="10">
        <v>1595.5630000000001</v>
      </c>
      <c r="J67" s="10">
        <v>974.43299999999999</v>
      </c>
      <c r="L67" s="10">
        <v>2045.739</v>
      </c>
      <c r="M67" s="10">
        <v>2833.2629999999999</v>
      </c>
    </row>
    <row r="68" spans="3:13" x14ac:dyDescent="0.2">
      <c r="C68" s="10">
        <v>1855.5540000000001</v>
      </c>
      <c r="D68" s="10"/>
      <c r="F68" s="10"/>
      <c r="G68" s="10">
        <v>1173.8779999999999</v>
      </c>
      <c r="I68" s="10">
        <v>3604.4050000000002</v>
      </c>
      <c r="J68" s="10">
        <v>898.64400000000001</v>
      </c>
      <c r="L68" s="10">
        <v>3132.1469999999999</v>
      </c>
      <c r="M68" s="10">
        <v>2521.1309999999999</v>
      </c>
    </row>
    <row r="69" spans="3:13" x14ac:dyDescent="0.2">
      <c r="C69" s="10"/>
      <c r="D69" s="10">
        <v>9925.5400000000009</v>
      </c>
      <c r="F69" s="10">
        <v>2256.5819999999999</v>
      </c>
      <c r="G69" s="10">
        <v>540.92399999999998</v>
      </c>
      <c r="I69" s="10">
        <v>4583.6809999999996</v>
      </c>
      <c r="J69" s="10">
        <v>1507.9490000000001</v>
      </c>
      <c r="L69" s="10">
        <v>2500.902</v>
      </c>
      <c r="M69" s="10">
        <v>735.38300000000004</v>
      </c>
    </row>
    <row r="70" spans="3:13" x14ac:dyDescent="0.2">
      <c r="C70" s="10"/>
      <c r="D70" s="10">
        <v>2586.0940000000001</v>
      </c>
      <c r="F70" s="10">
        <v>2416.1379999999999</v>
      </c>
      <c r="G70" s="10">
        <v>550.61199999999997</v>
      </c>
      <c r="I70" s="10">
        <v>1299.529</v>
      </c>
      <c r="J70" s="10">
        <v>2343.4830000000002</v>
      </c>
      <c r="L70" s="10">
        <v>765.3</v>
      </c>
      <c r="M70" s="10">
        <v>1723.2080000000001</v>
      </c>
    </row>
    <row r="71" spans="3:13" x14ac:dyDescent="0.2">
      <c r="C71" s="10">
        <v>2499.9050000000002</v>
      </c>
      <c r="D71" s="10">
        <v>3849.4369999999999</v>
      </c>
      <c r="F71" s="10">
        <v>513.85699999999997</v>
      </c>
      <c r="G71" s="10">
        <v>1999.7239999999999</v>
      </c>
      <c r="I71" s="10">
        <v>3867.672</v>
      </c>
      <c r="J71" s="10">
        <v>1187.6969999999999</v>
      </c>
      <c r="L71" s="10">
        <v>510.29500000000002</v>
      </c>
      <c r="M71" s="10">
        <v>1276.165</v>
      </c>
    </row>
    <row r="72" spans="3:13" x14ac:dyDescent="0.2">
      <c r="C72" s="10">
        <v>835.81799999999998</v>
      </c>
      <c r="D72" s="10">
        <v>3370.1990000000001</v>
      </c>
      <c r="F72" s="10">
        <v>564.42999999999995</v>
      </c>
      <c r="G72" s="10">
        <v>3520.3530000000001</v>
      </c>
      <c r="I72" s="10">
        <v>4712.6080000000002</v>
      </c>
      <c r="J72" s="10">
        <v>1541.4280000000001</v>
      </c>
      <c r="L72" s="10">
        <v>1193.1099999999999</v>
      </c>
      <c r="M72" s="10">
        <v>694.78200000000004</v>
      </c>
    </row>
    <row r="73" spans="3:13" x14ac:dyDescent="0.2">
      <c r="C73" s="10">
        <v>8412.1769999999997</v>
      </c>
      <c r="D73" s="10">
        <v>6527.2759999999998</v>
      </c>
      <c r="F73" s="10">
        <v>775.7</v>
      </c>
      <c r="G73" s="10">
        <v>1328.306</v>
      </c>
      <c r="I73" s="10">
        <v>3404.2469999999998</v>
      </c>
      <c r="J73" s="10">
        <v>777.55200000000002</v>
      </c>
      <c r="L73" s="10">
        <v>2568.8560000000002</v>
      </c>
      <c r="M73" s="10">
        <v>774.27499999999998</v>
      </c>
    </row>
    <row r="74" spans="3:13" x14ac:dyDescent="0.2">
      <c r="C74" s="10">
        <v>2078.933</v>
      </c>
      <c r="D74" s="10">
        <v>2553.1849999999999</v>
      </c>
      <c r="F74" s="10">
        <v>1246.248</v>
      </c>
      <c r="G74" s="10">
        <v>2314.7060000000001</v>
      </c>
      <c r="I74" s="10">
        <v>1777.3430000000001</v>
      </c>
      <c r="J74" s="10">
        <v>1143.249</v>
      </c>
      <c r="L74" s="10">
        <v>1977.5</v>
      </c>
      <c r="M74" s="10"/>
    </row>
    <row r="75" spans="3:13" x14ac:dyDescent="0.2">
      <c r="C75" s="10">
        <v>4596.5029999999997</v>
      </c>
      <c r="D75" s="10">
        <v>10644.825000000001</v>
      </c>
      <c r="F75" s="10">
        <v>683.38499999999999</v>
      </c>
      <c r="G75" s="10">
        <v>975.00300000000004</v>
      </c>
      <c r="I75" s="10">
        <v>2504.3209999999999</v>
      </c>
      <c r="J75" s="10">
        <v>6854.7939999999999</v>
      </c>
      <c r="L75" s="10">
        <v>2985.6970000000001</v>
      </c>
      <c r="M75" s="10"/>
    </row>
    <row r="76" spans="3:13" x14ac:dyDescent="0.2">
      <c r="C76" s="10">
        <v>4016.1170000000002</v>
      </c>
      <c r="D76" s="10">
        <v>4441.5050000000001</v>
      </c>
      <c r="F76" s="10">
        <v>2065.114</v>
      </c>
      <c r="G76" s="10">
        <v>629.10799999999995</v>
      </c>
      <c r="I76" s="10"/>
      <c r="J76" s="10">
        <v>2471.5549999999998</v>
      </c>
      <c r="L76" s="10">
        <v>1181.5709999999999</v>
      </c>
      <c r="M76" s="10">
        <v>893.65800000000002</v>
      </c>
    </row>
    <row r="77" spans="3:13" x14ac:dyDescent="0.2">
      <c r="C77" s="10">
        <v>634.52099999999996</v>
      </c>
      <c r="D77" s="10">
        <v>2086.9110000000001</v>
      </c>
      <c r="F77" s="10">
        <v>1819.654</v>
      </c>
      <c r="G77" s="10">
        <v>3377.0369999999998</v>
      </c>
      <c r="I77" s="10"/>
      <c r="J77" s="10">
        <v>976.85500000000002</v>
      </c>
      <c r="L77" s="10">
        <v>1797.7149999999999</v>
      </c>
      <c r="M77" s="10">
        <v>3861.547</v>
      </c>
    </row>
    <row r="78" spans="3:13" x14ac:dyDescent="0.2">
      <c r="C78" s="10">
        <v>2023.5150000000001</v>
      </c>
      <c r="D78" s="10">
        <v>4010.703</v>
      </c>
      <c r="F78" s="10">
        <v>667.28700000000003</v>
      </c>
      <c r="G78" s="10">
        <v>2929.4250000000002</v>
      </c>
      <c r="I78" s="10">
        <v>577.96400000000006</v>
      </c>
      <c r="J78" s="10">
        <v>1509.231</v>
      </c>
      <c r="L78" s="10">
        <v>1203.0830000000001</v>
      </c>
      <c r="M78" s="10">
        <v>2605.4679999999998</v>
      </c>
    </row>
    <row r="79" spans="3:13" x14ac:dyDescent="0.2">
      <c r="C79" s="10">
        <v>3116.1909999999998</v>
      </c>
      <c r="D79" s="10">
        <v>4081.7910000000002</v>
      </c>
      <c r="F79" s="10">
        <v>2311.9989999999998</v>
      </c>
      <c r="G79" s="10">
        <v>985.54499999999996</v>
      </c>
      <c r="I79" s="10">
        <v>1252.5170000000001</v>
      </c>
      <c r="J79" s="10">
        <v>1237.9860000000001</v>
      </c>
      <c r="L79" s="10">
        <v>1123.162</v>
      </c>
      <c r="M79" s="10">
        <v>3107.5010000000002</v>
      </c>
    </row>
    <row r="80" spans="3:13" x14ac:dyDescent="0.2">
      <c r="C80" s="10">
        <v>6980.8720000000003</v>
      </c>
      <c r="D80" s="10">
        <v>7024.18</v>
      </c>
      <c r="F80" s="10">
        <v>1368.337</v>
      </c>
      <c r="G80" s="10">
        <v>2456.4540000000002</v>
      </c>
      <c r="I80" s="10">
        <v>1145.1010000000001</v>
      </c>
      <c r="J80" s="10">
        <v>1176.3</v>
      </c>
      <c r="L80" s="10">
        <v>859.18200000000002</v>
      </c>
      <c r="M80" s="10">
        <v>1396.972</v>
      </c>
    </row>
    <row r="81" spans="3:13" x14ac:dyDescent="0.2">
      <c r="C81" s="10">
        <v>10181.826999999999</v>
      </c>
      <c r="D81" s="10">
        <v>6597.2240000000002</v>
      </c>
      <c r="F81" s="10">
        <v>1184.278</v>
      </c>
      <c r="G81" s="10">
        <v>2202.7310000000002</v>
      </c>
      <c r="I81" s="10">
        <v>1215.3340000000001</v>
      </c>
      <c r="J81" s="10">
        <v>2139.9059999999999</v>
      </c>
      <c r="L81" s="10">
        <v>686.947</v>
      </c>
      <c r="M81" s="10">
        <v>3557.6770000000001</v>
      </c>
    </row>
    <row r="82" spans="3:13" x14ac:dyDescent="0.2">
      <c r="C82" s="10">
        <v>745.07100000000003</v>
      </c>
      <c r="D82" s="10">
        <v>2841.384</v>
      </c>
      <c r="F82" s="10">
        <v>1965.106</v>
      </c>
      <c r="G82" s="10">
        <v>1002.498</v>
      </c>
      <c r="I82" s="10">
        <v>4324.6869999999999</v>
      </c>
      <c r="J82" s="10">
        <v>1289.6990000000001</v>
      </c>
      <c r="L82" s="10"/>
      <c r="M82" s="10">
        <v>4165.4160000000002</v>
      </c>
    </row>
    <row r="83" spans="3:13" x14ac:dyDescent="0.2">
      <c r="C83" s="10">
        <v>823.28200000000004</v>
      </c>
      <c r="D83" s="10">
        <v>7805.7209999999995</v>
      </c>
      <c r="F83" s="10">
        <v>3224.319</v>
      </c>
      <c r="G83" s="10">
        <v>509.01299999999998</v>
      </c>
      <c r="I83" s="10">
        <v>2731.404</v>
      </c>
      <c r="J83" s="10">
        <v>506.87599999999998</v>
      </c>
      <c r="L83" s="10"/>
      <c r="M83" s="10">
        <v>1116.894</v>
      </c>
    </row>
    <row r="84" spans="3:13" x14ac:dyDescent="0.2">
      <c r="C84" s="10">
        <v>2190.48</v>
      </c>
      <c r="D84" s="10">
        <v>1516.069</v>
      </c>
      <c r="F84" s="10">
        <v>1144.104</v>
      </c>
      <c r="G84" s="10">
        <v>777.69399999999996</v>
      </c>
      <c r="I84" s="10">
        <v>897.50400000000002</v>
      </c>
      <c r="J84" s="10">
        <v>542.91899999999998</v>
      </c>
      <c r="L84" s="10">
        <v>4195.3329999999996</v>
      </c>
      <c r="M84" s="10">
        <v>10746.257</v>
      </c>
    </row>
    <row r="85" spans="3:13" x14ac:dyDescent="0.2">
      <c r="C85" s="10">
        <v>2198.6</v>
      </c>
      <c r="D85" s="10">
        <v>5943.0439999999999</v>
      </c>
      <c r="F85" s="10">
        <v>1966.9580000000001</v>
      </c>
      <c r="G85" s="10">
        <v>589.78800000000001</v>
      </c>
      <c r="I85" s="10">
        <v>747.77800000000002</v>
      </c>
      <c r="J85" s="10">
        <v>826.98599999999999</v>
      </c>
      <c r="L85" s="10">
        <v>6654.0659999999998</v>
      </c>
      <c r="M85" s="10">
        <v>2504.748</v>
      </c>
    </row>
    <row r="86" spans="3:13" x14ac:dyDescent="0.2">
      <c r="C86" s="10">
        <v>1054.354</v>
      </c>
      <c r="D86" s="10">
        <v>1816.0920000000001</v>
      </c>
      <c r="F86" s="10">
        <v>2009.982</v>
      </c>
      <c r="G86" s="10">
        <v>743.78899999999999</v>
      </c>
      <c r="I86" s="10">
        <v>3185.4270000000001</v>
      </c>
      <c r="J86" s="10">
        <v>3326.6060000000002</v>
      </c>
      <c r="L86" s="10">
        <v>826.84299999999996</v>
      </c>
      <c r="M86" s="10">
        <v>978.99199999999996</v>
      </c>
    </row>
    <row r="87" spans="3:13" x14ac:dyDescent="0.2">
      <c r="C87" s="10">
        <v>2320.1190000000001</v>
      </c>
      <c r="D87" s="10">
        <v>2604.7559999999999</v>
      </c>
      <c r="F87" s="10">
        <v>848.92499999999995</v>
      </c>
      <c r="G87" s="10">
        <v>2070.3850000000002</v>
      </c>
      <c r="I87" s="10">
        <v>3706.8339999999998</v>
      </c>
      <c r="J87" s="10">
        <v>889.09900000000005</v>
      </c>
      <c r="L87" s="10">
        <v>3006.2109999999998</v>
      </c>
      <c r="M87" s="10">
        <v>2074.5160000000001</v>
      </c>
    </row>
    <row r="88" spans="3:13" x14ac:dyDescent="0.2">
      <c r="C88" s="10">
        <v>702.47500000000002</v>
      </c>
      <c r="D88" s="10">
        <v>3714.1</v>
      </c>
      <c r="F88" s="10">
        <v>942.94899999999996</v>
      </c>
      <c r="G88" s="10">
        <v>781.25599999999997</v>
      </c>
      <c r="I88" s="10">
        <v>510.86500000000001</v>
      </c>
      <c r="J88" s="10">
        <v>3439.72</v>
      </c>
      <c r="L88" s="10">
        <v>6287.0870000000004</v>
      </c>
      <c r="M88" s="10">
        <v>3314.3539999999998</v>
      </c>
    </row>
    <row r="89" spans="3:13" x14ac:dyDescent="0.2">
      <c r="C89" s="10">
        <v>3010.9119999999998</v>
      </c>
      <c r="D89" s="10">
        <v>3827.9259999999999</v>
      </c>
      <c r="F89" s="10">
        <v>672.98599999999999</v>
      </c>
      <c r="G89" s="10">
        <v>1799.1389999999999</v>
      </c>
      <c r="I89" s="10">
        <v>556.30999999999995</v>
      </c>
      <c r="J89" s="10">
        <v>811.31500000000005</v>
      </c>
      <c r="L89" s="10">
        <v>3468.924</v>
      </c>
      <c r="M89" s="10">
        <v>3294.2669999999998</v>
      </c>
    </row>
    <row r="90" spans="3:13" x14ac:dyDescent="0.2">
      <c r="C90" s="10">
        <v>6471.8590000000004</v>
      </c>
      <c r="D90" s="10">
        <v>2066.5390000000002</v>
      </c>
      <c r="F90" s="10">
        <v>7559.9750000000004</v>
      </c>
      <c r="G90" s="10">
        <v>1317.479</v>
      </c>
      <c r="I90" s="10">
        <v>2146.4589999999998</v>
      </c>
      <c r="J90" s="10">
        <v>693.78499999999997</v>
      </c>
      <c r="L90" s="10">
        <v>1584.7360000000001</v>
      </c>
      <c r="M90" s="10">
        <v>554.74300000000005</v>
      </c>
    </row>
    <row r="91" spans="3:13" x14ac:dyDescent="0.2">
      <c r="C91" s="10">
        <v>4281.9489999999996</v>
      </c>
      <c r="D91" s="10">
        <v>693.5</v>
      </c>
      <c r="F91" s="10">
        <v>5191.8469999999998</v>
      </c>
      <c r="G91" s="10">
        <v>1708.819</v>
      </c>
      <c r="I91" s="10">
        <v>768.86199999999997</v>
      </c>
      <c r="J91" s="10">
        <v>1554.249</v>
      </c>
      <c r="L91" s="10">
        <v>8213.3009999999995</v>
      </c>
      <c r="M91" s="10">
        <v>578.10699999999997</v>
      </c>
    </row>
    <row r="92" spans="3:13" x14ac:dyDescent="0.2">
      <c r="C92" s="10">
        <v>7087.7169999999996</v>
      </c>
      <c r="D92" s="10">
        <v>1505.9549999999999</v>
      </c>
      <c r="F92" s="10">
        <v>1864.2439999999999</v>
      </c>
      <c r="G92" s="10">
        <v>1007.484</v>
      </c>
      <c r="I92" s="10">
        <v>1063.6130000000001</v>
      </c>
      <c r="J92" s="10">
        <v>1554.5340000000001</v>
      </c>
      <c r="L92" s="10">
        <v>2224.2429999999999</v>
      </c>
      <c r="M92" s="10">
        <v>1575.3330000000001</v>
      </c>
    </row>
    <row r="93" spans="3:13" x14ac:dyDescent="0.2">
      <c r="C93" s="10">
        <v>1536.299</v>
      </c>
      <c r="D93" s="10"/>
      <c r="F93" s="10">
        <v>1262.347</v>
      </c>
      <c r="G93" s="10">
        <v>2070.2429999999999</v>
      </c>
      <c r="I93" s="10">
        <v>1353.3789999999999</v>
      </c>
      <c r="J93" s="10">
        <v>900.21100000000001</v>
      </c>
      <c r="L93" s="10">
        <v>4310.1559999999999</v>
      </c>
      <c r="M93" s="10">
        <v>2316.6999999999998</v>
      </c>
    </row>
    <row r="94" spans="3:13" x14ac:dyDescent="0.2">
      <c r="C94" s="10">
        <v>1988.8969999999999</v>
      </c>
      <c r="D94" s="10"/>
      <c r="F94" s="10">
        <v>1214.337</v>
      </c>
      <c r="G94" s="10">
        <v>1205.22</v>
      </c>
      <c r="I94" s="10">
        <v>6043.3360000000002</v>
      </c>
      <c r="J94" s="10">
        <v>937.678</v>
      </c>
      <c r="L94" s="10">
        <v>645.20600000000002</v>
      </c>
      <c r="M94" s="10">
        <v>2810.47</v>
      </c>
    </row>
    <row r="95" spans="3:13" x14ac:dyDescent="0.2">
      <c r="C95" s="10">
        <v>939.81500000000005</v>
      </c>
      <c r="D95" s="10">
        <v>4838.6859999999997</v>
      </c>
      <c r="F95" s="10">
        <v>1186.557</v>
      </c>
      <c r="G95" s="10">
        <v>2706.616</v>
      </c>
      <c r="I95" s="10">
        <v>508.30099999999999</v>
      </c>
      <c r="J95" s="10">
        <v>1116.751</v>
      </c>
      <c r="L95" s="10">
        <v>4031.645</v>
      </c>
      <c r="M95" s="10">
        <v>1671.4939999999999</v>
      </c>
    </row>
    <row r="96" spans="3:13" x14ac:dyDescent="0.2">
      <c r="C96" s="10">
        <v>2750.2089999999998</v>
      </c>
      <c r="D96" s="10">
        <v>6665.7479999999996</v>
      </c>
      <c r="F96" s="10">
        <v>1370.617</v>
      </c>
      <c r="G96" s="10">
        <v>517.27599999999995</v>
      </c>
      <c r="I96" s="10">
        <v>3430.7449999999999</v>
      </c>
      <c r="J96" s="10">
        <v>1466.636</v>
      </c>
      <c r="L96" s="10">
        <v>2009.269</v>
      </c>
      <c r="M96" s="10">
        <v>2619.857</v>
      </c>
    </row>
    <row r="97" spans="3:13" x14ac:dyDescent="0.2">
      <c r="C97" s="10">
        <v>1424.04</v>
      </c>
      <c r="D97" s="10">
        <v>1187.412</v>
      </c>
      <c r="F97" s="10">
        <v>853.91099999999994</v>
      </c>
      <c r="G97" s="10">
        <v>1281.2940000000001</v>
      </c>
      <c r="I97" s="10">
        <v>769.85900000000004</v>
      </c>
      <c r="J97" s="10">
        <v>1165.3309999999999</v>
      </c>
      <c r="L97" s="10">
        <v>946.79499999999996</v>
      </c>
      <c r="M97" s="10">
        <v>1445.124</v>
      </c>
    </row>
    <row r="98" spans="3:13" x14ac:dyDescent="0.2">
      <c r="C98" s="10">
        <v>1791.162</v>
      </c>
      <c r="D98" s="10">
        <v>7950.0339999999997</v>
      </c>
      <c r="F98" s="10">
        <v>1436.8610000000001</v>
      </c>
      <c r="G98" s="10">
        <v>1964.8209999999999</v>
      </c>
      <c r="I98" s="10">
        <v>4888.9750000000004</v>
      </c>
      <c r="J98" s="10">
        <v>3465.933</v>
      </c>
      <c r="L98" s="10">
        <v>4212.143</v>
      </c>
      <c r="M98" s="10">
        <v>3747.2930000000001</v>
      </c>
    </row>
    <row r="99" spans="3:13" x14ac:dyDescent="0.2">
      <c r="C99" s="10">
        <v>2878.424</v>
      </c>
      <c r="D99" s="10">
        <v>4353.0370000000003</v>
      </c>
      <c r="F99" s="10">
        <v>1810.394</v>
      </c>
      <c r="G99" s="10">
        <v>3030.5720000000001</v>
      </c>
      <c r="I99" s="10">
        <v>983.40800000000002</v>
      </c>
      <c r="J99" s="10">
        <v>1616.789</v>
      </c>
      <c r="L99" s="10">
        <v>4704.6310000000003</v>
      </c>
      <c r="M99" s="10">
        <v>3178.3040000000001</v>
      </c>
    </row>
    <row r="100" spans="3:13" x14ac:dyDescent="0.2">
      <c r="C100" s="10">
        <v>6241.4989999999998</v>
      </c>
      <c r="D100" s="10">
        <v>4547.3540000000003</v>
      </c>
      <c r="F100" s="10">
        <v>941.66700000000003</v>
      </c>
      <c r="G100" s="10">
        <v>713.58699999999999</v>
      </c>
      <c r="I100" s="10">
        <v>956.91</v>
      </c>
      <c r="J100" s="10">
        <v>845.07799999999997</v>
      </c>
      <c r="L100" s="10">
        <v>2265.8409999999999</v>
      </c>
      <c r="M100" s="10">
        <v>4049.5949999999998</v>
      </c>
    </row>
    <row r="101" spans="3:13" x14ac:dyDescent="0.2">
      <c r="C101" s="10">
        <v>1644.9970000000001</v>
      </c>
      <c r="D101" s="10">
        <v>3095.3919999999998</v>
      </c>
      <c r="F101" s="10">
        <v>856.19</v>
      </c>
      <c r="G101" s="10">
        <v>2294.761</v>
      </c>
      <c r="I101" s="10">
        <v>1206.2170000000001</v>
      </c>
      <c r="J101" s="10">
        <v>832.827</v>
      </c>
      <c r="L101" s="10">
        <v>1275.595</v>
      </c>
      <c r="M101" s="10">
        <v>4285.2250000000004</v>
      </c>
    </row>
    <row r="102" spans="3:13" x14ac:dyDescent="0.2">
      <c r="C102" s="10">
        <v>1000.646</v>
      </c>
      <c r="D102" s="10">
        <v>4755.9160000000002</v>
      </c>
      <c r="F102" s="10">
        <v>2735.25</v>
      </c>
      <c r="G102" s="10">
        <v>841.37400000000002</v>
      </c>
      <c r="I102" s="10">
        <v>609.02099999999996</v>
      </c>
      <c r="J102" s="10">
        <v>2588.6579999999999</v>
      </c>
      <c r="L102" s="10">
        <v>1334.5740000000001</v>
      </c>
      <c r="M102" s="10">
        <v>2762.3180000000002</v>
      </c>
    </row>
    <row r="103" spans="3:13" x14ac:dyDescent="0.2">
      <c r="C103" s="10">
        <v>2368.9830000000002</v>
      </c>
      <c r="D103" s="10">
        <v>4246.3339999999998</v>
      </c>
      <c r="F103" s="10">
        <v>911.46500000000003</v>
      </c>
      <c r="G103" s="10">
        <v>1070.1669999999999</v>
      </c>
      <c r="I103" s="10">
        <v>1797.002</v>
      </c>
      <c r="J103" s="10">
        <v>1546.271</v>
      </c>
      <c r="L103" s="10">
        <v>2106</v>
      </c>
      <c r="M103" s="10">
        <v>3980.7860000000001</v>
      </c>
    </row>
    <row r="104" spans="3:13" x14ac:dyDescent="0.2">
      <c r="C104" s="10">
        <v>3660.962</v>
      </c>
      <c r="D104" s="10">
        <v>4077.66</v>
      </c>
      <c r="F104" s="10">
        <v>2721.0039999999999</v>
      </c>
      <c r="G104" s="10">
        <v>2032.7750000000001</v>
      </c>
      <c r="I104" s="10">
        <v>649.05200000000002</v>
      </c>
      <c r="J104" s="10">
        <v>2023.5150000000001</v>
      </c>
      <c r="L104" s="10">
        <v>2065.9690000000001</v>
      </c>
      <c r="M104" s="10">
        <v>787.38199999999995</v>
      </c>
    </row>
    <row r="105" spans="3:13" x14ac:dyDescent="0.2">
      <c r="C105" s="10">
        <v>1765.2339999999999</v>
      </c>
      <c r="D105" s="10">
        <v>5594.7269999999999</v>
      </c>
      <c r="F105" s="10">
        <v>2192.047</v>
      </c>
      <c r="G105" s="10">
        <v>868.44200000000001</v>
      </c>
      <c r="I105" s="10">
        <v>1355.943</v>
      </c>
      <c r="J105" s="10">
        <v>575.4</v>
      </c>
      <c r="L105" s="10">
        <v>1824.355</v>
      </c>
      <c r="M105" s="10">
        <v>1616.3620000000001</v>
      </c>
    </row>
    <row r="106" spans="3:13" x14ac:dyDescent="0.2">
      <c r="C106" s="10">
        <v>2004.2829999999999</v>
      </c>
      <c r="D106" s="10">
        <v>5500.8450000000003</v>
      </c>
      <c r="F106" s="10">
        <v>1177.297</v>
      </c>
      <c r="G106" s="10">
        <v>803.62199999999996</v>
      </c>
      <c r="I106" s="10">
        <v>4621.8609999999999</v>
      </c>
      <c r="J106" s="10">
        <v>4831.2780000000002</v>
      </c>
      <c r="L106" s="10">
        <v>1799.1389999999999</v>
      </c>
      <c r="M106" s="10">
        <v>747.20799999999997</v>
      </c>
    </row>
    <row r="107" spans="3:13" x14ac:dyDescent="0.2">
      <c r="C107" s="10"/>
      <c r="D107" s="10">
        <v>6364.7280000000001</v>
      </c>
      <c r="F107" s="10">
        <v>801.62800000000004</v>
      </c>
      <c r="G107" s="10">
        <v>1091.251</v>
      </c>
      <c r="I107" s="10">
        <v>1284.001</v>
      </c>
      <c r="J107" s="10">
        <v>862.45899999999995</v>
      </c>
      <c r="L107" s="10">
        <v>1281.864</v>
      </c>
      <c r="M107" s="10">
        <v>2396.6210000000001</v>
      </c>
    </row>
    <row r="108" spans="3:13" x14ac:dyDescent="0.2">
      <c r="C108" s="10"/>
      <c r="D108" s="10">
        <v>1279.0139999999999</v>
      </c>
      <c r="F108" s="10">
        <v>625.26099999999997</v>
      </c>
      <c r="G108" s="10">
        <v>1288.9870000000001</v>
      </c>
      <c r="I108" s="10">
        <v>2829.8440000000001</v>
      </c>
      <c r="J108" s="10">
        <v>727.12099999999998</v>
      </c>
      <c r="L108" s="10">
        <v>1589.152</v>
      </c>
      <c r="M108" s="10">
        <v>3337.86</v>
      </c>
    </row>
    <row r="109" spans="3:13" x14ac:dyDescent="0.2">
      <c r="C109" s="10">
        <v>1783.326</v>
      </c>
      <c r="D109" s="10">
        <v>1002.498</v>
      </c>
      <c r="F109" s="10">
        <v>6476.1319999999996</v>
      </c>
      <c r="G109" s="10">
        <v>580.81299999999999</v>
      </c>
      <c r="I109" s="10">
        <v>2661.0279999999998</v>
      </c>
      <c r="J109" s="10">
        <v>1226.5889999999999</v>
      </c>
      <c r="L109" s="10">
        <v>1253.5139999999999</v>
      </c>
      <c r="M109" s="10">
        <v>9214.8019999999997</v>
      </c>
    </row>
    <row r="110" spans="3:13" x14ac:dyDescent="0.2">
      <c r="C110" s="10">
        <v>1360.9290000000001</v>
      </c>
      <c r="D110" s="10">
        <v>5767.674</v>
      </c>
      <c r="F110" s="10">
        <v>997.36900000000003</v>
      </c>
      <c r="G110" s="10">
        <v>899.64099999999996</v>
      </c>
      <c r="I110" s="10">
        <v>3726.636</v>
      </c>
      <c r="J110" s="10">
        <v>612.58199999999999</v>
      </c>
      <c r="L110" s="10">
        <v>3402.395</v>
      </c>
      <c r="M110" s="10">
        <v>2810.6120000000001</v>
      </c>
    </row>
    <row r="111" spans="3:13" x14ac:dyDescent="0.2">
      <c r="C111" s="10">
        <v>624.83399999999995</v>
      </c>
      <c r="D111" s="10">
        <v>678.54200000000003</v>
      </c>
      <c r="F111" s="10">
        <v>1254.9390000000001</v>
      </c>
      <c r="G111" s="10">
        <v>838.24</v>
      </c>
      <c r="I111" s="10">
        <v>2054.5720000000001</v>
      </c>
      <c r="J111" s="10">
        <v>807.75400000000002</v>
      </c>
      <c r="L111" s="10">
        <v>2419.9839999999999</v>
      </c>
      <c r="M111" s="10">
        <v>878.27200000000005</v>
      </c>
    </row>
    <row r="112" spans="3:13" x14ac:dyDescent="0.2">
      <c r="C112" s="10">
        <v>1341.84</v>
      </c>
      <c r="D112" s="10">
        <v>6825.0190000000002</v>
      </c>
      <c r="F112" s="10">
        <v>739.08699999999999</v>
      </c>
      <c r="G112" s="10"/>
      <c r="I112" s="10">
        <v>4160.43</v>
      </c>
      <c r="J112" s="10">
        <v>1036.1189999999999</v>
      </c>
      <c r="L112" s="10">
        <v>1500.3989999999999</v>
      </c>
      <c r="M112" s="10">
        <v>2129.7910000000002</v>
      </c>
    </row>
    <row r="113" spans="3:13" x14ac:dyDescent="0.2">
      <c r="C113" s="10">
        <v>3121.6039999999998</v>
      </c>
      <c r="D113" s="10">
        <v>6378.2619999999997</v>
      </c>
      <c r="F113" s="10">
        <v>1643.43</v>
      </c>
      <c r="G113" s="10"/>
      <c r="I113" s="10">
        <v>602.75199999999995</v>
      </c>
      <c r="J113" s="10">
        <v>1021.73</v>
      </c>
      <c r="L113" s="10">
        <v>2305.7310000000002</v>
      </c>
      <c r="M113" s="10">
        <v>1159.2049999999999</v>
      </c>
    </row>
    <row r="114" spans="3:13" x14ac:dyDescent="0.2">
      <c r="C114" s="10">
        <v>1420.6210000000001</v>
      </c>
      <c r="D114" s="10">
        <v>5645.1580000000004</v>
      </c>
      <c r="F114" s="10">
        <v>1188.5519999999999</v>
      </c>
      <c r="G114" s="10">
        <v>1563.7940000000001</v>
      </c>
      <c r="I114" s="10">
        <v>1551.827</v>
      </c>
      <c r="J114" s="10">
        <v>611.01499999999999</v>
      </c>
      <c r="L114" s="10">
        <v>625.404</v>
      </c>
      <c r="M114" s="10">
        <v>3490.1509999999998</v>
      </c>
    </row>
    <row r="115" spans="3:13" x14ac:dyDescent="0.2">
      <c r="C115" s="10">
        <v>1800.279</v>
      </c>
      <c r="D115" s="10">
        <v>575.68499999999995</v>
      </c>
      <c r="F115" s="10">
        <v>4791.3890000000001</v>
      </c>
      <c r="G115" s="10">
        <v>2817.0230000000001</v>
      </c>
      <c r="I115" s="10">
        <v>1850.568</v>
      </c>
      <c r="J115" s="10">
        <v>2244.7570000000001</v>
      </c>
      <c r="L115" s="10">
        <v>1789.31</v>
      </c>
      <c r="M115" s="10">
        <v>3013.192</v>
      </c>
    </row>
    <row r="116" spans="3:13" x14ac:dyDescent="0.2">
      <c r="C116" s="10">
        <v>1197.0989999999999</v>
      </c>
      <c r="D116" s="10">
        <v>2002.0039999999999</v>
      </c>
      <c r="F116" s="10">
        <v>901.35</v>
      </c>
      <c r="G116" s="10">
        <v>2635.5279999999998</v>
      </c>
      <c r="I116" s="10">
        <v>698.48599999999999</v>
      </c>
      <c r="J116" s="10">
        <v>1387.9970000000001</v>
      </c>
      <c r="L116" s="10">
        <v>1964.252</v>
      </c>
      <c r="M116" s="10">
        <v>1299.8140000000001</v>
      </c>
    </row>
    <row r="117" spans="3:13" x14ac:dyDescent="0.2">
      <c r="C117" s="10">
        <v>5562.2449999999999</v>
      </c>
      <c r="D117" s="10">
        <v>4824.4399999999996</v>
      </c>
      <c r="F117" s="10">
        <v>770.42899999999997</v>
      </c>
      <c r="G117" s="10">
        <v>3011.9090000000001</v>
      </c>
      <c r="I117" s="10">
        <v>568.13400000000001</v>
      </c>
      <c r="J117" s="10">
        <v>1421.903</v>
      </c>
      <c r="L117" s="10">
        <v>672.98599999999999</v>
      </c>
      <c r="M117" s="10">
        <v>2416.9929999999999</v>
      </c>
    </row>
    <row r="118" spans="3:13" x14ac:dyDescent="0.2">
      <c r="C118" s="10">
        <v>2864.0349999999999</v>
      </c>
      <c r="D118" s="10">
        <v>5004.6530000000002</v>
      </c>
      <c r="F118" s="10">
        <v>2211.4209999999998</v>
      </c>
      <c r="G118" s="10">
        <v>766.86699999999996</v>
      </c>
      <c r="I118" s="10">
        <v>676.26199999999994</v>
      </c>
      <c r="J118" s="10">
        <v>615.28899999999999</v>
      </c>
      <c r="L118" s="10"/>
      <c r="M118" s="10">
        <v>2446.0549999999998</v>
      </c>
    </row>
    <row r="119" spans="3:13" x14ac:dyDescent="0.2">
      <c r="C119" s="10">
        <v>2381.377</v>
      </c>
      <c r="D119" s="10">
        <v>5677.4960000000001</v>
      </c>
      <c r="F119" s="10">
        <v>1278.1600000000001</v>
      </c>
      <c r="G119" s="10">
        <v>2174.951</v>
      </c>
      <c r="I119" s="10">
        <v>783.10799999999995</v>
      </c>
      <c r="J119" s="10">
        <v>3200.9549999999999</v>
      </c>
      <c r="L119" s="10"/>
      <c r="M119" s="10">
        <v>3117.3310000000001</v>
      </c>
    </row>
    <row r="120" spans="3:13" x14ac:dyDescent="0.2">
      <c r="C120" s="10">
        <v>4987.8429999999998</v>
      </c>
      <c r="D120" s="10">
        <v>3105.9340000000002</v>
      </c>
      <c r="F120" s="10">
        <v>954.63099999999997</v>
      </c>
      <c r="G120" s="10">
        <v>645.77599999999995</v>
      </c>
      <c r="I120" s="10">
        <v>557.87699999999995</v>
      </c>
      <c r="J120" s="10">
        <v>11440.041999999999</v>
      </c>
      <c r="L120" s="10">
        <v>1303.518</v>
      </c>
      <c r="M120" s="10">
        <v>1548.5509999999999</v>
      </c>
    </row>
    <row r="121" spans="3:13" x14ac:dyDescent="0.2">
      <c r="C121" s="10">
        <v>1538.2929999999999</v>
      </c>
      <c r="D121" s="10">
        <v>6487.8140000000003</v>
      </c>
      <c r="F121" s="10">
        <v>514.85400000000004</v>
      </c>
      <c r="G121" s="10">
        <v>1453.2439999999999</v>
      </c>
      <c r="I121" s="10">
        <v>2259.0030000000002</v>
      </c>
      <c r="J121" s="10">
        <v>1460.0820000000001</v>
      </c>
      <c r="L121" s="10">
        <v>1318.6189999999999</v>
      </c>
      <c r="M121" s="10">
        <v>2759.7539999999999</v>
      </c>
    </row>
    <row r="122" spans="3:13" x14ac:dyDescent="0.2">
      <c r="C122" s="10">
        <v>889.38400000000001</v>
      </c>
      <c r="D122" s="10"/>
      <c r="F122" s="10">
        <v>3822.94</v>
      </c>
      <c r="G122" s="10">
        <v>1102.79</v>
      </c>
      <c r="I122" s="10">
        <v>1447.403</v>
      </c>
      <c r="J122" s="10">
        <v>1781.617</v>
      </c>
      <c r="L122" s="10">
        <v>3698.4290000000001</v>
      </c>
      <c r="M122" s="10">
        <v>2896.8009999999999</v>
      </c>
    </row>
    <row r="123" spans="3:13" x14ac:dyDescent="0.2">
      <c r="C123" s="10">
        <v>1167.04</v>
      </c>
      <c r="D123" s="10"/>
      <c r="F123" s="10">
        <v>946.08299999999997</v>
      </c>
      <c r="G123" s="10">
        <v>3786.47</v>
      </c>
      <c r="I123" s="10">
        <v>2010.979</v>
      </c>
      <c r="J123" s="10">
        <v>1935.4749999999999</v>
      </c>
      <c r="L123" s="10">
        <v>1058.912</v>
      </c>
      <c r="M123" s="10">
        <v>3257.085</v>
      </c>
    </row>
    <row r="124" spans="3:13" x14ac:dyDescent="0.2">
      <c r="C124" s="10">
        <v>3138.8420000000001</v>
      </c>
      <c r="D124" s="10">
        <v>2511.3020000000001</v>
      </c>
      <c r="F124" s="10">
        <v>1093.673</v>
      </c>
      <c r="G124" s="10">
        <v>1575.903</v>
      </c>
      <c r="I124" s="10">
        <v>864.31100000000004</v>
      </c>
      <c r="J124" s="10">
        <v>993.23800000000006</v>
      </c>
      <c r="L124" s="10">
        <v>2501.4720000000002</v>
      </c>
      <c r="M124" s="10">
        <v>1237.1310000000001</v>
      </c>
    </row>
    <row r="125" spans="3:13" x14ac:dyDescent="0.2">
      <c r="C125" s="10">
        <v>509.72500000000002</v>
      </c>
      <c r="D125" s="10">
        <v>4702.7790000000005</v>
      </c>
      <c r="F125" s="10">
        <v>2302.027</v>
      </c>
      <c r="G125" s="10">
        <v>1032.6990000000001</v>
      </c>
      <c r="I125" s="10">
        <v>1944.165</v>
      </c>
      <c r="J125" s="10">
        <v>1176.585</v>
      </c>
      <c r="L125" s="10">
        <v>2651.1979999999999</v>
      </c>
      <c r="M125" s="10">
        <v>1441.277</v>
      </c>
    </row>
    <row r="126" spans="3:13" x14ac:dyDescent="0.2">
      <c r="C126" s="10">
        <v>942.37900000000002</v>
      </c>
      <c r="D126" s="10">
        <v>3966.3980000000001</v>
      </c>
      <c r="F126" s="10">
        <v>1077.0050000000001</v>
      </c>
      <c r="G126" s="10">
        <v>1824.355</v>
      </c>
      <c r="I126" s="10">
        <v>821.71500000000003</v>
      </c>
      <c r="J126" s="10">
        <v>2930.9920000000002</v>
      </c>
      <c r="L126" s="10">
        <v>7320.4989999999998</v>
      </c>
      <c r="M126" s="10">
        <v>2103.1509999999998</v>
      </c>
    </row>
    <row r="127" spans="3:13" x14ac:dyDescent="0.2">
      <c r="C127" s="10">
        <v>1639.8679999999999</v>
      </c>
      <c r="D127" s="10">
        <v>4152.4520000000002</v>
      </c>
      <c r="F127" s="10">
        <v>757.60699999999997</v>
      </c>
      <c r="G127" s="10">
        <v>886.10699999999997</v>
      </c>
      <c r="I127" s="10">
        <v>1875.0709999999999</v>
      </c>
      <c r="J127" s="10">
        <v>1208.6389999999999</v>
      </c>
      <c r="L127" s="10">
        <v>1930.9159999999999</v>
      </c>
      <c r="M127" s="10">
        <v>3164.913</v>
      </c>
    </row>
    <row r="128" spans="3:13" x14ac:dyDescent="0.2">
      <c r="C128" s="10">
        <v>1600.1210000000001</v>
      </c>
      <c r="D128" s="10">
        <v>1371.1869999999999</v>
      </c>
      <c r="F128" s="10">
        <v>1089.826</v>
      </c>
      <c r="G128" s="10">
        <v>2392.2040000000002</v>
      </c>
      <c r="I128" s="10">
        <v>1087.9739999999999</v>
      </c>
      <c r="J128" s="10">
        <v>1924.078</v>
      </c>
      <c r="L128" s="10">
        <v>2516.8580000000002</v>
      </c>
      <c r="M128" s="10"/>
    </row>
    <row r="129" spans="3:13" x14ac:dyDescent="0.2">
      <c r="C129" s="10">
        <v>9693.4709999999995</v>
      </c>
      <c r="D129" s="10">
        <v>4864.3289999999997</v>
      </c>
      <c r="F129" s="10">
        <v>2462.2950000000001</v>
      </c>
      <c r="G129" s="10">
        <v>1191.971</v>
      </c>
      <c r="I129" s="10">
        <v>821.572</v>
      </c>
      <c r="J129" s="10">
        <v>1937.0419999999999</v>
      </c>
      <c r="L129" s="10">
        <v>2825.0010000000002</v>
      </c>
      <c r="M129" s="10"/>
    </row>
    <row r="130" spans="3:13" x14ac:dyDescent="0.2">
      <c r="C130" s="10">
        <v>548.19000000000005</v>
      </c>
      <c r="D130" s="10">
        <v>2825.998</v>
      </c>
      <c r="F130" s="10">
        <v>2884.549</v>
      </c>
      <c r="G130" s="10">
        <v>1937.327</v>
      </c>
      <c r="I130" s="10">
        <v>677.82899999999995</v>
      </c>
      <c r="J130" s="10">
        <v>3596.4270000000001</v>
      </c>
      <c r="L130" s="10">
        <v>1183.2809999999999</v>
      </c>
      <c r="M130" s="10">
        <v>920.44</v>
      </c>
    </row>
    <row r="131" spans="3:13" x14ac:dyDescent="0.2">
      <c r="C131" s="10">
        <v>628.96500000000003</v>
      </c>
      <c r="D131" s="10">
        <v>3654.123</v>
      </c>
      <c r="F131" s="10">
        <v>1027.143</v>
      </c>
      <c r="G131" s="10">
        <v>718.14599999999996</v>
      </c>
      <c r="I131" s="10">
        <v>937.96299999999997</v>
      </c>
      <c r="J131" s="10">
        <v>1439.8530000000001</v>
      </c>
      <c r="L131" s="10">
        <v>8073.5469999999996</v>
      </c>
      <c r="M131" s="10">
        <v>7810.7070000000003</v>
      </c>
    </row>
    <row r="132" spans="3:13" x14ac:dyDescent="0.2">
      <c r="C132" s="10">
        <v>1224.309</v>
      </c>
      <c r="D132" s="10">
        <v>3358.375</v>
      </c>
      <c r="F132" s="10">
        <v>1427.316</v>
      </c>
      <c r="G132" s="10">
        <v>555.59799999999996</v>
      </c>
      <c r="I132" s="10">
        <v>664.43799999999999</v>
      </c>
      <c r="J132" s="10">
        <v>1839.4559999999999</v>
      </c>
      <c r="L132" s="10">
        <v>650.47699999999998</v>
      </c>
      <c r="M132" s="10">
        <v>1376.03</v>
      </c>
    </row>
    <row r="133" spans="3:13" x14ac:dyDescent="0.2">
      <c r="C133" s="10">
        <v>777.69399999999996</v>
      </c>
      <c r="D133" s="10">
        <v>6700.2240000000002</v>
      </c>
      <c r="F133" s="10">
        <v>2042.748</v>
      </c>
      <c r="G133" s="10">
        <v>505.024</v>
      </c>
      <c r="I133" s="10"/>
      <c r="J133" s="10">
        <v>1071.4490000000001</v>
      </c>
      <c r="L133" s="10">
        <v>2523.9810000000002</v>
      </c>
      <c r="M133" s="10">
        <v>1703.548</v>
      </c>
    </row>
    <row r="134" spans="3:13" x14ac:dyDescent="0.2">
      <c r="C134" s="10">
        <v>1117.1790000000001</v>
      </c>
      <c r="D134" s="10">
        <v>7311.3810000000003</v>
      </c>
      <c r="F134" s="10">
        <v>2686.9560000000001</v>
      </c>
      <c r="G134" s="10">
        <v>656.745</v>
      </c>
      <c r="I134" s="10"/>
      <c r="J134" s="10">
        <v>1346.3979999999999</v>
      </c>
      <c r="L134" s="10">
        <v>5922.2439999999997</v>
      </c>
      <c r="M134" s="10">
        <v>2665.587</v>
      </c>
    </row>
    <row r="135" spans="3:13" x14ac:dyDescent="0.2">
      <c r="C135" s="10">
        <v>2849.5039999999999</v>
      </c>
      <c r="D135" s="10">
        <v>2803.6320000000001</v>
      </c>
      <c r="F135" s="10">
        <v>2246.3240000000001</v>
      </c>
      <c r="G135" s="10">
        <v>1529.7460000000001</v>
      </c>
      <c r="I135" s="10">
        <v>2036.9069999999999</v>
      </c>
      <c r="J135" s="10">
        <v>1815.665</v>
      </c>
      <c r="L135" s="10">
        <v>3293.982</v>
      </c>
      <c r="M135" s="10">
        <v>723.702</v>
      </c>
    </row>
    <row r="136" spans="3:13" x14ac:dyDescent="0.2">
      <c r="C136" s="10">
        <v>656.88699999999994</v>
      </c>
      <c r="D136" s="10">
        <v>5955.58</v>
      </c>
      <c r="F136" s="10">
        <v>1051.2190000000001</v>
      </c>
      <c r="G136" s="10">
        <v>749.202</v>
      </c>
      <c r="I136" s="10">
        <v>1349.5329999999999</v>
      </c>
      <c r="J136" s="10">
        <v>2451.895</v>
      </c>
      <c r="L136" s="10">
        <v>736.80799999999999</v>
      </c>
      <c r="M136" s="10">
        <v>858.755</v>
      </c>
    </row>
    <row r="137" spans="3:13" x14ac:dyDescent="0.2">
      <c r="C137" s="10">
        <v>4504.0460000000003</v>
      </c>
      <c r="D137" s="10">
        <v>3112.2020000000002</v>
      </c>
      <c r="F137" s="10">
        <v>964.60299999999995</v>
      </c>
      <c r="G137" s="10">
        <v>1632.175</v>
      </c>
      <c r="I137" s="10">
        <v>2742.0880000000002</v>
      </c>
      <c r="J137" s="10">
        <v>1674.6289999999999</v>
      </c>
      <c r="L137" s="10">
        <v>654.18100000000004</v>
      </c>
      <c r="M137" s="10">
        <v>1878.7750000000001</v>
      </c>
    </row>
    <row r="138" spans="3:13" x14ac:dyDescent="0.2">
      <c r="C138" s="10">
        <v>571.553</v>
      </c>
      <c r="D138" s="10">
        <v>6476.2749999999996</v>
      </c>
      <c r="F138" s="10">
        <v>2884.2640000000001</v>
      </c>
      <c r="G138" s="10">
        <v>2541.931</v>
      </c>
      <c r="I138" s="10">
        <v>933.83199999999999</v>
      </c>
      <c r="J138" s="10">
        <v>2492.069</v>
      </c>
      <c r="L138" s="10">
        <v>4336.5110000000004</v>
      </c>
      <c r="M138" s="10">
        <v>3574.915</v>
      </c>
    </row>
    <row r="139" spans="3:13" x14ac:dyDescent="0.2">
      <c r="C139" s="10">
        <v>2930.7069999999999</v>
      </c>
      <c r="D139" s="10">
        <v>958.05</v>
      </c>
      <c r="F139" s="10">
        <v>1292.1210000000001</v>
      </c>
      <c r="G139" s="10">
        <v>545.91</v>
      </c>
      <c r="I139" s="10">
        <v>1632.0329999999999</v>
      </c>
      <c r="J139" s="10">
        <v>987.96699999999998</v>
      </c>
      <c r="L139" s="10">
        <v>576.96699999999998</v>
      </c>
      <c r="M139" s="10">
        <v>673.69799999999998</v>
      </c>
    </row>
    <row r="140" spans="3:13" x14ac:dyDescent="0.2">
      <c r="C140" s="10">
        <v>1058.4849999999999</v>
      </c>
      <c r="D140" s="10">
        <v>4821.7330000000002</v>
      </c>
      <c r="F140" s="10">
        <v>3999.8760000000002</v>
      </c>
      <c r="G140" s="10">
        <v>1049.2249999999999</v>
      </c>
      <c r="I140" s="10">
        <v>4067.973</v>
      </c>
      <c r="J140" s="10">
        <v>769.57399999999996</v>
      </c>
      <c r="L140" s="10">
        <v>891.23599999999999</v>
      </c>
      <c r="M140" s="10">
        <v>1125.1569999999999</v>
      </c>
    </row>
    <row r="141" spans="3:13" x14ac:dyDescent="0.2">
      <c r="C141" s="10">
        <v>5144.55</v>
      </c>
      <c r="D141" s="10">
        <v>6072.1130000000003</v>
      </c>
      <c r="F141" s="10">
        <v>778.69200000000001</v>
      </c>
      <c r="G141" s="10">
        <v>1437.7159999999999</v>
      </c>
      <c r="I141" s="10">
        <v>1590.8610000000001</v>
      </c>
      <c r="J141" s="10">
        <v>2136.9140000000002</v>
      </c>
      <c r="L141" s="10">
        <v>3523.2020000000002</v>
      </c>
      <c r="M141" s="10">
        <v>4484.6710000000003</v>
      </c>
    </row>
    <row r="142" spans="3:13" x14ac:dyDescent="0.2">
      <c r="C142" s="10">
        <v>552.89099999999996</v>
      </c>
      <c r="D142" s="10">
        <v>3972.3809999999999</v>
      </c>
      <c r="F142" s="10">
        <v>793.36500000000001</v>
      </c>
      <c r="G142" s="10">
        <v>1323.1769999999999</v>
      </c>
      <c r="I142" s="10">
        <v>6977.31</v>
      </c>
      <c r="J142" s="10">
        <v>1140.6849999999999</v>
      </c>
      <c r="L142" s="10">
        <v>4842.96</v>
      </c>
      <c r="M142" s="10">
        <v>1874.0740000000001</v>
      </c>
    </row>
    <row r="143" spans="3:13" x14ac:dyDescent="0.2">
      <c r="C143" s="10">
        <v>970.01700000000005</v>
      </c>
      <c r="D143" s="10">
        <v>3895.0250000000001</v>
      </c>
      <c r="F143" s="10">
        <v>623.12400000000002</v>
      </c>
      <c r="G143" s="10">
        <v>2251.5949999999998</v>
      </c>
      <c r="I143" s="10">
        <v>7033.1549999999997</v>
      </c>
      <c r="J143" s="10">
        <v>1509.374</v>
      </c>
      <c r="L143" s="10">
        <v>2038.616</v>
      </c>
      <c r="M143" s="10">
        <v>1512.65</v>
      </c>
    </row>
    <row r="144" spans="3:13" x14ac:dyDescent="0.2">
      <c r="C144" s="10">
        <v>685.38</v>
      </c>
      <c r="D144" s="10">
        <v>5068.6180000000004</v>
      </c>
      <c r="F144" s="10"/>
      <c r="G144" s="10">
        <v>788.37900000000002</v>
      </c>
      <c r="I144" s="10">
        <v>4150.4570000000003</v>
      </c>
      <c r="J144" s="10">
        <v>731.96400000000006</v>
      </c>
      <c r="L144" s="10">
        <v>1350.53</v>
      </c>
      <c r="M144" s="10">
        <v>2718.297</v>
      </c>
    </row>
    <row r="145" spans="3:13" x14ac:dyDescent="0.2">
      <c r="C145" s="10">
        <v>1059.7670000000001</v>
      </c>
      <c r="D145" s="10">
        <v>5604.1289999999999</v>
      </c>
      <c r="F145" s="10"/>
      <c r="G145" s="10">
        <v>1609.3810000000001</v>
      </c>
      <c r="I145" s="10">
        <v>1278.587</v>
      </c>
      <c r="J145" s="10">
        <v>924.572</v>
      </c>
      <c r="L145" s="10">
        <v>2740.9490000000001</v>
      </c>
      <c r="M145" s="10">
        <v>3985.4879999999998</v>
      </c>
    </row>
    <row r="146" spans="3:13" x14ac:dyDescent="0.2">
      <c r="C146" s="10">
        <v>3421.77</v>
      </c>
      <c r="D146" s="10">
        <v>4200.4610000000002</v>
      </c>
      <c r="F146" s="10">
        <v>1873.2190000000001</v>
      </c>
      <c r="G146" s="10">
        <v>2946.2350000000001</v>
      </c>
      <c r="I146" s="10">
        <v>935.82600000000002</v>
      </c>
      <c r="J146" s="10">
        <v>838.52499999999998</v>
      </c>
      <c r="L146" s="10">
        <v>1737.8810000000001</v>
      </c>
      <c r="M146" s="10">
        <v>1852.42</v>
      </c>
    </row>
    <row r="147" spans="3:13" x14ac:dyDescent="0.2">
      <c r="C147" s="10">
        <v>5904.5789999999997</v>
      </c>
      <c r="D147" s="10">
        <v>6169.4139999999998</v>
      </c>
      <c r="F147" s="10">
        <v>711.02300000000002</v>
      </c>
      <c r="G147" s="10">
        <v>851.91700000000003</v>
      </c>
      <c r="I147" s="10">
        <v>1371.1869999999999</v>
      </c>
      <c r="J147" s="10">
        <v>546.62300000000005</v>
      </c>
      <c r="L147" s="10">
        <v>941.952</v>
      </c>
      <c r="M147" s="10">
        <v>2098.877</v>
      </c>
    </row>
    <row r="148" spans="3:13" x14ac:dyDescent="0.2">
      <c r="C148" s="10">
        <v>1596.2750000000001</v>
      </c>
      <c r="D148" s="10">
        <v>5203.1009999999997</v>
      </c>
      <c r="F148" s="10">
        <v>1662.377</v>
      </c>
      <c r="G148" s="10">
        <v>1881.3389999999999</v>
      </c>
      <c r="I148" s="10">
        <v>1795.2929999999999</v>
      </c>
      <c r="J148" s="10">
        <v>1961.6869999999999</v>
      </c>
      <c r="L148" s="10">
        <v>1633.742</v>
      </c>
      <c r="M148" s="10">
        <v>1982.3440000000001</v>
      </c>
    </row>
    <row r="149" spans="3:13" x14ac:dyDescent="0.2">
      <c r="C149" s="10">
        <v>1107.7760000000001</v>
      </c>
      <c r="D149" s="10">
        <v>5118.0519999999997</v>
      </c>
      <c r="F149" s="10">
        <v>3043.5360000000001</v>
      </c>
      <c r="G149" s="10">
        <v>2800.07</v>
      </c>
      <c r="I149" s="10">
        <v>4168.692</v>
      </c>
      <c r="J149" s="10"/>
      <c r="L149" s="10">
        <v>4078.087</v>
      </c>
      <c r="M149" s="10">
        <v>1951.5730000000001</v>
      </c>
    </row>
    <row r="150" spans="3:13" x14ac:dyDescent="0.2">
      <c r="C150" s="10">
        <v>10090.367</v>
      </c>
      <c r="D150" s="10">
        <v>1148.8050000000001</v>
      </c>
      <c r="F150" s="10">
        <v>534.08600000000001</v>
      </c>
      <c r="G150" s="10">
        <v>1461.7919999999999</v>
      </c>
      <c r="I150" s="10">
        <v>2386.6480000000001</v>
      </c>
      <c r="J150" s="10"/>
      <c r="L150" s="10">
        <v>1581.0319999999999</v>
      </c>
      <c r="M150" s="10">
        <v>975.43</v>
      </c>
    </row>
    <row r="151" spans="3:13" x14ac:dyDescent="0.2">
      <c r="C151" s="10">
        <v>6053.7359999999999</v>
      </c>
      <c r="D151" s="10">
        <v>10878.888000000001</v>
      </c>
      <c r="F151" s="10">
        <v>1412.0730000000001</v>
      </c>
      <c r="G151" s="10">
        <v>3170.6109999999999</v>
      </c>
      <c r="I151" s="10">
        <v>3333.8710000000001</v>
      </c>
      <c r="J151" s="10">
        <v>2240.9110000000001</v>
      </c>
      <c r="L151" s="10">
        <v>6972.0389999999998</v>
      </c>
      <c r="M151" s="10">
        <v>2723.2840000000001</v>
      </c>
    </row>
    <row r="152" spans="3:13" x14ac:dyDescent="0.2">
      <c r="C152" s="10">
        <v>1070.309</v>
      </c>
      <c r="D152" s="10">
        <v>7372.4970000000003</v>
      </c>
      <c r="F152" s="10">
        <v>1807.26</v>
      </c>
      <c r="G152" s="10">
        <v>2248.7460000000001</v>
      </c>
      <c r="I152" s="10">
        <v>2026.08</v>
      </c>
      <c r="J152" s="10">
        <v>1833.0450000000001</v>
      </c>
      <c r="L152" s="10">
        <v>6168.5590000000002</v>
      </c>
      <c r="M152" s="10">
        <v>1234.7090000000001</v>
      </c>
    </row>
    <row r="153" spans="3:13" x14ac:dyDescent="0.2">
      <c r="C153" s="10">
        <v>2309.2919999999999</v>
      </c>
      <c r="D153" s="10">
        <v>1102.933</v>
      </c>
      <c r="F153" s="10">
        <v>1141.3969999999999</v>
      </c>
      <c r="G153" s="10">
        <v>1223.3119999999999</v>
      </c>
      <c r="I153" s="10">
        <v>1500.9690000000001</v>
      </c>
      <c r="J153" s="10">
        <v>2977.0070000000001</v>
      </c>
      <c r="L153" s="10">
        <v>4153.7340000000004</v>
      </c>
      <c r="M153" s="10">
        <v>656.88699999999994</v>
      </c>
    </row>
    <row r="154" spans="3:13" x14ac:dyDescent="0.2">
      <c r="C154" s="10">
        <v>717.29100000000005</v>
      </c>
      <c r="D154" s="10">
        <v>2027.3620000000001</v>
      </c>
      <c r="F154" s="10">
        <v>1685.4559999999999</v>
      </c>
      <c r="G154" s="10">
        <v>2259.431</v>
      </c>
      <c r="I154" s="10">
        <v>657.74199999999996</v>
      </c>
      <c r="J154" s="10">
        <v>1272.1759999999999</v>
      </c>
      <c r="L154" s="10">
        <v>1277.4469999999999</v>
      </c>
      <c r="M154" s="10">
        <v>533.80100000000004</v>
      </c>
    </row>
    <row r="155" spans="3:13" x14ac:dyDescent="0.2">
      <c r="C155" s="10">
        <v>2355.7339999999999</v>
      </c>
      <c r="D155" s="10">
        <v>6194.7719999999999</v>
      </c>
      <c r="F155" s="10">
        <v>2441.4960000000001</v>
      </c>
      <c r="G155" s="10">
        <v>900.49599999999998</v>
      </c>
      <c r="I155" s="10">
        <v>6449.2070000000003</v>
      </c>
      <c r="J155" s="10">
        <v>812.59699999999998</v>
      </c>
      <c r="L155" s="10">
        <v>931.55200000000002</v>
      </c>
      <c r="M155" s="10">
        <v>1983.626</v>
      </c>
    </row>
    <row r="156" spans="3:13" x14ac:dyDescent="0.2">
      <c r="C156" s="10">
        <v>5188.57</v>
      </c>
      <c r="D156" s="10">
        <v>2545.92</v>
      </c>
      <c r="F156" s="10">
        <v>1481.1669999999999</v>
      </c>
      <c r="G156" s="10">
        <v>2544.0680000000002</v>
      </c>
      <c r="I156" s="10">
        <v>4766.174</v>
      </c>
      <c r="J156" s="10">
        <v>911.03800000000001</v>
      </c>
      <c r="L156" s="10">
        <v>1377.4549999999999</v>
      </c>
      <c r="M156" s="10">
        <v>991.101</v>
      </c>
    </row>
    <row r="157" spans="3:13" x14ac:dyDescent="0.2">
      <c r="C157" s="10">
        <v>1179.8620000000001</v>
      </c>
      <c r="D157" s="10">
        <v>4807.3450000000003</v>
      </c>
      <c r="F157" s="10">
        <v>823.28200000000004</v>
      </c>
      <c r="G157" s="10">
        <v>1232.5719999999999</v>
      </c>
      <c r="I157" s="10">
        <v>1537.5809999999999</v>
      </c>
      <c r="J157" s="10">
        <v>2781.123</v>
      </c>
      <c r="L157" s="10">
        <v>4170.259</v>
      </c>
      <c r="M157" s="10">
        <v>1057.6300000000001</v>
      </c>
    </row>
    <row r="158" spans="3:13" x14ac:dyDescent="0.2">
      <c r="C158" s="10">
        <v>1166.0429999999999</v>
      </c>
      <c r="D158" s="10">
        <v>3262.9259999999999</v>
      </c>
      <c r="F158" s="10">
        <v>1851.85</v>
      </c>
      <c r="G158" s="10">
        <v>1529.1759999999999</v>
      </c>
      <c r="I158" s="10">
        <v>719.14300000000003</v>
      </c>
      <c r="J158" s="10">
        <v>1108.346</v>
      </c>
      <c r="L158" s="10">
        <v>2567.2890000000002</v>
      </c>
      <c r="M158" s="10">
        <v>1798.9970000000001</v>
      </c>
    </row>
    <row r="159" spans="3:13" x14ac:dyDescent="0.2">
      <c r="C159" s="10">
        <v>1543.992</v>
      </c>
      <c r="D159" s="10">
        <v>3075.59</v>
      </c>
      <c r="F159" s="10">
        <v>967.59500000000003</v>
      </c>
      <c r="G159" s="10">
        <v>1212.4849999999999</v>
      </c>
      <c r="I159" s="10">
        <v>672.41600000000005</v>
      </c>
      <c r="J159" s="10">
        <v>8348.9240000000009</v>
      </c>
      <c r="L159" s="10">
        <v>3283.44</v>
      </c>
      <c r="M159" s="10">
        <v>1108.0609999999999</v>
      </c>
    </row>
    <row r="160" spans="3:13" x14ac:dyDescent="0.2">
      <c r="C160" s="10">
        <v>1329.3030000000001</v>
      </c>
      <c r="D160" s="10">
        <v>1025.8610000000001</v>
      </c>
      <c r="F160" s="10">
        <v>1530.316</v>
      </c>
      <c r="G160" s="10">
        <v>1364.0640000000001</v>
      </c>
      <c r="I160" s="10">
        <v>2890.39</v>
      </c>
      <c r="J160" s="10">
        <v>1622.915</v>
      </c>
      <c r="L160" s="10">
        <v>1486.01</v>
      </c>
      <c r="M160" s="10">
        <v>1783.0409999999999</v>
      </c>
    </row>
    <row r="161" spans="3:13" x14ac:dyDescent="0.2">
      <c r="C161" s="10">
        <v>1344.9739999999999</v>
      </c>
      <c r="D161" s="10"/>
      <c r="F161" s="10">
        <v>1105.07</v>
      </c>
      <c r="G161" s="10">
        <v>1313.49</v>
      </c>
      <c r="I161" s="10">
        <v>1297.5340000000001</v>
      </c>
      <c r="J161" s="10">
        <v>1768.3679999999999</v>
      </c>
      <c r="L161" s="10">
        <v>660.73400000000004</v>
      </c>
      <c r="M161" s="10">
        <v>585.79899999999998</v>
      </c>
    </row>
    <row r="162" spans="3:13" x14ac:dyDescent="0.2">
      <c r="C162" s="10">
        <v>1009.478</v>
      </c>
      <c r="D162" s="10"/>
      <c r="F162" s="10">
        <v>516.56299999999999</v>
      </c>
      <c r="G162" s="10">
        <v>4609.8940000000002</v>
      </c>
      <c r="I162" s="10">
        <v>591.78300000000002</v>
      </c>
      <c r="J162" s="10">
        <v>2970.1680000000001</v>
      </c>
      <c r="L162" s="10">
        <v>4750.93</v>
      </c>
      <c r="M162" s="10">
        <v>926.99300000000005</v>
      </c>
    </row>
    <row r="163" spans="3:13" x14ac:dyDescent="0.2">
      <c r="C163" s="10">
        <v>2964.6120000000001</v>
      </c>
      <c r="D163" s="10">
        <v>3148.9569999999999</v>
      </c>
      <c r="F163" s="10">
        <v>567.56399999999996</v>
      </c>
      <c r="G163" s="10">
        <v>1966.9580000000001</v>
      </c>
      <c r="I163" s="10">
        <v>3719.3710000000001</v>
      </c>
      <c r="J163" s="10">
        <v>1227.8710000000001</v>
      </c>
      <c r="L163" s="10">
        <v>868.3</v>
      </c>
      <c r="M163" s="10">
        <v>1820.6510000000001</v>
      </c>
    </row>
    <row r="164" spans="3:13" x14ac:dyDescent="0.2">
      <c r="C164" s="10">
        <v>1155.2159999999999</v>
      </c>
      <c r="D164" s="10">
        <v>5230.027</v>
      </c>
      <c r="F164" s="10">
        <v>988.96400000000006</v>
      </c>
      <c r="G164" s="10">
        <v>2026.5070000000001</v>
      </c>
      <c r="I164" s="10">
        <v>1674.6289999999999</v>
      </c>
      <c r="J164" s="10">
        <v>1118.8879999999999</v>
      </c>
      <c r="L164" s="10">
        <v>727.12099999999998</v>
      </c>
      <c r="M164" s="10">
        <v>1023.582</v>
      </c>
    </row>
    <row r="165" spans="3:13" x14ac:dyDescent="0.2">
      <c r="C165" s="10">
        <v>716.15099999999995</v>
      </c>
      <c r="D165" s="10">
        <v>1205.5050000000001</v>
      </c>
      <c r="F165" s="10">
        <v>1554.961</v>
      </c>
      <c r="G165" s="10">
        <v>1159.0619999999999</v>
      </c>
      <c r="I165" s="10">
        <v>2199.5970000000002</v>
      </c>
      <c r="J165" s="10">
        <v>1876.923</v>
      </c>
      <c r="L165" s="10">
        <v>669.28200000000004</v>
      </c>
      <c r="M165" s="10">
        <v>875.99199999999996</v>
      </c>
    </row>
    <row r="166" spans="3:13" x14ac:dyDescent="0.2">
      <c r="C166" s="10">
        <v>1548.693</v>
      </c>
      <c r="D166" s="10">
        <v>6248.6220000000003</v>
      </c>
      <c r="F166" s="10">
        <v>1031.9870000000001</v>
      </c>
      <c r="G166" s="10">
        <v>2608.8870000000002</v>
      </c>
      <c r="I166" s="10">
        <v>5405.9660000000003</v>
      </c>
      <c r="J166" s="10">
        <v>2101.5839999999998</v>
      </c>
      <c r="L166" s="10">
        <v>1759.82</v>
      </c>
      <c r="M166" s="10">
        <v>1121.1679999999999</v>
      </c>
    </row>
    <row r="167" spans="3:13" x14ac:dyDescent="0.2">
      <c r="C167" s="10"/>
      <c r="D167" s="10">
        <v>4220.4059999999999</v>
      </c>
      <c r="F167" s="10">
        <v>1074.5830000000001</v>
      </c>
      <c r="G167" s="10">
        <v>1805.9780000000001</v>
      </c>
      <c r="I167" s="10">
        <v>1296.537</v>
      </c>
      <c r="J167" s="10">
        <v>2626.125</v>
      </c>
      <c r="L167" s="10">
        <v>598.47799999999995</v>
      </c>
      <c r="M167" s="10">
        <v>1707.9639999999999</v>
      </c>
    </row>
    <row r="168" spans="3:13" x14ac:dyDescent="0.2">
      <c r="C168" s="10"/>
      <c r="D168" s="10">
        <v>2340.3490000000002</v>
      </c>
      <c r="F168" s="10">
        <v>1698.4190000000001</v>
      </c>
      <c r="G168" s="10">
        <v>577.67899999999997</v>
      </c>
      <c r="I168" s="10">
        <v>6839.6930000000002</v>
      </c>
      <c r="J168" s="10">
        <v>1472.049</v>
      </c>
      <c r="L168" s="10"/>
      <c r="M168" s="10">
        <v>650.04899999999998</v>
      </c>
    </row>
    <row r="169" spans="3:13" x14ac:dyDescent="0.2">
      <c r="C169" s="10">
        <v>3103.797</v>
      </c>
      <c r="D169" s="10">
        <v>2419.8420000000001</v>
      </c>
      <c r="F169" s="10">
        <v>579.10400000000004</v>
      </c>
      <c r="G169" s="10">
        <v>742.22199999999998</v>
      </c>
      <c r="I169" s="10">
        <v>3554.2579999999998</v>
      </c>
      <c r="J169" s="10">
        <v>2792.2350000000001</v>
      </c>
      <c r="L169" s="10"/>
      <c r="M169" s="10">
        <v>1590.0070000000001</v>
      </c>
    </row>
    <row r="170" spans="3:13" x14ac:dyDescent="0.2">
      <c r="C170" s="10">
        <v>4276.82</v>
      </c>
      <c r="D170" s="10">
        <v>1891.1690000000001</v>
      </c>
      <c r="F170" s="10">
        <v>981.98299999999995</v>
      </c>
      <c r="G170" s="10">
        <v>1199.521</v>
      </c>
      <c r="I170" s="10">
        <v>738.66</v>
      </c>
      <c r="J170" s="10">
        <v>2805.4839999999999</v>
      </c>
      <c r="L170" s="10">
        <v>1860.683</v>
      </c>
      <c r="M170" s="10">
        <v>1173.5930000000001</v>
      </c>
    </row>
    <row r="171" spans="3:13" x14ac:dyDescent="0.2">
      <c r="C171" s="10">
        <v>9038.4349999999995</v>
      </c>
      <c r="D171" s="10">
        <v>1516.924</v>
      </c>
      <c r="F171" s="10">
        <v>734.81399999999996</v>
      </c>
      <c r="G171" s="10">
        <v>556.452</v>
      </c>
      <c r="I171" s="10">
        <v>748.20500000000004</v>
      </c>
      <c r="J171" s="10">
        <v>1375.318</v>
      </c>
      <c r="L171" s="10">
        <v>1152.652</v>
      </c>
      <c r="M171" s="10">
        <v>2274.2469999999998</v>
      </c>
    </row>
    <row r="172" spans="3:13" x14ac:dyDescent="0.2">
      <c r="C172" s="10">
        <v>3160.3539999999998</v>
      </c>
      <c r="D172" s="10">
        <v>5066.1959999999999</v>
      </c>
      <c r="F172" s="10">
        <v>520.55200000000002</v>
      </c>
      <c r="G172" s="10">
        <v>976.14200000000005</v>
      </c>
      <c r="I172" s="10">
        <v>561.72400000000005</v>
      </c>
      <c r="J172" s="10">
        <v>4781.8440000000001</v>
      </c>
      <c r="L172" s="10">
        <v>598.33600000000001</v>
      </c>
      <c r="M172" s="10">
        <v>781.96799999999996</v>
      </c>
    </row>
    <row r="173" spans="3:13" x14ac:dyDescent="0.2">
      <c r="C173" s="10">
        <v>3936.6239999999998</v>
      </c>
      <c r="D173" s="10">
        <v>4326.9669999999996</v>
      </c>
      <c r="F173" s="10">
        <v>1855.981</v>
      </c>
      <c r="G173" s="10">
        <v>1608.6690000000001</v>
      </c>
      <c r="I173" s="10">
        <v>759.60199999999998</v>
      </c>
      <c r="J173" s="10">
        <v>2988.261</v>
      </c>
      <c r="L173" s="10">
        <v>2511.0169999999998</v>
      </c>
      <c r="M173" s="10">
        <v>3231.8690000000001</v>
      </c>
    </row>
    <row r="174" spans="3:13" x14ac:dyDescent="0.2">
      <c r="C174" s="10">
        <v>1194.5350000000001</v>
      </c>
      <c r="D174" s="10">
        <v>4983.2839999999997</v>
      </c>
      <c r="F174" s="10">
        <v>952.20899999999995</v>
      </c>
      <c r="G174" s="10">
        <v>3261.5010000000002</v>
      </c>
      <c r="I174" s="10">
        <v>773.84799999999996</v>
      </c>
      <c r="J174" s="10">
        <v>634.94799999999998</v>
      </c>
      <c r="L174" s="10">
        <v>1972.087</v>
      </c>
      <c r="M174" s="10">
        <v>899.49800000000005</v>
      </c>
    </row>
    <row r="175" spans="3:13" x14ac:dyDescent="0.2">
      <c r="C175" s="10">
        <v>9348.7150000000001</v>
      </c>
      <c r="D175" s="10">
        <v>1491.566</v>
      </c>
      <c r="F175" s="10">
        <v>532.37699999999995</v>
      </c>
      <c r="G175" s="10">
        <v>1520.058</v>
      </c>
      <c r="I175" s="10">
        <v>6269.991</v>
      </c>
      <c r="J175" s="10">
        <v>669.851</v>
      </c>
      <c r="L175" s="10">
        <v>1971.09</v>
      </c>
      <c r="M175" s="10">
        <v>1062.046</v>
      </c>
    </row>
    <row r="176" spans="3:13" x14ac:dyDescent="0.2">
      <c r="C176" s="10">
        <v>8761.9179999999997</v>
      </c>
      <c r="D176" s="10">
        <v>4588.24</v>
      </c>
      <c r="F176" s="10">
        <v>680.39400000000001</v>
      </c>
      <c r="G176" s="10">
        <v>1195.3900000000001</v>
      </c>
      <c r="I176" s="10">
        <v>3238.85</v>
      </c>
      <c r="J176" s="10"/>
      <c r="L176" s="10">
        <v>1607.1020000000001</v>
      </c>
      <c r="M176" s="10">
        <v>2006.7049999999999</v>
      </c>
    </row>
    <row r="177" spans="3:13" x14ac:dyDescent="0.2">
      <c r="C177" s="10">
        <v>2461.2979999999998</v>
      </c>
      <c r="D177" s="10">
        <v>852.62900000000002</v>
      </c>
      <c r="F177" s="10">
        <v>1216.617</v>
      </c>
      <c r="G177" s="10">
        <v>723.84400000000005</v>
      </c>
      <c r="I177" s="10">
        <v>1767.94</v>
      </c>
      <c r="J177" s="10"/>
      <c r="L177" s="10">
        <v>2806.4810000000002</v>
      </c>
      <c r="M177" s="10">
        <v>1096.3789999999999</v>
      </c>
    </row>
    <row r="178" spans="3:13" x14ac:dyDescent="0.2">
      <c r="C178" s="10">
        <v>4941.97</v>
      </c>
      <c r="D178" s="10">
        <v>829.55</v>
      </c>
      <c r="F178" s="10">
        <v>1022.3</v>
      </c>
      <c r="G178" s="10">
        <v>2114.9749999999999</v>
      </c>
      <c r="I178" s="10">
        <v>3831.7719999999999</v>
      </c>
      <c r="J178" s="10">
        <v>984.26300000000003</v>
      </c>
      <c r="L178" s="10">
        <v>10202.911</v>
      </c>
      <c r="M178" s="10">
        <v>1379.164</v>
      </c>
    </row>
    <row r="179" spans="3:13" x14ac:dyDescent="0.2">
      <c r="C179" s="10">
        <v>6978.165</v>
      </c>
      <c r="D179" s="10">
        <v>1219.6079999999999</v>
      </c>
      <c r="F179" s="10">
        <v>1714.09</v>
      </c>
      <c r="G179" s="10">
        <v>1228.298</v>
      </c>
      <c r="I179" s="10">
        <v>2608.6030000000001</v>
      </c>
      <c r="J179" s="10">
        <v>1059.482</v>
      </c>
      <c r="L179" s="10">
        <v>2433.66</v>
      </c>
      <c r="M179" s="10">
        <v>1887.75</v>
      </c>
    </row>
    <row r="180" spans="3:13" x14ac:dyDescent="0.2">
      <c r="C180" s="10">
        <v>620.41700000000003</v>
      </c>
      <c r="D180" s="10">
        <v>1553.394</v>
      </c>
      <c r="F180" s="10">
        <v>2197.3180000000002</v>
      </c>
      <c r="G180" s="10">
        <v>2647.3519999999999</v>
      </c>
      <c r="I180" s="10">
        <v>1195.5319999999999</v>
      </c>
      <c r="J180" s="10">
        <v>1173.451</v>
      </c>
      <c r="L180" s="10">
        <v>1793.0139999999999</v>
      </c>
      <c r="M180" s="10">
        <v>1537.011</v>
      </c>
    </row>
    <row r="181" spans="3:13" x14ac:dyDescent="0.2">
      <c r="C181" s="10">
        <v>6436.2430000000004</v>
      </c>
      <c r="D181" s="10">
        <v>4436.5190000000002</v>
      </c>
      <c r="F181" s="10">
        <v>626.68600000000004</v>
      </c>
      <c r="G181" s="10">
        <v>629.53499999999997</v>
      </c>
      <c r="I181" s="10">
        <v>3125.1660000000002</v>
      </c>
      <c r="J181" s="10">
        <v>1798</v>
      </c>
      <c r="L181" s="10">
        <v>500.03800000000001</v>
      </c>
      <c r="M181" s="10">
        <v>2487.7959999999998</v>
      </c>
    </row>
    <row r="182" spans="3:13" x14ac:dyDescent="0.2">
      <c r="C182" s="10">
        <v>4471.2790000000005</v>
      </c>
      <c r="D182" s="10">
        <v>1065.6079999999999</v>
      </c>
      <c r="F182" s="10">
        <v>500.18</v>
      </c>
      <c r="G182" s="10">
        <v>829.69299999999998</v>
      </c>
      <c r="I182" s="10">
        <v>1419.623</v>
      </c>
      <c r="J182" s="10">
        <v>1111.7650000000001</v>
      </c>
      <c r="L182" s="10">
        <v>4391.9290000000001</v>
      </c>
      <c r="M182" s="10"/>
    </row>
    <row r="183" spans="3:13" x14ac:dyDescent="0.2">
      <c r="C183" s="10">
        <v>585.79899999999998</v>
      </c>
      <c r="D183" s="10">
        <v>4936.13</v>
      </c>
      <c r="F183" s="10">
        <v>516.27800000000002</v>
      </c>
      <c r="G183" s="10">
        <v>3189.701</v>
      </c>
      <c r="I183" s="10">
        <v>854.33799999999997</v>
      </c>
      <c r="J183" s="10">
        <v>3583.32</v>
      </c>
      <c r="L183" s="10">
        <v>1493.703</v>
      </c>
      <c r="M183" s="10"/>
    </row>
    <row r="184" spans="3:13" x14ac:dyDescent="0.2">
      <c r="C184" s="10">
        <v>992.09799999999996</v>
      </c>
      <c r="D184" s="10">
        <v>3005.0709999999999</v>
      </c>
      <c r="F184" s="10">
        <v>1199.0940000000001</v>
      </c>
      <c r="G184" s="10">
        <v>1775.633</v>
      </c>
      <c r="I184" s="10">
        <v>2299.462</v>
      </c>
      <c r="J184" s="10">
        <v>600.61500000000001</v>
      </c>
      <c r="L184" s="10">
        <v>3819.806</v>
      </c>
      <c r="M184" s="10">
        <v>1201.943</v>
      </c>
    </row>
    <row r="185" spans="3:13" x14ac:dyDescent="0.2">
      <c r="C185" s="10">
        <v>931.55200000000002</v>
      </c>
      <c r="D185" s="10">
        <v>5927.5150000000003</v>
      </c>
      <c r="F185" s="10">
        <v>1829.9110000000001</v>
      </c>
      <c r="G185" s="10">
        <v>3158.0740000000001</v>
      </c>
      <c r="I185" s="10">
        <v>519.69799999999998</v>
      </c>
      <c r="J185" s="10">
        <v>926.28099999999995</v>
      </c>
      <c r="L185" s="10">
        <v>812.74</v>
      </c>
      <c r="M185" s="10">
        <v>1670.07</v>
      </c>
    </row>
    <row r="186" spans="3:13" x14ac:dyDescent="0.2">
      <c r="C186" s="10">
        <v>1218.326</v>
      </c>
      <c r="D186" s="10">
        <v>1159.6320000000001</v>
      </c>
      <c r="F186" s="10">
        <v>2809.1880000000001</v>
      </c>
      <c r="G186" s="10">
        <v>2355.5920000000001</v>
      </c>
      <c r="I186" s="10">
        <v>686.51900000000001</v>
      </c>
      <c r="J186" s="10">
        <v>1401.3879999999999</v>
      </c>
      <c r="L186" s="10">
        <v>1792.1590000000001</v>
      </c>
      <c r="M186" s="10">
        <v>3566.7950000000001</v>
      </c>
    </row>
    <row r="187" spans="3:13" x14ac:dyDescent="0.2">
      <c r="C187" s="10"/>
      <c r="D187" s="10">
        <v>2058.1329999999998</v>
      </c>
      <c r="F187" s="10">
        <v>1160.6289999999999</v>
      </c>
      <c r="G187" s="10">
        <v>760.74099999999999</v>
      </c>
      <c r="I187" s="10"/>
      <c r="J187" s="10">
        <v>2018.2439999999999</v>
      </c>
      <c r="L187" s="10">
        <v>855.19299999999998</v>
      </c>
      <c r="M187" s="10">
        <v>1540.288</v>
      </c>
    </row>
    <row r="188" spans="3:13" x14ac:dyDescent="0.2">
      <c r="C188" s="10"/>
      <c r="D188" s="10">
        <v>2140.0479999999998</v>
      </c>
      <c r="F188" s="10">
        <v>2779.8409999999999</v>
      </c>
      <c r="G188" s="10">
        <v>3666.9450000000002</v>
      </c>
      <c r="I188" s="10"/>
      <c r="J188" s="10">
        <v>1023.724</v>
      </c>
      <c r="L188" s="10">
        <v>678.11400000000003</v>
      </c>
      <c r="M188" s="10">
        <v>2987.8339999999998</v>
      </c>
    </row>
    <row r="189" spans="3:13" x14ac:dyDescent="0.2">
      <c r="C189" s="10">
        <v>3529.7550000000001</v>
      </c>
      <c r="D189" s="10">
        <v>3500.6930000000002</v>
      </c>
      <c r="F189" s="10">
        <v>1851.85</v>
      </c>
      <c r="G189" s="10">
        <v>2925.4360000000001</v>
      </c>
      <c r="I189" s="10">
        <v>2175.5210000000002</v>
      </c>
      <c r="J189" s="10">
        <v>876.27700000000004</v>
      </c>
      <c r="L189" s="10">
        <v>2704.6210000000001</v>
      </c>
      <c r="M189" s="10">
        <v>1844.1569999999999</v>
      </c>
    </row>
    <row r="190" spans="3:13" x14ac:dyDescent="0.2">
      <c r="C190" s="10">
        <v>3228.165</v>
      </c>
      <c r="D190" s="10">
        <v>5228.7439999999997</v>
      </c>
      <c r="F190" s="10">
        <v>745.35599999999999</v>
      </c>
      <c r="G190" s="10">
        <v>847.5</v>
      </c>
      <c r="I190" s="10">
        <v>538.92999999999995</v>
      </c>
      <c r="J190" s="10">
        <v>1123.874</v>
      </c>
      <c r="L190" s="10">
        <v>1458.5150000000001</v>
      </c>
      <c r="M190" s="10">
        <v>2212.4189999999999</v>
      </c>
    </row>
    <row r="191" spans="3:13" x14ac:dyDescent="0.2">
      <c r="C191" s="10">
        <v>1234.2819999999999</v>
      </c>
      <c r="D191" s="10">
        <v>5919.9650000000001</v>
      </c>
      <c r="F191" s="10">
        <v>1358.7929999999999</v>
      </c>
      <c r="G191" s="10">
        <v>2479.8180000000002</v>
      </c>
      <c r="I191" s="10">
        <v>1610.2360000000001</v>
      </c>
      <c r="J191" s="10">
        <v>1711.241</v>
      </c>
      <c r="L191" s="10">
        <v>671.41800000000001</v>
      </c>
      <c r="M191" s="10">
        <v>2300.0320000000002</v>
      </c>
    </row>
    <row r="192" spans="3:13" x14ac:dyDescent="0.2">
      <c r="C192" s="10">
        <v>2732.971</v>
      </c>
      <c r="D192" s="10">
        <v>3222.0390000000002</v>
      </c>
      <c r="F192" s="10">
        <v>1494.2729999999999</v>
      </c>
      <c r="G192" s="10">
        <v>1214.1949999999999</v>
      </c>
      <c r="I192" s="10">
        <v>1556.9559999999999</v>
      </c>
      <c r="J192" s="10">
        <v>676.83199999999999</v>
      </c>
      <c r="L192" s="10"/>
      <c r="M192" s="10">
        <v>587.79399999999998</v>
      </c>
    </row>
    <row r="193" spans="3:13" x14ac:dyDescent="0.2">
      <c r="C193" s="10">
        <v>3378.6039999999998</v>
      </c>
      <c r="D193" s="10">
        <v>2468.2779999999998</v>
      </c>
      <c r="F193" s="10">
        <v>938.67499999999995</v>
      </c>
      <c r="G193" s="10">
        <v>3144.9679999999998</v>
      </c>
      <c r="I193" s="10">
        <v>804.76199999999994</v>
      </c>
      <c r="J193" s="10">
        <v>1588.44</v>
      </c>
      <c r="L193" s="10"/>
      <c r="M193" s="10">
        <v>3427.895</v>
      </c>
    </row>
    <row r="194" spans="3:13" x14ac:dyDescent="0.2">
      <c r="C194" s="10">
        <v>902.49</v>
      </c>
      <c r="D194" s="10">
        <v>4259.2979999999998</v>
      </c>
      <c r="F194" s="10">
        <v>2105.288</v>
      </c>
      <c r="G194" s="10">
        <v>1577.0429999999999</v>
      </c>
      <c r="I194" s="10">
        <v>1254.2260000000001</v>
      </c>
      <c r="J194" s="10">
        <v>1175.018</v>
      </c>
      <c r="L194" s="10">
        <v>2792.9470000000001</v>
      </c>
      <c r="M194" s="10">
        <v>1132.28</v>
      </c>
    </row>
    <row r="195" spans="3:13" x14ac:dyDescent="0.2">
      <c r="C195" s="10">
        <v>3011.9090000000001</v>
      </c>
      <c r="D195" s="10">
        <v>3000.2280000000001</v>
      </c>
      <c r="F195" s="10">
        <v>790.37300000000005</v>
      </c>
      <c r="G195" s="10">
        <v>1656.8209999999999</v>
      </c>
      <c r="I195" s="10">
        <v>982.69600000000003</v>
      </c>
      <c r="J195" s="10">
        <v>2338.7809999999999</v>
      </c>
      <c r="L195" s="10">
        <v>2021.521</v>
      </c>
      <c r="M195" s="10">
        <v>1454.384</v>
      </c>
    </row>
    <row r="196" spans="3:13" x14ac:dyDescent="0.2">
      <c r="C196" s="10">
        <v>2769.2979999999998</v>
      </c>
      <c r="D196" s="10">
        <v>3097.9560000000001</v>
      </c>
      <c r="F196" s="10">
        <v>855.33600000000001</v>
      </c>
      <c r="G196" s="10">
        <v>1220.8900000000001</v>
      </c>
      <c r="I196" s="10">
        <v>1432.3019999999999</v>
      </c>
      <c r="J196" s="10">
        <v>774.70299999999997</v>
      </c>
      <c r="L196" s="10">
        <v>720.14</v>
      </c>
      <c r="M196" s="10">
        <v>3767.665</v>
      </c>
    </row>
    <row r="197" spans="3:13" x14ac:dyDescent="0.2">
      <c r="C197" s="10">
        <v>4663.317</v>
      </c>
      <c r="D197" s="10">
        <v>3025.8710000000001</v>
      </c>
      <c r="F197" s="10">
        <v>1759.963</v>
      </c>
      <c r="G197" s="10">
        <v>2361.7179999999998</v>
      </c>
      <c r="I197" s="10">
        <v>1745.289</v>
      </c>
      <c r="J197" s="10">
        <v>3232.297</v>
      </c>
      <c r="L197" s="10">
        <v>1076.577</v>
      </c>
      <c r="M197" s="10">
        <v>1463.7860000000001</v>
      </c>
    </row>
    <row r="198" spans="3:13" x14ac:dyDescent="0.2">
      <c r="C198" s="10">
        <v>3575.9119999999998</v>
      </c>
      <c r="D198" s="10">
        <v>3832.2</v>
      </c>
      <c r="F198" s="10">
        <v>697.774</v>
      </c>
      <c r="G198" s="10">
        <v>616.42899999999997</v>
      </c>
      <c r="I198" s="10">
        <v>1962.9690000000001</v>
      </c>
      <c r="J198" s="10">
        <v>896.93399999999997</v>
      </c>
      <c r="L198" s="10">
        <v>1906.982</v>
      </c>
      <c r="M198" s="10">
        <v>1712.951</v>
      </c>
    </row>
    <row r="199" spans="3:13" x14ac:dyDescent="0.2">
      <c r="C199" s="10">
        <v>2046.7370000000001</v>
      </c>
      <c r="D199" s="10">
        <v>565.14300000000003</v>
      </c>
      <c r="F199" s="10">
        <v>1049.51</v>
      </c>
      <c r="G199" s="10">
        <v>905.48199999999997</v>
      </c>
      <c r="I199" s="10">
        <v>1269.7539999999999</v>
      </c>
      <c r="J199" s="10">
        <v>1066.748</v>
      </c>
      <c r="L199" s="10">
        <v>2607.605</v>
      </c>
      <c r="M199" s="10">
        <v>1831.7629999999999</v>
      </c>
    </row>
    <row r="200" spans="3:13" x14ac:dyDescent="0.2">
      <c r="C200" s="10">
        <v>4205.0200000000004</v>
      </c>
      <c r="D200" s="10">
        <v>864.31100000000004</v>
      </c>
      <c r="F200" s="10">
        <v>1049.2249999999999</v>
      </c>
      <c r="G200" s="10">
        <v>2472.5520000000001</v>
      </c>
      <c r="I200" s="10">
        <v>1094.0999999999999</v>
      </c>
      <c r="J200" s="10">
        <v>2012.261</v>
      </c>
      <c r="L200" s="10">
        <v>4098.0320000000002</v>
      </c>
      <c r="M200" s="10">
        <v>2853.4929999999999</v>
      </c>
    </row>
    <row r="201" spans="3:13" x14ac:dyDescent="0.2">
      <c r="C201" s="10">
        <v>4018.2539999999999</v>
      </c>
      <c r="D201" s="10">
        <v>955.48599999999999</v>
      </c>
      <c r="F201" s="10">
        <v>1550.403</v>
      </c>
      <c r="G201" s="10">
        <v>3574.203</v>
      </c>
      <c r="I201" s="10">
        <v>657.17200000000003</v>
      </c>
      <c r="J201" s="10">
        <v>1097.377</v>
      </c>
      <c r="L201" s="10">
        <v>2102.5810000000001</v>
      </c>
      <c r="M201" s="10">
        <v>1454.8109999999999</v>
      </c>
    </row>
    <row r="202" spans="3:13" x14ac:dyDescent="0.2">
      <c r="C202" s="10">
        <v>2483.9490000000001</v>
      </c>
      <c r="D202" s="10"/>
      <c r="F202" s="10">
        <v>1378.88</v>
      </c>
      <c r="G202" s="10">
        <v>2009.6969999999999</v>
      </c>
      <c r="I202" s="10">
        <v>7985.3639999999996</v>
      </c>
      <c r="J202" s="10">
        <v>1393.268</v>
      </c>
      <c r="L202" s="10">
        <v>5242.99</v>
      </c>
      <c r="M202" s="10">
        <v>8397.6460000000006</v>
      </c>
    </row>
    <row r="203" spans="3:13" x14ac:dyDescent="0.2">
      <c r="C203" s="10">
        <v>2702.9119999999998</v>
      </c>
      <c r="D203" s="10"/>
      <c r="F203" s="10">
        <v>734.67100000000005</v>
      </c>
      <c r="G203" s="10">
        <v>1771.644</v>
      </c>
      <c r="I203" s="10">
        <v>1506.5250000000001</v>
      </c>
      <c r="J203" s="10">
        <v>1894.4459999999999</v>
      </c>
      <c r="L203" s="10">
        <v>2286.498</v>
      </c>
      <c r="M203" s="10">
        <v>2316.9850000000001</v>
      </c>
    </row>
    <row r="204" spans="3:13" x14ac:dyDescent="0.2">
      <c r="C204" s="10">
        <v>1173.5930000000001</v>
      </c>
      <c r="D204" s="10">
        <v>2596.0659999999998</v>
      </c>
      <c r="F204" s="10">
        <v>546.90800000000002</v>
      </c>
      <c r="G204" s="10">
        <v>1864.1020000000001</v>
      </c>
      <c r="I204" s="10">
        <v>845.36300000000006</v>
      </c>
      <c r="J204" s="10">
        <v>3122.0320000000002</v>
      </c>
      <c r="L204" s="10">
        <v>4491.6509999999998</v>
      </c>
      <c r="M204" s="10">
        <v>1520.6279999999999</v>
      </c>
    </row>
    <row r="205" spans="3:13" x14ac:dyDescent="0.2">
      <c r="C205" s="10"/>
      <c r="D205" s="10">
        <v>1833.7570000000001</v>
      </c>
      <c r="F205" s="10">
        <v>703.47199999999998</v>
      </c>
      <c r="G205" s="10">
        <v>1488.432</v>
      </c>
      <c r="I205" s="10">
        <v>639.50699999999995</v>
      </c>
      <c r="J205" s="10">
        <v>3430.6019999999999</v>
      </c>
      <c r="L205" s="10">
        <v>979.13400000000001</v>
      </c>
      <c r="M205" s="10">
        <v>1302.2360000000001</v>
      </c>
    </row>
    <row r="206" spans="3:13" x14ac:dyDescent="0.2">
      <c r="C206" s="10"/>
      <c r="D206" s="10">
        <v>4518.2920000000004</v>
      </c>
      <c r="F206" s="10">
        <v>662.30100000000004</v>
      </c>
      <c r="G206" s="10">
        <v>1422.0450000000001</v>
      </c>
      <c r="I206" s="10">
        <v>587.50900000000001</v>
      </c>
      <c r="J206" s="10">
        <v>4227.9560000000001</v>
      </c>
      <c r="L206" s="10">
        <v>3158.0740000000001</v>
      </c>
      <c r="M206" s="10">
        <v>1544.847</v>
      </c>
    </row>
    <row r="207" spans="3:13" x14ac:dyDescent="0.2">
      <c r="C207" s="10">
        <v>4256.7330000000002</v>
      </c>
      <c r="D207" s="10">
        <v>2703.0540000000001</v>
      </c>
      <c r="F207" s="10">
        <v>1673.204</v>
      </c>
      <c r="G207" s="10">
        <v>1563.2239999999999</v>
      </c>
      <c r="I207" s="10">
        <v>1553.8219999999999</v>
      </c>
      <c r="J207" s="10">
        <v>1543.1369999999999</v>
      </c>
      <c r="L207" s="10">
        <v>839.80700000000002</v>
      </c>
      <c r="M207" s="10">
        <v>1122.0219999999999</v>
      </c>
    </row>
    <row r="208" spans="3:13" x14ac:dyDescent="0.2">
      <c r="C208" s="10">
        <v>1792.3009999999999</v>
      </c>
      <c r="D208" s="10">
        <v>4077.9450000000002</v>
      </c>
      <c r="F208" s="10">
        <v>1387.1420000000001</v>
      </c>
      <c r="G208" s="10">
        <v>536.79300000000001</v>
      </c>
      <c r="I208" s="10">
        <v>676.54700000000003</v>
      </c>
      <c r="J208" s="10">
        <v>2700.3470000000002</v>
      </c>
      <c r="L208" s="10">
        <v>800.77300000000002</v>
      </c>
      <c r="M208" s="10">
        <v>3405.2440000000001</v>
      </c>
    </row>
    <row r="209" spans="3:13" x14ac:dyDescent="0.2">
      <c r="C209" s="10">
        <v>2238.2040000000002</v>
      </c>
      <c r="D209" s="10">
        <v>1422.33</v>
      </c>
      <c r="F209" s="10">
        <v>987.96699999999998</v>
      </c>
      <c r="G209" s="10">
        <v>1153.079</v>
      </c>
      <c r="I209" s="10">
        <v>509.15499999999997</v>
      </c>
      <c r="J209" s="10">
        <v>3109.4949999999999</v>
      </c>
      <c r="L209" s="10">
        <v>2307.1550000000002</v>
      </c>
      <c r="M209" s="10">
        <v>854.90800000000002</v>
      </c>
    </row>
    <row r="210" spans="3:13" x14ac:dyDescent="0.2">
      <c r="C210" s="10">
        <v>2299.89</v>
      </c>
      <c r="D210" s="10">
        <v>2555.4650000000001</v>
      </c>
      <c r="F210" s="10">
        <v>598.33600000000001</v>
      </c>
      <c r="G210" s="10"/>
      <c r="I210" s="10">
        <v>1035.2639999999999</v>
      </c>
      <c r="J210" s="10">
        <v>2126.942</v>
      </c>
      <c r="L210" s="10">
        <v>2305.018</v>
      </c>
      <c r="M210" s="10">
        <v>550.46900000000005</v>
      </c>
    </row>
    <row r="211" spans="3:13" x14ac:dyDescent="0.2">
      <c r="C211" s="10">
        <v>2777.989</v>
      </c>
      <c r="D211" s="10">
        <v>1536.441</v>
      </c>
      <c r="F211" s="10">
        <v>687.23199999999997</v>
      </c>
      <c r="G211" s="10"/>
      <c r="I211" s="10">
        <v>745.49800000000005</v>
      </c>
      <c r="J211" s="10">
        <v>838.52499999999998</v>
      </c>
      <c r="L211" s="10">
        <v>2972.3049999999998</v>
      </c>
      <c r="M211" s="10">
        <v>549.04499999999996</v>
      </c>
    </row>
    <row r="212" spans="3:13" x14ac:dyDescent="0.2">
      <c r="C212" s="10">
        <v>4082.6460000000002</v>
      </c>
      <c r="D212" s="10">
        <v>5425.1980000000003</v>
      </c>
      <c r="F212" s="10">
        <v>1146.241</v>
      </c>
      <c r="G212" s="10">
        <v>1872.364</v>
      </c>
      <c r="I212" s="10">
        <v>3236.4279999999999</v>
      </c>
      <c r="J212" s="10">
        <v>1559.9469999999999</v>
      </c>
      <c r="L212" s="10">
        <v>2671.4279999999999</v>
      </c>
      <c r="M212" s="10">
        <v>2766.877</v>
      </c>
    </row>
    <row r="213" spans="3:13" x14ac:dyDescent="0.2">
      <c r="C213" s="10">
        <v>3353.9580000000001</v>
      </c>
      <c r="D213" s="10">
        <v>3651.7020000000002</v>
      </c>
      <c r="F213" s="10">
        <v>996.79899999999998</v>
      </c>
      <c r="G213" s="10">
        <v>2078.933</v>
      </c>
      <c r="I213" s="10">
        <v>1550.6869999999999</v>
      </c>
      <c r="J213" s="10">
        <v>2177.8009999999999</v>
      </c>
      <c r="L213" s="10">
        <v>1696.567</v>
      </c>
      <c r="M213" s="10"/>
    </row>
    <row r="214" spans="3:13" x14ac:dyDescent="0.2">
      <c r="C214" s="10">
        <v>2269.83</v>
      </c>
      <c r="D214" s="10">
        <v>2451.4679999999998</v>
      </c>
      <c r="F214" s="10">
        <v>1152.2239999999999</v>
      </c>
      <c r="G214" s="10">
        <v>1693.576</v>
      </c>
      <c r="I214" s="10">
        <v>1707.252</v>
      </c>
      <c r="J214" s="10">
        <v>561.29600000000005</v>
      </c>
      <c r="L214" s="10">
        <v>1987.0450000000001</v>
      </c>
      <c r="M214" s="10"/>
    </row>
    <row r="215" spans="3:13" x14ac:dyDescent="0.2">
      <c r="C215" s="10">
        <v>4714.46</v>
      </c>
      <c r="D215" s="10">
        <v>3633.0390000000002</v>
      </c>
      <c r="F215" s="10">
        <v>735.09900000000005</v>
      </c>
      <c r="G215" s="10">
        <v>697.06100000000004</v>
      </c>
      <c r="I215" s="10">
        <v>1247.9580000000001</v>
      </c>
      <c r="J215" s="10">
        <v>1001.3579999999999</v>
      </c>
      <c r="L215" s="10">
        <v>1217.1859999999999</v>
      </c>
      <c r="M215" s="10">
        <v>1329.018</v>
      </c>
    </row>
    <row r="216" spans="3:13" x14ac:dyDescent="0.2">
      <c r="C216" s="10">
        <v>4473.701</v>
      </c>
      <c r="D216" s="10">
        <v>5506.6859999999997</v>
      </c>
      <c r="F216" s="10">
        <v>747.92</v>
      </c>
      <c r="G216" s="10">
        <v>1584.0229999999999</v>
      </c>
      <c r="I216" s="10">
        <v>633.38099999999997</v>
      </c>
      <c r="J216" s="10">
        <v>2909.48</v>
      </c>
      <c r="L216" s="10">
        <v>3422.7669999999998</v>
      </c>
      <c r="M216" s="10">
        <v>1409.6510000000001</v>
      </c>
    </row>
    <row r="217" spans="3:13" x14ac:dyDescent="0.2">
      <c r="C217" s="10">
        <v>2074.3739999999998</v>
      </c>
      <c r="D217" s="10">
        <v>1576.9</v>
      </c>
      <c r="F217" s="10">
        <v>993.23800000000006</v>
      </c>
      <c r="G217" s="10">
        <v>6380.5410000000002</v>
      </c>
      <c r="I217" s="10">
        <v>683.38499999999999</v>
      </c>
      <c r="J217" s="10">
        <v>3788.8919999999998</v>
      </c>
      <c r="L217" s="10">
        <v>2197.46</v>
      </c>
      <c r="M217" s="10">
        <v>686.09199999999998</v>
      </c>
    </row>
    <row r="218" spans="3:13" x14ac:dyDescent="0.2">
      <c r="C218" s="10">
        <v>653.89599999999996</v>
      </c>
      <c r="D218" s="10">
        <v>2592.6469999999999</v>
      </c>
      <c r="F218" s="10">
        <v>562.15099999999995</v>
      </c>
      <c r="G218" s="10">
        <v>1164.3330000000001</v>
      </c>
      <c r="I218" s="10">
        <v>667.85699999999997</v>
      </c>
      <c r="J218" s="10">
        <v>1145.2439999999999</v>
      </c>
      <c r="L218" s="10">
        <v>1994.8810000000001</v>
      </c>
      <c r="M218" s="10">
        <v>2418.56</v>
      </c>
    </row>
    <row r="219" spans="3:13" x14ac:dyDescent="0.2">
      <c r="C219" s="10">
        <v>3767.0949999999998</v>
      </c>
      <c r="D219" s="10">
        <v>3826.7860000000001</v>
      </c>
      <c r="F219" s="10">
        <v>817.01400000000001</v>
      </c>
      <c r="G219" s="10">
        <v>593.06500000000005</v>
      </c>
      <c r="I219" s="10">
        <v>2713.0259999999998</v>
      </c>
      <c r="J219" s="10">
        <v>1254.3689999999999</v>
      </c>
      <c r="L219" s="10">
        <v>2516.7150000000001</v>
      </c>
      <c r="M219" s="10">
        <v>3359.087</v>
      </c>
    </row>
    <row r="220" spans="3:13" x14ac:dyDescent="0.2">
      <c r="C220" s="10">
        <v>2647.4940000000001</v>
      </c>
      <c r="D220" s="10">
        <v>1863.5319999999999</v>
      </c>
      <c r="F220" s="10">
        <v>797.35400000000004</v>
      </c>
      <c r="G220" s="10">
        <v>1327.0239999999999</v>
      </c>
      <c r="I220" s="10">
        <v>1898.4349999999999</v>
      </c>
      <c r="J220" s="10">
        <v>819.72</v>
      </c>
      <c r="L220" s="10">
        <v>1489.144</v>
      </c>
      <c r="M220" s="10">
        <v>1970.0930000000001</v>
      </c>
    </row>
    <row r="221" spans="3:13" x14ac:dyDescent="0.2">
      <c r="C221" s="10">
        <v>5266.924</v>
      </c>
      <c r="D221" s="10">
        <v>3262.3560000000002</v>
      </c>
      <c r="F221" s="10">
        <v>1461.5070000000001</v>
      </c>
      <c r="G221" s="10">
        <v>2408.3020000000001</v>
      </c>
      <c r="I221" s="10">
        <v>1875.7829999999999</v>
      </c>
      <c r="J221" s="10">
        <v>1729.4760000000001</v>
      </c>
      <c r="L221" s="10">
        <v>1663.232</v>
      </c>
      <c r="M221" s="10">
        <v>2902.9270000000001</v>
      </c>
    </row>
    <row r="222" spans="3:13" x14ac:dyDescent="0.2">
      <c r="C222" s="10">
        <v>1332.2950000000001</v>
      </c>
      <c r="D222" s="10">
        <v>5031.2929999999997</v>
      </c>
      <c r="F222" s="10">
        <v>683.52800000000002</v>
      </c>
      <c r="G222" s="10">
        <v>2145.8890000000001</v>
      </c>
      <c r="I222" s="10">
        <v>1149.6600000000001</v>
      </c>
      <c r="J222" s="10">
        <v>1376.03</v>
      </c>
      <c r="L222" s="10">
        <v>516.27800000000002</v>
      </c>
      <c r="M222" s="10">
        <v>1035.2639999999999</v>
      </c>
    </row>
    <row r="223" spans="3:13" x14ac:dyDescent="0.2">
      <c r="C223" s="10">
        <v>2210.8519999999999</v>
      </c>
      <c r="D223" s="10">
        <v>1773.354</v>
      </c>
      <c r="F223" s="10">
        <v>573.12</v>
      </c>
      <c r="G223" s="10">
        <v>2942.5309999999999</v>
      </c>
      <c r="I223" s="10">
        <v>954.346</v>
      </c>
      <c r="J223" s="10">
        <v>7776.5159999999996</v>
      </c>
      <c r="L223" s="10"/>
      <c r="M223" s="10">
        <v>1703.548</v>
      </c>
    </row>
    <row r="224" spans="3:13" x14ac:dyDescent="0.2">
      <c r="C224" s="10">
        <v>3196.9659999999999</v>
      </c>
      <c r="D224" s="10">
        <v>3875.08</v>
      </c>
      <c r="F224" s="10">
        <v>837.101</v>
      </c>
      <c r="G224" s="10">
        <v>1220.0360000000001</v>
      </c>
      <c r="I224" s="10">
        <v>1385.575</v>
      </c>
      <c r="J224" s="10">
        <v>3252.953</v>
      </c>
      <c r="L224" s="10"/>
      <c r="M224" s="10">
        <v>2060.84</v>
      </c>
    </row>
    <row r="225" spans="3:13" x14ac:dyDescent="0.2">
      <c r="C225" s="10">
        <v>3618.0810000000001</v>
      </c>
      <c r="D225" s="10">
        <v>2017.105</v>
      </c>
      <c r="F225" s="10">
        <v>1524.3320000000001</v>
      </c>
      <c r="G225" s="10">
        <v>707.31899999999996</v>
      </c>
      <c r="I225" s="10">
        <v>674.98</v>
      </c>
      <c r="J225" s="10">
        <v>3771.0839999999998</v>
      </c>
      <c r="L225" s="10">
        <v>1969.38</v>
      </c>
      <c r="M225" s="10">
        <v>4762.6120000000001</v>
      </c>
    </row>
    <row r="226" spans="3:13" x14ac:dyDescent="0.2">
      <c r="C226" s="10">
        <v>1587.87</v>
      </c>
      <c r="D226" s="10">
        <v>2941.5340000000001</v>
      </c>
      <c r="F226" s="10">
        <v>2039.329</v>
      </c>
      <c r="G226" s="10">
        <v>770.28599999999994</v>
      </c>
      <c r="I226" s="10">
        <v>920.58299999999997</v>
      </c>
      <c r="J226" s="10">
        <v>1351.954</v>
      </c>
      <c r="L226" s="10">
        <v>2193.471</v>
      </c>
      <c r="M226" s="10">
        <v>2437.364</v>
      </c>
    </row>
    <row r="227" spans="3:13" x14ac:dyDescent="0.2">
      <c r="C227" s="10">
        <v>4865.326</v>
      </c>
      <c r="D227" s="10">
        <v>2828.277</v>
      </c>
      <c r="F227" s="10">
        <v>916.87900000000002</v>
      </c>
      <c r="G227" s="10">
        <v>1339.133</v>
      </c>
      <c r="I227" s="10">
        <v>1114.33</v>
      </c>
      <c r="J227" s="10">
        <v>2441.3530000000001</v>
      </c>
      <c r="L227" s="10">
        <v>2585.5239999999999</v>
      </c>
      <c r="M227" s="10">
        <v>1640.153</v>
      </c>
    </row>
    <row r="228" spans="3:13" x14ac:dyDescent="0.2">
      <c r="C228" s="10">
        <v>2263.8470000000002</v>
      </c>
      <c r="D228" s="10">
        <v>3422.1970000000001</v>
      </c>
      <c r="F228" s="10">
        <v>1148.663</v>
      </c>
      <c r="G228" s="10">
        <v>1378.595</v>
      </c>
      <c r="I228" s="10">
        <v>904.05700000000002</v>
      </c>
      <c r="J228" s="10">
        <v>2795.2260000000001</v>
      </c>
      <c r="L228" s="10">
        <v>4048.74</v>
      </c>
      <c r="M228" s="10">
        <v>1405.377</v>
      </c>
    </row>
    <row r="229" spans="3:13" x14ac:dyDescent="0.2">
      <c r="C229" s="10">
        <v>3693.3</v>
      </c>
      <c r="D229" s="10">
        <v>2992.3919999999998</v>
      </c>
      <c r="F229" s="10">
        <v>668.85400000000004</v>
      </c>
      <c r="G229" s="10">
        <v>608.59299999999996</v>
      </c>
      <c r="I229" s="10">
        <v>668.85400000000004</v>
      </c>
      <c r="J229" s="10">
        <v>1227.586</v>
      </c>
      <c r="L229" s="10">
        <v>1298.5319999999999</v>
      </c>
      <c r="M229" s="10">
        <v>1144.2460000000001</v>
      </c>
    </row>
    <row r="230" spans="3:13" x14ac:dyDescent="0.2">
      <c r="C230" s="10">
        <v>3164.77</v>
      </c>
      <c r="D230" s="10">
        <v>1250.807</v>
      </c>
      <c r="F230" s="10">
        <v>638.36800000000005</v>
      </c>
      <c r="G230" s="10">
        <v>1119.316</v>
      </c>
      <c r="I230" s="10">
        <v>1060.7639999999999</v>
      </c>
      <c r="J230" s="10">
        <v>1340.558</v>
      </c>
      <c r="L230" s="10">
        <v>2870.7310000000002</v>
      </c>
      <c r="M230" s="10">
        <v>516.70600000000002</v>
      </c>
    </row>
    <row r="231" spans="3:13" x14ac:dyDescent="0.2">
      <c r="C231" s="10"/>
      <c r="D231" s="10">
        <v>1194.82</v>
      </c>
      <c r="F231" s="10">
        <v>805.61699999999996</v>
      </c>
      <c r="G231" s="10">
        <v>897.64599999999996</v>
      </c>
      <c r="I231" s="10">
        <v>1712.3810000000001</v>
      </c>
      <c r="J231" s="10">
        <v>1784.039</v>
      </c>
      <c r="L231" s="10">
        <v>4238.7830000000004</v>
      </c>
      <c r="M231" s="10">
        <v>1461.7919999999999</v>
      </c>
    </row>
    <row r="232" spans="3:13" x14ac:dyDescent="0.2">
      <c r="C232" s="10"/>
      <c r="D232" s="10">
        <v>4394.4930000000004</v>
      </c>
      <c r="F232" s="10">
        <v>1213.9100000000001</v>
      </c>
      <c r="G232" s="10">
        <v>598.47799999999995</v>
      </c>
      <c r="I232" s="10">
        <v>1384.4359999999999</v>
      </c>
      <c r="J232" s="10">
        <v>591.78300000000002</v>
      </c>
      <c r="L232" s="10">
        <v>6279.3940000000002</v>
      </c>
      <c r="M232" s="10">
        <v>944.94399999999996</v>
      </c>
    </row>
    <row r="233" spans="3:13" x14ac:dyDescent="0.2">
      <c r="C233" s="10">
        <v>3272.8980000000001</v>
      </c>
      <c r="D233" s="10">
        <v>7947.4690000000001</v>
      </c>
      <c r="F233" s="10">
        <v>1403.81</v>
      </c>
      <c r="G233" s="10">
        <v>1519.346</v>
      </c>
      <c r="I233" s="10">
        <v>544.62800000000004</v>
      </c>
      <c r="J233" s="10">
        <v>2147.1709999999998</v>
      </c>
      <c r="L233" s="10">
        <v>1229.296</v>
      </c>
      <c r="M233" s="10">
        <v>2433.8029999999999</v>
      </c>
    </row>
    <row r="234" spans="3:13" x14ac:dyDescent="0.2">
      <c r="C234" s="10">
        <v>3154.7979999999998</v>
      </c>
      <c r="D234" s="10">
        <v>7895.8980000000001</v>
      </c>
      <c r="F234" s="10">
        <v>1528.0360000000001</v>
      </c>
      <c r="G234" s="10">
        <v>1459.94</v>
      </c>
      <c r="I234" s="10">
        <v>564.57299999999998</v>
      </c>
      <c r="J234" s="10">
        <v>1455.239</v>
      </c>
      <c r="L234" s="10">
        <v>3088.8380000000002</v>
      </c>
      <c r="M234" s="10">
        <v>2024.655</v>
      </c>
    </row>
    <row r="235" spans="3:13" x14ac:dyDescent="0.2">
      <c r="C235" s="10">
        <v>3102.3719999999998</v>
      </c>
      <c r="D235" s="10">
        <v>878.84199999999998</v>
      </c>
      <c r="F235" s="10">
        <v>1097.8040000000001</v>
      </c>
      <c r="G235" s="10">
        <v>1687.877</v>
      </c>
      <c r="I235" s="10">
        <v>1287.7049999999999</v>
      </c>
      <c r="J235" s="10">
        <v>586.79700000000003</v>
      </c>
      <c r="L235" s="10">
        <v>583.23500000000001</v>
      </c>
      <c r="M235" s="10">
        <v>1866.096</v>
      </c>
    </row>
    <row r="236" spans="3:13" x14ac:dyDescent="0.2">
      <c r="C236" s="10">
        <v>4087.49</v>
      </c>
      <c r="D236" s="10">
        <v>843.36900000000003</v>
      </c>
      <c r="F236" s="10">
        <v>1118.1759999999999</v>
      </c>
      <c r="G236" s="10">
        <v>711.45</v>
      </c>
      <c r="I236" s="10">
        <v>899.07100000000003</v>
      </c>
      <c r="J236" s="10">
        <v>902.20500000000004</v>
      </c>
      <c r="L236" s="10">
        <v>583.66300000000001</v>
      </c>
      <c r="M236" s="10">
        <v>1507.3789999999999</v>
      </c>
    </row>
    <row r="237" spans="3:13" x14ac:dyDescent="0.2">
      <c r="C237" s="10">
        <v>3244.1210000000001</v>
      </c>
      <c r="D237" s="10">
        <v>3279.0239999999999</v>
      </c>
      <c r="F237" s="10">
        <v>812.31200000000001</v>
      </c>
      <c r="G237" s="10">
        <v>1087.9739999999999</v>
      </c>
      <c r="I237" s="10">
        <v>1203.51</v>
      </c>
      <c r="J237" s="10">
        <v>2227.6619999999998</v>
      </c>
      <c r="L237" s="10">
        <v>1823.643</v>
      </c>
      <c r="M237" s="10">
        <v>1388.7090000000001</v>
      </c>
    </row>
    <row r="238" spans="3:13" x14ac:dyDescent="0.2">
      <c r="C238" s="10">
        <v>848.49699999999996</v>
      </c>
      <c r="D238" s="10">
        <v>1179.7190000000001</v>
      </c>
      <c r="F238" s="10">
        <v>694.92499999999995</v>
      </c>
      <c r="G238" s="10">
        <v>1753.124</v>
      </c>
      <c r="I238" s="10">
        <v>1043.954</v>
      </c>
      <c r="J238" s="10">
        <v>529.24199999999996</v>
      </c>
      <c r="L238" s="10">
        <v>5940.9070000000002</v>
      </c>
      <c r="M238" s="10">
        <v>4022.2429999999999</v>
      </c>
    </row>
    <row r="239" spans="3:13" x14ac:dyDescent="0.2">
      <c r="C239" s="10">
        <v>3415.7860000000001</v>
      </c>
      <c r="D239" s="10">
        <v>3918.3890000000001</v>
      </c>
      <c r="F239" s="10">
        <v>792.22500000000002</v>
      </c>
      <c r="G239" s="10">
        <v>1847.8610000000001</v>
      </c>
      <c r="I239" s="10">
        <v>2025.367</v>
      </c>
      <c r="J239" s="10"/>
      <c r="L239" s="10">
        <v>3856.9879999999998</v>
      </c>
      <c r="M239" s="10">
        <v>1854.8420000000001</v>
      </c>
    </row>
    <row r="240" spans="3:13" x14ac:dyDescent="0.2">
      <c r="C240" s="10">
        <v>592.35299999999995</v>
      </c>
      <c r="D240" s="10">
        <v>1354.376</v>
      </c>
      <c r="F240" s="10">
        <v>941.38199999999995</v>
      </c>
      <c r="G240" s="10">
        <v>2403.7440000000001</v>
      </c>
      <c r="I240" s="10">
        <v>4042.0450000000001</v>
      </c>
      <c r="J240" s="10"/>
      <c r="L240" s="10">
        <v>2158.4259999999999</v>
      </c>
      <c r="M240" s="10">
        <v>1036.403</v>
      </c>
    </row>
    <row r="241" spans="3:13" x14ac:dyDescent="0.2">
      <c r="C241" s="10">
        <v>2652.1959999999999</v>
      </c>
      <c r="D241" s="10">
        <v>1777.4849999999999</v>
      </c>
      <c r="F241" s="10">
        <v>1366.913</v>
      </c>
      <c r="G241" s="10">
        <v>605.74400000000003</v>
      </c>
      <c r="I241" s="10">
        <v>1687.7349999999999</v>
      </c>
      <c r="J241" s="10">
        <v>4267.1329999999998</v>
      </c>
      <c r="L241" s="10">
        <v>823.99400000000003</v>
      </c>
      <c r="M241" s="10">
        <v>811.45799999999997</v>
      </c>
    </row>
    <row r="242" spans="3:13" x14ac:dyDescent="0.2">
      <c r="C242" s="10">
        <v>5766.25</v>
      </c>
      <c r="D242" s="10">
        <v>1694.8579999999999</v>
      </c>
      <c r="F242" s="10">
        <v>545.91</v>
      </c>
      <c r="G242" s="10">
        <v>1077.575</v>
      </c>
      <c r="I242" s="10">
        <v>724.69899999999996</v>
      </c>
      <c r="J242" s="10">
        <v>2546.4899999999998</v>
      </c>
      <c r="L242" s="10">
        <v>3797.7240000000002</v>
      </c>
      <c r="M242" s="10">
        <v>1750.9880000000001</v>
      </c>
    </row>
    <row r="243" spans="3:13" x14ac:dyDescent="0.2">
      <c r="C243" s="10">
        <v>1453.2439999999999</v>
      </c>
      <c r="D243" s="10">
        <v>5959.8540000000003</v>
      </c>
      <c r="F243" s="10">
        <v>551.75099999999998</v>
      </c>
      <c r="G243" s="10">
        <v>712.447</v>
      </c>
      <c r="I243" s="10">
        <v>1360.787</v>
      </c>
      <c r="J243" s="10">
        <v>1192.9680000000001</v>
      </c>
      <c r="L243" s="10">
        <v>2749.6390000000001</v>
      </c>
      <c r="M243" s="10">
        <v>660.30700000000002</v>
      </c>
    </row>
    <row r="244" spans="3:13" x14ac:dyDescent="0.2">
      <c r="C244" s="10">
        <v>1436.576</v>
      </c>
      <c r="D244" s="10">
        <v>2751.7759999999998</v>
      </c>
      <c r="F244" s="10"/>
      <c r="G244" s="10">
        <v>1469.2</v>
      </c>
      <c r="I244" s="10">
        <v>645.20600000000002</v>
      </c>
      <c r="J244" s="10">
        <v>3919.9560000000001</v>
      </c>
      <c r="L244" s="10">
        <v>1652.69</v>
      </c>
      <c r="M244" s="10">
        <v>5197.5450000000001</v>
      </c>
    </row>
    <row r="245" spans="3:13" x14ac:dyDescent="0.2">
      <c r="C245" s="10">
        <v>794.505</v>
      </c>
      <c r="D245" s="10">
        <v>4017.5410000000002</v>
      </c>
      <c r="F245" s="10"/>
      <c r="G245" s="10">
        <v>1378.88</v>
      </c>
      <c r="I245" s="10">
        <v>3310.08</v>
      </c>
      <c r="J245" s="10">
        <v>1768.653</v>
      </c>
      <c r="L245" s="10">
        <v>3712.5320000000002</v>
      </c>
      <c r="M245" s="10">
        <v>2505.3180000000002</v>
      </c>
    </row>
    <row r="246" spans="3:13" x14ac:dyDescent="0.2">
      <c r="C246" s="10">
        <v>3937.9059999999999</v>
      </c>
      <c r="D246" s="10">
        <v>1679.615</v>
      </c>
      <c r="F246" s="10">
        <v>725.55399999999997</v>
      </c>
      <c r="G246" s="10">
        <v>561.72400000000005</v>
      </c>
      <c r="I246" s="10">
        <v>1751.557</v>
      </c>
      <c r="J246" s="10">
        <v>2769.0140000000001</v>
      </c>
      <c r="L246" s="10">
        <v>3852.4290000000001</v>
      </c>
      <c r="M246" s="10">
        <v>1397.115</v>
      </c>
    </row>
    <row r="247" spans="3:13" x14ac:dyDescent="0.2">
      <c r="C247" s="10">
        <v>1423.8969999999999</v>
      </c>
      <c r="D247" s="10">
        <v>2454.1750000000002</v>
      </c>
      <c r="F247" s="10">
        <v>773.70500000000004</v>
      </c>
      <c r="G247" s="10">
        <v>1727.1969999999999</v>
      </c>
      <c r="I247" s="10">
        <v>3399.261</v>
      </c>
      <c r="J247" s="10">
        <v>1754.692</v>
      </c>
      <c r="L247" s="10">
        <v>3848.1550000000002</v>
      </c>
      <c r="M247" s="10">
        <v>1472.049</v>
      </c>
    </row>
    <row r="248" spans="3:13" x14ac:dyDescent="0.2">
      <c r="C248" s="10"/>
      <c r="D248" s="10">
        <v>3280.5909999999999</v>
      </c>
      <c r="F248" s="10">
        <v>2032.7750000000001</v>
      </c>
      <c r="G248" s="10">
        <v>639.79200000000003</v>
      </c>
      <c r="I248" s="10">
        <v>1043.5260000000001</v>
      </c>
      <c r="J248" s="10">
        <v>557.30700000000002</v>
      </c>
      <c r="L248" s="10">
        <v>3848.1550000000002</v>
      </c>
      <c r="M248" s="10">
        <v>1429.8810000000001</v>
      </c>
    </row>
    <row r="249" spans="3:13" x14ac:dyDescent="0.2">
      <c r="C249" s="10"/>
      <c r="D249" s="10">
        <v>3170.326</v>
      </c>
      <c r="F249" s="10">
        <v>833.25400000000002</v>
      </c>
      <c r="G249" s="10">
        <v>507.73099999999999</v>
      </c>
      <c r="I249" s="10">
        <v>798.92100000000005</v>
      </c>
      <c r="J249" s="10">
        <v>2532.2429999999999</v>
      </c>
      <c r="L249" s="10">
        <v>6736.6940000000004</v>
      </c>
      <c r="M249" s="10">
        <v>2729.694</v>
      </c>
    </row>
    <row r="250" spans="3:13" x14ac:dyDescent="0.2">
      <c r="C250" s="10">
        <v>10276.706</v>
      </c>
      <c r="D250" s="10">
        <v>1957.1289999999999</v>
      </c>
      <c r="F250" s="10">
        <v>1080.566</v>
      </c>
      <c r="G250" s="10">
        <v>1077.0050000000001</v>
      </c>
      <c r="I250" s="10">
        <v>3351.6790000000001</v>
      </c>
      <c r="J250" s="10">
        <v>2667.4389999999999</v>
      </c>
      <c r="L250" s="10">
        <v>5279.46</v>
      </c>
      <c r="M250" s="10">
        <v>1585.3050000000001</v>
      </c>
    </row>
    <row r="251" spans="3:13" x14ac:dyDescent="0.2">
      <c r="C251" s="10">
        <v>3752.7060000000001</v>
      </c>
      <c r="D251" s="10"/>
      <c r="F251" s="10">
        <v>3012.0520000000001</v>
      </c>
      <c r="G251" s="10">
        <v>1256.5060000000001</v>
      </c>
      <c r="I251" s="10">
        <v>2523.268</v>
      </c>
      <c r="J251" s="10">
        <v>2165.9760000000001</v>
      </c>
      <c r="L251" s="10">
        <v>4056.8609999999999</v>
      </c>
      <c r="M251" s="10">
        <v>2350.4630000000002</v>
      </c>
    </row>
    <row r="252" spans="3:13" x14ac:dyDescent="0.2">
      <c r="C252" s="10">
        <v>3215.7710000000002</v>
      </c>
      <c r="D252" s="10"/>
      <c r="F252" s="10">
        <v>770.85599999999999</v>
      </c>
      <c r="G252" s="10">
        <v>4174.6760000000004</v>
      </c>
      <c r="I252" s="10">
        <v>670.99099999999999</v>
      </c>
      <c r="J252" s="10">
        <v>3680.3359999999998</v>
      </c>
      <c r="L252" s="10">
        <v>3251.386</v>
      </c>
      <c r="M252" s="10">
        <v>1101.6510000000001</v>
      </c>
    </row>
    <row r="253" spans="3:13" x14ac:dyDescent="0.2">
      <c r="C253" s="10">
        <v>795.78700000000003</v>
      </c>
      <c r="D253" s="10">
        <v>6070.1189999999997</v>
      </c>
      <c r="F253" s="10">
        <v>701.19299999999998</v>
      </c>
      <c r="G253" s="10">
        <v>832.399</v>
      </c>
      <c r="I253" s="10">
        <v>1206.0740000000001</v>
      </c>
      <c r="J253" s="10">
        <v>1095.6669999999999</v>
      </c>
      <c r="L253" s="10">
        <v>3588.0219999999999</v>
      </c>
      <c r="M253" s="10">
        <v>1161.627</v>
      </c>
    </row>
    <row r="254" spans="3:13" x14ac:dyDescent="0.2">
      <c r="C254" s="10">
        <v>3537.7330000000002</v>
      </c>
      <c r="D254" s="10">
        <v>4571.43</v>
      </c>
      <c r="F254" s="10">
        <v>1554.3910000000001</v>
      </c>
      <c r="G254" s="10">
        <v>1713.2349999999999</v>
      </c>
      <c r="I254" s="10">
        <v>1700.414</v>
      </c>
      <c r="J254" s="10">
        <v>3006.7809999999999</v>
      </c>
      <c r="L254" s="10"/>
      <c r="M254" s="10">
        <v>1587.87</v>
      </c>
    </row>
    <row r="255" spans="3:13" x14ac:dyDescent="0.2">
      <c r="C255" s="10">
        <v>2150.5909999999999</v>
      </c>
      <c r="D255" s="10">
        <v>5277.0389999999998</v>
      </c>
      <c r="F255" s="10">
        <v>2207.7170000000001</v>
      </c>
      <c r="G255" s="10">
        <v>529.1</v>
      </c>
      <c r="I255" s="10">
        <v>1013.895</v>
      </c>
      <c r="J255" s="10">
        <v>3464.223</v>
      </c>
      <c r="L255" s="10"/>
      <c r="M255" s="10">
        <v>1506.5250000000001</v>
      </c>
    </row>
    <row r="256" spans="3:13" x14ac:dyDescent="0.2">
      <c r="C256" s="10">
        <v>5348.1270000000004</v>
      </c>
      <c r="D256" s="10">
        <v>1385.1479999999999</v>
      </c>
      <c r="F256" s="10">
        <v>650.61900000000003</v>
      </c>
      <c r="G256" s="10">
        <v>673.69799999999998</v>
      </c>
      <c r="I256" s="10">
        <v>946.65300000000002</v>
      </c>
      <c r="J256" s="10">
        <v>4636.107</v>
      </c>
      <c r="L256" s="10">
        <v>1830.338</v>
      </c>
      <c r="M256" s="10">
        <v>1636.307</v>
      </c>
    </row>
    <row r="257" spans="3:13" x14ac:dyDescent="0.2">
      <c r="C257" s="10">
        <v>629.53499999999997</v>
      </c>
      <c r="D257" s="10">
        <v>1556.2429999999999</v>
      </c>
      <c r="F257" s="10">
        <v>1022.015</v>
      </c>
      <c r="G257" s="10">
        <v>911.75</v>
      </c>
      <c r="I257" s="10">
        <v>1281.864</v>
      </c>
      <c r="J257" s="10">
        <v>2895.6610000000001</v>
      </c>
      <c r="L257" s="10">
        <v>5325.6180000000004</v>
      </c>
      <c r="M257" s="10">
        <v>1737.454</v>
      </c>
    </row>
    <row r="258" spans="3:13" x14ac:dyDescent="0.2">
      <c r="C258" s="10">
        <v>578.67600000000004</v>
      </c>
      <c r="D258" s="10">
        <v>3877.36</v>
      </c>
      <c r="F258" s="10">
        <v>1613.5129999999999</v>
      </c>
      <c r="G258" s="10">
        <v>1446.9760000000001</v>
      </c>
      <c r="I258" s="10">
        <v>2550.0509999999999</v>
      </c>
      <c r="J258" s="10">
        <v>4473.8440000000001</v>
      </c>
      <c r="L258" s="10">
        <v>4543.5069999999996</v>
      </c>
      <c r="M258" s="10">
        <v>2692.085</v>
      </c>
    </row>
    <row r="259" spans="3:13" x14ac:dyDescent="0.2">
      <c r="C259" s="10">
        <v>1792.0160000000001</v>
      </c>
      <c r="D259" s="10">
        <v>4837.5469999999996</v>
      </c>
      <c r="F259" s="10">
        <v>7427.7719999999999</v>
      </c>
      <c r="G259" s="10">
        <v>6465.7330000000002</v>
      </c>
      <c r="I259" s="10">
        <v>1632.7449999999999</v>
      </c>
      <c r="J259" s="10">
        <v>1123.3050000000001</v>
      </c>
      <c r="L259" s="10">
        <v>2999.8</v>
      </c>
      <c r="M259" s="10">
        <v>1365.346</v>
      </c>
    </row>
    <row r="260" spans="3:13" x14ac:dyDescent="0.2">
      <c r="C260" s="10">
        <v>1403.383</v>
      </c>
      <c r="D260" s="10">
        <v>662.58600000000001</v>
      </c>
      <c r="F260" s="10">
        <v>1110.768</v>
      </c>
      <c r="G260" s="10">
        <v>1437.431</v>
      </c>
      <c r="I260" s="10">
        <v>966.02800000000002</v>
      </c>
      <c r="J260" s="10">
        <v>3447.1280000000002</v>
      </c>
      <c r="L260" s="10">
        <v>4467.7179999999998</v>
      </c>
      <c r="M260" s="10">
        <v>2076.7959999999998</v>
      </c>
    </row>
    <row r="261" spans="3:13" x14ac:dyDescent="0.2">
      <c r="C261" s="10">
        <v>1777.4849999999999</v>
      </c>
      <c r="D261" s="10">
        <v>5241.1379999999999</v>
      </c>
      <c r="F261" s="10">
        <v>1213.3399999999999</v>
      </c>
      <c r="G261" s="10">
        <v>790.37300000000005</v>
      </c>
      <c r="I261" s="10">
        <v>1404.5229999999999</v>
      </c>
      <c r="J261" s="10">
        <v>3516.6489999999999</v>
      </c>
      <c r="L261" s="10">
        <v>594.63199999999995</v>
      </c>
      <c r="M261" s="10">
        <v>2438.5039999999999</v>
      </c>
    </row>
    <row r="262" spans="3:13" x14ac:dyDescent="0.2">
      <c r="C262" s="10">
        <v>685.52200000000005</v>
      </c>
      <c r="D262" s="10">
        <v>735.95299999999997</v>
      </c>
      <c r="F262" s="10">
        <v>2488.0810000000001</v>
      </c>
      <c r="G262" s="10">
        <v>1649.5550000000001</v>
      </c>
      <c r="I262" s="10">
        <v>1537.5809999999999</v>
      </c>
      <c r="J262" s="10">
        <v>2533.8110000000001</v>
      </c>
      <c r="L262" s="10">
        <v>5734.6229999999996</v>
      </c>
      <c r="M262" s="10">
        <v>5283.8770000000004</v>
      </c>
    </row>
    <row r="263" spans="3:13" x14ac:dyDescent="0.2">
      <c r="C263" s="10">
        <v>2498.7649999999999</v>
      </c>
      <c r="D263" s="10">
        <v>1606.5319999999999</v>
      </c>
      <c r="F263" s="10">
        <v>2318.9789999999998</v>
      </c>
      <c r="G263" s="10">
        <v>1964.537</v>
      </c>
      <c r="I263" s="10">
        <v>1050.5070000000001</v>
      </c>
      <c r="J263" s="10">
        <v>1440.423</v>
      </c>
      <c r="L263" s="10">
        <v>3163.7730000000001</v>
      </c>
      <c r="M263" s="10">
        <v>997.79700000000003</v>
      </c>
    </row>
    <row r="264" spans="3:13" x14ac:dyDescent="0.2">
      <c r="C264" s="10"/>
      <c r="D264" s="10">
        <v>689.79600000000005</v>
      </c>
      <c r="F264" s="10">
        <v>923.28899999999999</v>
      </c>
      <c r="G264" s="10">
        <v>1575.6179999999999</v>
      </c>
      <c r="I264" s="10">
        <v>942.52200000000005</v>
      </c>
      <c r="J264" s="10">
        <v>5715.3909999999996</v>
      </c>
      <c r="L264" s="10">
        <v>3596.9969999999998</v>
      </c>
      <c r="M264" s="10">
        <v>1370.902</v>
      </c>
    </row>
    <row r="265" spans="3:13" x14ac:dyDescent="0.2">
      <c r="C265" s="10"/>
      <c r="D265" s="10">
        <v>5831.924</v>
      </c>
      <c r="F265" s="10">
        <v>2183.7840000000001</v>
      </c>
      <c r="G265" s="10">
        <v>2012.973</v>
      </c>
      <c r="I265" s="10">
        <v>2655.6149999999998</v>
      </c>
      <c r="J265" s="10">
        <v>2823.1489999999999</v>
      </c>
      <c r="L265" s="10">
        <v>1052.2170000000001</v>
      </c>
      <c r="M265" s="10">
        <v>2333.5100000000002</v>
      </c>
    </row>
    <row r="266" spans="3:13" x14ac:dyDescent="0.2">
      <c r="C266" s="10">
        <v>1749.421</v>
      </c>
      <c r="D266" s="10">
        <v>2212.846</v>
      </c>
      <c r="F266" s="10">
        <v>590.64300000000003</v>
      </c>
      <c r="G266" s="10">
        <v>1101.6510000000001</v>
      </c>
      <c r="I266" s="10">
        <v>925.85400000000004</v>
      </c>
      <c r="J266" s="10">
        <v>2795.511</v>
      </c>
      <c r="L266" s="10">
        <v>6860.2070000000003</v>
      </c>
      <c r="M266" s="10">
        <v>1109.4860000000001</v>
      </c>
    </row>
    <row r="267" spans="3:13" x14ac:dyDescent="0.2">
      <c r="C267" s="10">
        <v>2573.5569999999998</v>
      </c>
      <c r="D267" s="10">
        <v>2522.6990000000001</v>
      </c>
      <c r="F267" s="10">
        <v>1763.952</v>
      </c>
      <c r="G267" s="10">
        <v>597.19600000000003</v>
      </c>
      <c r="I267" s="10">
        <v>1834.7550000000001</v>
      </c>
      <c r="J267" s="10">
        <v>1215.192</v>
      </c>
      <c r="L267" s="10">
        <v>7086.8630000000003</v>
      </c>
      <c r="M267" s="10">
        <v>4637.1040000000003</v>
      </c>
    </row>
    <row r="268" spans="3:13" x14ac:dyDescent="0.2">
      <c r="C268" s="10">
        <v>581.52599999999995</v>
      </c>
      <c r="D268" s="10">
        <v>3656.5450000000001</v>
      </c>
      <c r="F268" s="10">
        <v>1476.75</v>
      </c>
      <c r="G268" s="10">
        <v>587.79399999999998</v>
      </c>
      <c r="I268" s="10">
        <v>797.06899999999996</v>
      </c>
      <c r="J268" s="10">
        <v>1067.0329999999999</v>
      </c>
      <c r="L268" s="10">
        <v>3662.386</v>
      </c>
      <c r="M268" s="10">
        <v>1097.377</v>
      </c>
    </row>
    <row r="269" spans="3:13" x14ac:dyDescent="0.2">
      <c r="C269" s="10">
        <v>2384.511</v>
      </c>
      <c r="D269" s="10">
        <v>2848.9340000000002</v>
      </c>
      <c r="F269" s="10">
        <v>4316.8519999999999</v>
      </c>
      <c r="G269" s="10">
        <v>1798.57</v>
      </c>
      <c r="I269" s="10">
        <v>1145.671</v>
      </c>
      <c r="J269" s="10">
        <v>3554.828</v>
      </c>
      <c r="L269" s="10">
        <v>923.005</v>
      </c>
      <c r="M269" s="10">
        <v>3382.0230000000001</v>
      </c>
    </row>
    <row r="270" spans="3:13" x14ac:dyDescent="0.2">
      <c r="C270" s="10">
        <v>2756.4769999999999</v>
      </c>
      <c r="D270" s="10">
        <v>3081.5729999999999</v>
      </c>
      <c r="F270" s="10">
        <v>4375.5460000000003</v>
      </c>
      <c r="G270" s="10">
        <v>2219.2570000000001</v>
      </c>
      <c r="I270" s="10">
        <v>709.88300000000004</v>
      </c>
      <c r="J270" s="10">
        <v>1992.6010000000001</v>
      </c>
      <c r="L270" s="10">
        <v>587.93600000000004</v>
      </c>
      <c r="M270" s="10">
        <v>1519.6310000000001</v>
      </c>
    </row>
    <row r="271" spans="3:13" x14ac:dyDescent="0.2">
      <c r="C271" s="10">
        <v>4865.0420000000004</v>
      </c>
      <c r="D271" s="10">
        <v>1162.3389999999999</v>
      </c>
      <c r="F271" s="10">
        <v>581.38300000000004</v>
      </c>
      <c r="G271" s="10">
        <v>3278.8809999999999</v>
      </c>
      <c r="I271" s="10">
        <v>945.22799999999995</v>
      </c>
      <c r="J271" s="10">
        <v>1765.0909999999999</v>
      </c>
      <c r="L271" s="10">
        <v>6323.6989999999996</v>
      </c>
      <c r="M271" s="10">
        <v>792.08299999999997</v>
      </c>
    </row>
    <row r="272" spans="3:13" x14ac:dyDescent="0.2">
      <c r="C272" s="10">
        <v>3411.797</v>
      </c>
      <c r="D272" s="10">
        <v>5555.9769999999999</v>
      </c>
      <c r="F272" s="10">
        <v>3397.4090000000001</v>
      </c>
      <c r="G272" s="10">
        <v>1791.874</v>
      </c>
      <c r="I272" s="10">
        <v>1233.712</v>
      </c>
      <c r="J272" s="10">
        <v>3279.3090000000002</v>
      </c>
      <c r="L272" s="10">
        <v>3306.0909999999999</v>
      </c>
      <c r="M272" s="10">
        <v>1935.3320000000001</v>
      </c>
    </row>
    <row r="273" spans="3:13" x14ac:dyDescent="0.2">
      <c r="C273" s="10">
        <v>4223.54</v>
      </c>
      <c r="D273" s="10">
        <v>3471.7730000000001</v>
      </c>
      <c r="F273" s="10">
        <v>783.678</v>
      </c>
      <c r="G273" s="10">
        <v>837.101</v>
      </c>
      <c r="I273" s="10">
        <v>656.17499999999995</v>
      </c>
      <c r="J273" s="10">
        <v>2509.165</v>
      </c>
      <c r="L273" s="10">
        <v>4112.2780000000002</v>
      </c>
      <c r="M273" s="10">
        <v>1511.796</v>
      </c>
    </row>
    <row r="274" spans="3:13" x14ac:dyDescent="0.2">
      <c r="C274" s="10">
        <v>1344.8309999999999</v>
      </c>
      <c r="D274" s="10">
        <v>2883.41</v>
      </c>
      <c r="F274" s="10">
        <v>1619.069</v>
      </c>
      <c r="G274" s="10">
        <v>2039.0440000000001</v>
      </c>
      <c r="I274" s="10">
        <v>1540.8579999999999</v>
      </c>
      <c r="J274" s="10">
        <v>4518.0069999999996</v>
      </c>
      <c r="L274" s="10">
        <v>4940.8310000000001</v>
      </c>
      <c r="M274" s="10">
        <v>1177.0119999999999</v>
      </c>
    </row>
    <row r="275" spans="3:13" x14ac:dyDescent="0.2">
      <c r="C275" s="10">
        <v>1948.011</v>
      </c>
      <c r="D275" s="10">
        <v>1024.722</v>
      </c>
      <c r="F275" s="10">
        <v>1112.05</v>
      </c>
      <c r="G275" s="10">
        <v>600.47299999999996</v>
      </c>
      <c r="I275" s="10">
        <v>880.40899999999999</v>
      </c>
      <c r="J275" s="10">
        <v>2285.3589999999999</v>
      </c>
      <c r="L275" s="10">
        <v>2842.096</v>
      </c>
      <c r="M275" s="10">
        <v>541.92100000000005</v>
      </c>
    </row>
    <row r="276" spans="3:13" x14ac:dyDescent="0.2">
      <c r="C276" s="10"/>
      <c r="D276" s="10">
        <v>1951.8579999999999</v>
      </c>
      <c r="F276" s="10">
        <v>979.56200000000001</v>
      </c>
      <c r="G276" s="10">
        <v>1701.126</v>
      </c>
      <c r="I276" s="10">
        <v>504.16899999999998</v>
      </c>
      <c r="J276" s="10">
        <v>1345.5440000000001</v>
      </c>
      <c r="L276" s="10">
        <v>4524.4170000000004</v>
      </c>
      <c r="M276" s="10">
        <v>1574.336</v>
      </c>
    </row>
    <row r="277" spans="3:13" x14ac:dyDescent="0.2">
      <c r="C277" s="10"/>
      <c r="D277" s="10">
        <v>1250.5219999999999</v>
      </c>
      <c r="F277" s="10">
        <v>1278.587</v>
      </c>
      <c r="G277" s="10">
        <v>1766.373</v>
      </c>
      <c r="I277" s="10">
        <v>625.97299999999996</v>
      </c>
      <c r="J277" s="10">
        <v>667.85699999999997</v>
      </c>
      <c r="L277" s="10"/>
      <c r="M277" s="10">
        <v>3015.3290000000002</v>
      </c>
    </row>
    <row r="278" spans="3:13" x14ac:dyDescent="0.2">
      <c r="C278" s="10">
        <v>4218.2690000000002</v>
      </c>
      <c r="D278" s="10">
        <v>1900.999</v>
      </c>
      <c r="F278" s="10">
        <v>711.02300000000002</v>
      </c>
      <c r="G278" s="10">
        <v>771.56899999999996</v>
      </c>
      <c r="I278" s="10">
        <v>572.69299999999998</v>
      </c>
      <c r="J278" s="10">
        <v>1622.63</v>
      </c>
      <c r="L278" s="10"/>
      <c r="M278" s="10">
        <v>1038.3979999999999</v>
      </c>
    </row>
    <row r="279" spans="3:13" x14ac:dyDescent="0.2">
      <c r="C279" s="10">
        <v>3297.971</v>
      </c>
      <c r="D279" s="10">
        <v>539.5</v>
      </c>
      <c r="F279" s="10">
        <v>601.47</v>
      </c>
      <c r="G279" s="10">
        <v>711.16499999999996</v>
      </c>
      <c r="I279" s="10"/>
      <c r="J279" s="10">
        <v>1895.1579999999999</v>
      </c>
      <c r="L279" s="10">
        <v>6963.9189999999999</v>
      </c>
      <c r="M279" s="10">
        <v>2088.0500000000002</v>
      </c>
    </row>
    <row r="280" spans="3:13" x14ac:dyDescent="0.2">
      <c r="C280" s="10">
        <v>4843.9570000000003</v>
      </c>
      <c r="D280" s="10"/>
      <c r="F280" s="10">
        <v>1703.548</v>
      </c>
      <c r="G280" s="10">
        <v>953.20600000000002</v>
      </c>
      <c r="I280" s="10"/>
      <c r="J280" s="10">
        <v>2731.9740000000002</v>
      </c>
      <c r="L280" s="10">
        <v>4323.2629999999999</v>
      </c>
      <c r="M280" s="10">
        <v>1701.5540000000001</v>
      </c>
    </row>
    <row r="281" spans="3:13" x14ac:dyDescent="0.2">
      <c r="C281" s="10">
        <v>768.29200000000003</v>
      </c>
      <c r="D281" s="10"/>
      <c r="F281" s="10">
        <v>1841.5930000000001</v>
      </c>
      <c r="G281" s="10">
        <v>1143.6769999999999</v>
      </c>
      <c r="I281" s="10">
        <v>1852.847</v>
      </c>
      <c r="J281" s="10">
        <v>3194.5439999999999</v>
      </c>
      <c r="L281" s="10">
        <v>7430.6210000000001</v>
      </c>
      <c r="M281" s="10">
        <v>1116.6089999999999</v>
      </c>
    </row>
    <row r="282" spans="3:13" x14ac:dyDescent="0.2">
      <c r="C282" s="10">
        <v>2101.299</v>
      </c>
      <c r="D282" s="10">
        <v>5872.5249999999996</v>
      </c>
      <c r="F282" s="10">
        <v>1455.5239999999999</v>
      </c>
      <c r="G282" s="10">
        <v>2398.33</v>
      </c>
      <c r="I282" s="10">
        <v>1017.171</v>
      </c>
      <c r="J282" s="10">
        <v>1429.8810000000001</v>
      </c>
      <c r="L282" s="10">
        <v>2138.6239999999998</v>
      </c>
      <c r="M282" s="10">
        <v>509.44</v>
      </c>
    </row>
    <row r="283" spans="3:13" x14ac:dyDescent="0.2">
      <c r="C283" s="10">
        <v>3263.6379999999999</v>
      </c>
      <c r="D283" s="10">
        <v>3097.9560000000001</v>
      </c>
      <c r="F283" s="10">
        <v>1938.6089999999999</v>
      </c>
      <c r="G283" s="10">
        <v>671.846</v>
      </c>
      <c r="I283" s="10">
        <v>889.52599999999995</v>
      </c>
      <c r="J283" s="10">
        <v>2331.8009999999999</v>
      </c>
      <c r="L283" s="10">
        <v>2148.8809999999999</v>
      </c>
      <c r="M283" s="10">
        <v>1911.684</v>
      </c>
    </row>
    <row r="284" spans="3:13" x14ac:dyDescent="0.2">
      <c r="C284" s="10">
        <v>748.91700000000003</v>
      </c>
      <c r="D284" s="10">
        <v>2912.614</v>
      </c>
      <c r="F284" s="10">
        <v>712.02</v>
      </c>
      <c r="G284" s="10">
        <v>931.83699999999999</v>
      </c>
      <c r="I284" s="10">
        <v>1104.0719999999999</v>
      </c>
      <c r="J284" s="10">
        <v>1042.3869999999999</v>
      </c>
      <c r="L284" s="10">
        <v>6180.384</v>
      </c>
      <c r="M284" s="10">
        <v>862.74400000000003</v>
      </c>
    </row>
    <row r="285" spans="3:13" x14ac:dyDescent="0.2">
      <c r="C285" s="10">
        <v>1548.5509999999999</v>
      </c>
      <c r="D285" s="10">
        <v>1564.6489999999999</v>
      </c>
      <c r="F285" s="10">
        <v>2731.1190000000001</v>
      </c>
      <c r="G285" s="10">
        <v>1537.296</v>
      </c>
      <c r="I285" s="10">
        <v>937.39300000000003</v>
      </c>
      <c r="J285" s="10">
        <v>1751.415</v>
      </c>
      <c r="L285" s="10">
        <v>5918.3980000000001</v>
      </c>
      <c r="M285" s="10">
        <v>810.60299999999995</v>
      </c>
    </row>
    <row r="286" spans="3:13" x14ac:dyDescent="0.2">
      <c r="C286" s="10">
        <v>3036.27</v>
      </c>
      <c r="D286" s="10">
        <v>6939.558</v>
      </c>
      <c r="F286" s="10">
        <v>2293.4789999999998</v>
      </c>
      <c r="G286" s="10">
        <v>1150.942</v>
      </c>
      <c r="I286" s="10">
        <v>1242.402</v>
      </c>
      <c r="J286" s="10">
        <v>1439.1410000000001</v>
      </c>
      <c r="L286" s="10">
        <v>602.75199999999995</v>
      </c>
      <c r="M286" s="10"/>
    </row>
    <row r="287" spans="3:13" x14ac:dyDescent="0.2">
      <c r="C287" s="10">
        <v>773.27800000000002</v>
      </c>
      <c r="D287" s="10">
        <v>4603.6260000000002</v>
      </c>
      <c r="F287" s="10">
        <v>1066.32</v>
      </c>
      <c r="G287" s="10">
        <v>1473.9010000000001</v>
      </c>
      <c r="I287" s="10">
        <v>1385.1479999999999</v>
      </c>
      <c r="J287" s="10">
        <v>2588.5160000000001</v>
      </c>
      <c r="L287" s="10">
        <v>2581.5349999999999</v>
      </c>
      <c r="M287" s="10"/>
    </row>
    <row r="288" spans="3:13" x14ac:dyDescent="0.2">
      <c r="C288" s="10">
        <v>1107.9190000000001</v>
      </c>
      <c r="D288" s="10">
        <v>2422.6909999999998</v>
      </c>
      <c r="F288" s="10">
        <v>9276.7720000000008</v>
      </c>
      <c r="G288" s="10">
        <v>2066.681</v>
      </c>
      <c r="I288" s="10">
        <v>534.37099999999998</v>
      </c>
      <c r="J288" s="10">
        <v>2163.4119999999998</v>
      </c>
      <c r="L288" s="10">
        <v>688.51400000000001</v>
      </c>
      <c r="M288" s="10">
        <v>3049.5189999999998</v>
      </c>
    </row>
    <row r="289" spans="3:13" x14ac:dyDescent="0.2">
      <c r="C289" s="10">
        <v>2128.509</v>
      </c>
      <c r="D289" s="10">
        <v>1487.8620000000001</v>
      </c>
      <c r="F289" s="10">
        <v>2915.6060000000002</v>
      </c>
      <c r="G289" s="10">
        <v>582.66499999999996</v>
      </c>
      <c r="I289" s="10">
        <v>3758.547</v>
      </c>
      <c r="J289" s="10">
        <v>4380.3890000000001</v>
      </c>
      <c r="L289" s="10">
        <v>1710.1010000000001</v>
      </c>
      <c r="M289" s="10">
        <v>2159.7080000000001</v>
      </c>
    </row>
    <row r="290" spans="3:13" x14ac:dyDescent="0.2">
      <c r="C290" s="10">
        <v>3377.607</v>
      </c>
      <c r="D290" s="10">
        <v>5230.1689999999999</v>
      </c>
      <c r="F290" s="10">
        <v>7107.0919999999996</v>
      </c>
      <c r="G290" s="10">
        <v>1026.0039999999999</v>
      </c>
      <c r="I290" s="10">
        <v>870.29399999999998</v>
      </c>
      <c r="J290" s="10">
        <v>2149.1660000000002</v>
      </c>
      <c r="L290" s="10">
        <v>6029.66</v>
      </c>
      <c r="M290" s="10">
        <v>4115.5540000000001</v>
      </c>
    </row>
    <row r="291" spans="3:13" x14ac:dyDescent="0.2">
      <c r="C291" s="10">
        <v>2045.8820000000001</v>
      </c>
      <c r="D291" s="10">
        <v>1431.875</v>
      </c>
      <c r="F291" s="10">
        <v>4377.54</v>
      </c>
      <c r="G291" s="10">
        <v>1276.7349999999999</v>
      </c>
      <c r="I291" s="10">
        <v>1961.6869999999999</v>
      </c>
      <c r="J291" s="10">
        <v>1720.0740000000001</v>
      </c>
      <c r="L291" s="10">
        <v>532.66200000000003</v>
      </c>
      <c r="M291" s="10">
        <v>2768.1590000000001</v>
      </c>
    </row>
    <row r="292" spans="3:13" x14ac:dyDescent="0.2">
      <c r="C292" s="10">
        <v>603.17999999999995</v>
      </c>
      <c r="D292" s="10">
        <v>4602.4859999999999</v>
      </c>
      <c r="F292" s="10">
        <v>2747.2170000000001</v>
      </c>
      <c r="G292" s="10">
        <v>2094.1759999999999</v>
      </c>
      <c r="I292" s="10">
        <v>1655.8240000000001</v>
      </c>
      <c r="J292" s="10">
        <v>1056.9179999999999</v>
      </c>
      <c r="L292" s="10">
        <v>1803.1279999999999</v>
      </c>
      <c r="M292" s="10">
        <v>6365.8680000000004</v>
      </c>
    </row>
    <row r="293" spans="3:13" x14ac:dyDescent="0.2">
      <c r="C293" s="10">
        <v>812.02700000000004</v>
      </c>
      <c r="D293" s="10">
        <v>5215.2110000000002</v>
      </c>
      <c r="F293" s="10">
        <v>1380.874</v>
      </c>
      <c r="G293" s="10">
        <v>1635.1669999999999</v>
      </c>
      <c r="I293" s="10">
        <v>549.47199999999998</v>
      </c>
      <c r="J293" s="10">
        <v>2447.194</v>
      </c>
      <c r="L293" s="10">
        <v>10714.487999999999</v>
      </c>
      <c r="M293" s="10">
        <v>3531.0369999999998</v>
      </c>
    </row>
    <row r="294" spans="3:13" x14ac:dyDescent="0.2">
      <c r="C294" s="10">
        <v>2118.1089999999999</v>
      </c>
      <c r="D294" s="10">
        <v>4312.5780000000004</v>
      </c>
      <c r="F294" s="10">
        <v>504.88200000000001</v>
      </c>
      <c r="G294" s="10">
        <v>661.30399999999997</v>
      </c>
      <c r="I294" s="10">
        <v>3040.259</v>
      </c>
      <c r="J294" s="10">
        <v>4052.3020000000001</v>
      </c>
      <c r="L294" s="10">
        <v>1319.758</v>
      </c>
      <c r="M294" s="10">
        <v>3539.585</v>
      </c>
    </row>
    <row r="295" spans="3:13" x14ac:dyDescent="0.2">
      <c r="C295" s="10">
        <v>4872.45</v>
      </c>
      <c r="D295" s="10">
        <v>580.101</v>
      </c>
      <c r="F295" s="10">
        <v>635.66099999999994</v>
      </c>
      <c r="G295" s="10">
        <v>1268.472</v>
      </c>
      <c r="I295" s="10">
        <v>2325.96</v>
      </c>
      <c r="J295" s="10">
        <v>5494.0069999999996</v>
      </c>
      <c r="L295" s="10">
        <v>1956.559</v>
      </c>
      <c r="M295" s="10">
        <v>2658.7489999999998</v>
      </c>
    </row>
    <row r="296" spans="3:13" x14ac:dyDescent="0.2">
      <c r="C296" s="10">
        <v>8620.5969999999998</v>
      </c>
      <c r="D296" s="10">
        <v>4248.6130000000003</v>
      </c>
      <c r="F296" s="10">
        <v>2903.7820000000002</v>
      </c>
      <c r="G296" s="10">
        <v>564.85799999999995</v>
      </c>
      <c r="I296" s="10">
        <v>973.29300000000001</v>
      </c>
      <c r="J296" s="10">
        <v>2104.433</v>
      </c>
      <c r="L296" s="10">
        <v>1930.6310000000001</v>
      </c>
      <c r="M296" s="10">
        <v>4401.616</v>
      </c>
    </row>
    <row r="297" spans="3:13" x14ac:dyDescent="0.2">
      <c r="C297" s="10">
        <v>891.94799999999998</v>
      </c>
      <c r="D297" s="10">
        <v>8932.8719999999994</v>
      </c>
      <c r="F297" s="10">
        <v>1657.106</v>
      </c>
      <c r="G297" s="10">
        <v>3401.8249999999998</v>
      </c>
      <c r="I297" s="10">
        <v>574.83000000000004</v>
      </c>
      <c r="J297" s="10">
        <v>3156.2220000000002</v>
      </c>
      <c r="L297" s="10">
        <v>5878.9359999999997</v>
      </c>
      <c r="M297" s="10">
        <v>2332.9409999999998</v>
      </c>
    </row>
    <row r="298" spans="3:13" x14ac:dyDescent="0.2">
      <c r="C298" s="10">
        <v>7435.8919999999998</v>
      </c>
      <c r="D298" s="10">
        <v>2711.7440000000001</v>
      </c>
      <c r="F298" s="10">
        <v>923.85900000000004</v>
      </c>
      <c r="G298" s="10">
        <v>1337.2809999999999</v>
      </c>
      <c r="I298" s="10">
        <v>3604.12</v>
      </c>
      <c r="J298" s="10">
        <v>3742.0219999999999</v>
      </c>
      <c r="L298" s="10">
        <v>5853.7209999999995</v>
      </c>
      <c r="M298" s="10">
        <v>2923.8690000000001</v>
      </c>
    </row>
    <row r="299" spans="3:13" x14ac:dyDescent="0.2">
      <c r="C299" s="10">
        <v>2539.7939999999999</v>
      </c>
      <c r="D299" s="10">
        <v>1097.8040000000001</v>
      </c>
      <c r="F299" s="10">
        <v>621.55700000000002</v>
      </c>
      <c r="G299" s="10">
        <v>1796.29</v>
      </c>
      <c r="I299" s="10">
        <v>577.39400000000001</v>
      </c>
      <c r="J299" s="10">
        <v>604.88900000000001</v>
      </c>
      <c r="L299" s="10">
        <v>7627.3590000000004</v>
      </c>
      <c r="M299" s="10">
        <v>3711.393</v>
      </c>
    </row>
    <row r="300" spans="3:13" x14ac:dyDescent="0.2">
      <c r="C300" s="10">
        <v>808.89300000000003</v>
      </c>
      <c r="D300" s="10">
        <v>4225.2489999999998</v>
      </c>
      <c r="F300" s="10">
        <v>720.28300000000002</v>
      </c>
      <c r="G300" s="10">
        <v>1233.712</v>
      </c>
      <c r="I300" s="10">
        <v>1359.932</v>
      </c>
      <c r="J300" s="10">
        <v>2759.326</v>
      </c>
      <c r="L300" s="10">
        <v>4664.5990000000002</v>
      </c>
      <c r="M300" s="10">
        <v>2733.3980000000001</v>
      </c>
    </row>
    <row r="301" spans="3:13" x14ac:dyDescent="0.2">
      <c r="C301" s="10">
        <v>7294.0010000000002</v>
      </c>
      <c r="D301" s="10">
        <v>3402.9650000000001</v>
      </c>
      <c r="F301" s="10">
        <v>3863.3989999999999</v>
      </c>
      <c r="G301" s="10">
        <v>1573.9090000000001</v>
      </c>
      <c r="I301" s="10">
        <v>1003.068</v>
      </c>
      <c r="J301" s="10">
        <v>3203.2350000000001</v>
      </c>
      <c r="L301" s="10">
        <v>3311.79</v>
      </c>
      <c r="M301" s="10">
        <v>1445.124</v>
      </c>
    </row>
    <row r="302" spans="3:13" x14ac:dyDescent="0.2">
      <c r="C302" s="10">
        <v>1301.808</v>
      </c>
      <c r="D302" s="10">
        <v>3251.2440000000001</v>
      </c>
      <c r="F302" s="10">
        <v>1601.1189999999999</v>
      </c>
      <c r="G302" s="10">
        <v>514.85400000000004</v>
      </c>
      <c r="I302" s="10">
        <v>1134.2739999999999</v>
      </c>
      <c r="J302" s="10"/>
      <c r="L302" s="10">
        <v>919.01599999999996</v>
      </c>
      <c r="M302" s="10">
        <v>1591.7159999999999</v>
      </c>
    </row>
    <row r="303" spans="3:13" x14ac:dyDescent="0.2">
      <c r="C303" s="10">
        <v>1653.259</v>
      </c>
      <c r="D303" s="10">
        <v>5843.8909999999996</v>
      </c>
      <c r="F303" s="10">
        <v>1352.952</v>
      </c>
      <c r="G303" s="10">
        <v>930.41200000000003</v>
      </c>
      <c r="I303" s="10">
        <v>1362.7809999999999</v>
      </c>
      <c r="J303" s="10"/>
      <c r="L303" s="10">
        <v>2969.741</v>
      </c>
      <c r="M303" s="10">
        <v>2654.902</v>
      </c>
    </row>
    <row r="304" spans="3:13" x14ac:dyDescent="0.2">
      <c r="C304" s="10">
        <v>3501.12</v>
      </c>
      <c r="D304" s="10">
        <v>4842.5330000000004</v>
      </c>
      <c r="F304" s="10">
        <v>545.34100000000001</v>
      </c>
      <c r="G304" s="10">
        <v>657.17200000000003</v>
      </c>
      <c r="I304" s="10">
        <v>1989.182</v>
      </c>
      <c r="J304" s="10">
        <v>1165.3309999999999</v>
      </c>
      <c r="L304" s="10">
        <v>596.48400000000004</v>
      </c>
      <c r="M304" s="10">
        <v>2795.7959999999998</v>
      </c>
    </row>
    <row r="305" spans="3:13" x14ac:dyDescent="0.2">
      <c r="C305" s="10">
        <v>572.55100000000004</v>
      </c>
      <c r="D305" s="10">
        <v>3695.8649999999998</v>
      </c>
      <c r="F305" s="10">
        <v>1067.46</v>
      </c>
      <c r="G305" s="10">
        <v>1037.6859999999999</v>
      </c>
      <c r="I305" s="10">
        <v>1823.7850000000001</v>
      </c>
      <c r="J305" s="10">
        <v>2673.7069999999999</v>
      </c>
      <c r="L305" s="10">
        <v>616.00099999999998</v>
      </c>
      <c r="M305" s="10">
        <v>3829.7779999999998</v>
      </c>
    </row>
    <row r="306" spans="3:13" x14ac:dyDescent="0.2">
      <c r="C306" s="10">
        <v>2567.2890000000002</v>
      </c>
      <c r="D306" s="10">
        <v>2899.223</v>
      </c>
      <c r="F306" s="10">
        <v>1041.2470000000001</v>
      </c>
      <c r="G306" s="10">
        <v>764.16099999999994</v>
      </c>
      <c r="I306" s="10">
        <v>3144.3980000000001</v>
      </c>
      <c r="J306" s="10">
        <v>1674.059</v>
      </c>
      <c r="L306" s="10"/>
      <c r="M306" s="10">
        <v>4111.7079999999996</v>
      </c>
    </row>
    <row r="307" spans="3:13" x14ac:dyDescent="0.2">
      <c r="C307" s="10">
        <v>3872.6590000000001</v>
      </c>
      <c r="D307" s="10">
        <v>1589.009</v>
      </c>
      <c r="F307" s="10"/>
      <c r="G307" s="10"/>
      <c r="I307" s="10">
        <v>1250.3800000000001</v>
      </c>
      <c r="J307" s="10">
        <v>2317.982</v>
      </c>
      <c r="L307" s="10"/>
      <c r="M307" s="10">
        <v>7864.6989999999996</v>
      </c>
    </row>
    <row r="308" spans="3:13" x14ac:dyDescent="0.2">
      <c r="C308" s="10">
        <v>1291.124</v>
      </c>
      <c r="D308" s="10">
        <v>501.178</v>
      </c>
      <c r="F308" s="10"/>
      <c r="G308" s="10"/>
      <c r="I308" s="10">
        <v>848.49699999999996</v>
      </c>
      <c r="J308" s="10">
        <v>2243.6179999999999</v>
      </c>
      <c r="L308" s="10">
        <v>2143.61</v>
      </c>
      <c r="M308" s="10">
        <v>5745.8779999999997</v>
      </c>
    </row>
    <row r="309" spans="3:13" x14ac:dyDescent="0.2">
      <c r="C309" s="10">
        <v>1432.018</v>
      </c>
      <c r="D309" s="10">
        <v>1482.876</v>
      </c>
      <c r="F309" s="10">
        <v>2437.08</v>
      </c>
      <c r="G309" s="10">
        <v>4389.3639999999996</v>
      </c>
      <c r="I309" s="10">
        <v>4600.2070000000003</v>
      </c>
      <c r="J309" s="10">
        <v>2809.6149999999998</v>
      </c>
      <c r="L309" s="10">
        <v>3755.9830000000002</v>
      </c>
      <c r="M309" s="10">
        <v>3831.2020000000002</v>
      </c>
    </row>
    <row r="310" spans="3:13" x14ac:dyDescent="0.2">
      <c r="C310" s="10">
        <v>3547.1350000000002</v>
      </c>
      <c r="D310" s="10">
        <v>2496.913</v>
      </c>
      <c r="F310" s="10">
        <v>1292.691</v>
      </c>
      <c r="G310" s="10">
        <v>2896.2310000000002</v>
      </c>
      <c r="I310" s="10">
        <v>1217.329</v>
      </c>
      <c r="J310" s="10">
        <v>1282.0060000000001</v>
      </c>
      <c r="L310" s="10">
        <v>4003.723</v>
      </c>
      <c r="M310" s="10">
        <v>2832.5509999999999</v>
      </c>
    </row>
    <row r="311" spans="3:13" x14ac:dyDescent="0.2">
      <c r="C311" s="10">
        <v>2950.9360000000001</v>
      </c>
      <c r="D311" s="10"/>
      <c r="F311" s="10">
        <v>611.15700000000004</v>
      </c>
      <c r="G311" s="10">
        <v>3522.0619999999999</v>
      </c>
      <c r="I311" s="10">
        <v>3467.5</v>
      </c>
      <c r="J311" s="10">
        <v>1254.9390000000001</v>
      </c>
      <c r="L311" s="10">
        <v>8652.6509999999998</v>
      </c>
      <c r="M311" s="10">
        <v>5349.4089999999997</v>
      </c>
    </row>
    <row r="312" spans="3:13" x14ac:dyDescent="0.2">
      <c r="C312" s="10">
        <v>1545.2739999999999</v>
      </c>
      <c r="D312" s="10"/>
      <c r="F312" s="10">
        <v>3255.2330000000002</v>
      </c>
      <c r="G312" s="10">
        <v>2960.6239999999998</v>
      </c>
      <c r="I312" s="10">
        <v>1960.405</v>
      </c>
      <c r="J312" s="10">
        <v>3146.1080000000002</v>
      </c>
      <c r="L312" s="10">
        <v>735.09900000000005</v>
      </c>
      <c r="M312" s="10">
        <v>1805.2650000000001</v>
      </c>
    </row>
    <row r="313" spans="3:13" x14ac:dyDescent="0.2">
      <c r="C313" s="10">
        <v>1345.6859999999999</v>
      </c>
      <c r="D313" s="10">
        <v>4987.4160000000002</v>
      </c>
      <c r="F313" s="10">
        <v>5808.4179999999997</v>
      </c>
      <c r="G313" s="10">
        <v>3902.1480000000001</v>
      </c>
      <c r="I313" s="10">
        <v>2501.614</v>
      </c>
      <c r="J313" s="10">
        <v>2326.672</v>
      </c>
      <c r="L313" s="10">
        <v>699.48299999999995</v>
      </c>
      <c r="M313" s="10">
        <v>4689.1019999999999</v>
      </c>
    </row>
    <row r="314" spans="3:13" x14ac:dyDescent="0.2">
      <c r="C314" s="10">
        <v>2541.076</v>
      </c>
      <c r="D314" s="10">
        <v>7467.3760000000002</v>
      </c>
      <c r="F314" s="10">
        <v>5969.2560000000003</v>
      </c>
      <c r="G314" s="10">
        <v>1404.2380000000001</v>
      </c>
      <c r="I314" s="10">
        <v>645.63300000000004</v>
      </c>
      <c r="J314" s="10">
        <v>2736.817</v>
      </c>
      <c r="L314" s="10">
        <v>4155.4440000000004</v>
      </c>
      <c r="M314" s="10">
        <v>4156.7259999999997</v>
      </c>
    </row>
    <row r="315" spans="3:13" x14ac:dyDescent="0.2">
      <c r="C315" s="10">
        <v>1112.4780000000001</v>
      </c>
      <c r="D315" s="10">
        <v>3399.6880000000001</v>
      </c>
      <c r="F315" s="10">
        <v>851.06200000000001</v>
      </c>
      <c r="G315" s="10">
        <v>3985.06</v>
      </c>
      <c r="I315" s="10">
        <v>1030.278</v>
      </c>
      <c r="J315" s="10">
        <v>3118.1849999999999</v>
      </c>
      <c r="L315" s="10">
        <v>5541.4459999999999</v>
      </c>
      <c r="M315" s="10">
        <v>3689.596</v>
      </c>
    </row>
    <row r="316" spans="3:13" x14ac:dyDescent="0.2">
      <c r="C316" s="10">
        <v>2322.826</v>
      </c>
      <c r="D316" s="10">
        <v>887.67399999999998</v>
      </c>
      <c r="F316" s="10">
        <v>2550.7629999999999</v>
      </c>
      <c r="G316" s="10">
        <v>2492.4969999999998</v>
      </c>
      <c r="I316" s="10">
        <v>953.63400000000001</v>
      </c>
      <c r="J316" s="10">
        <v>1300.953</v>
      </c>
      <c r="L316" s="10">
        <v>1339.4179999999999</v>
      </c>
      <c r="M316" s="10">
        <v>3184.857</v>
      </c>
    </row>
    <row r="317" spans="3:13" x14ac:dyDescent="0.2">
      <c r="C317" s="10">
        <v>1752.127</v>
      </c>
      <c r="D317" s="10">
        <v>2232.933</v>
      </c>
      <c r="F317" s="10">
        <v>2454.7449999999999</v>
      </c>
      <c r="G317" s="10">
        <v>1506.81</v>
      </c>
      <c r="I317" s="10">
        <v>2241.0529999999999</v>
      </c>
      <c r="J317" s="10">
        <v>1552.8240000000001</v>
      </c>
      <c r="L317" s="10">
        <v>4382.0990000000002</v>
      </c>
      <c r="M317" s="10">
        <v>974.57500000000005</v>
      </c>
    </row>
    <row r="318" spans="3:13" x14ac:dyDescent="0.2">
      <c r="C318" s="10">
        <v>671.13400000000001</v>
      </c>
      <c r="D318" s="10">
        <v>5032.0060000000003</v>
      </c>
      <c r="F318" s="10">
        <v>3943.319</v>
      </c>
      <c r="G318" s="10">
        <v>1133.704</v>
      </c>
      <c r="I318" s="10">
        <v>4044.4659999999999</v>
      </c>
      <c r="J318" s="10">
        <v>1895.3009999999999</v>
      </c>
      <c r="L318" s="10">
        <v>674.69500000000005</v>
      </c>
      <c r="M318" s="10">
        <v>8772.8880000000008</v>
      </c>
    </row>
    <row r="319" spans="3:13" x14ac:dyDescent="0.2">
      <c r="C319" s="10">
        <v>1250.5219999999999</v>
      </c>
      <c r="D319" s="10">
        <v>1285.8530000000001</v>
      </c>
      <c r="F319" s="10">
        <v>799.77599999999995</v>
      </c>
      <c r="G319" s="10">
        <v>953.20600000000002</v>
      </c>
      <c r="I319" s="10">
        <v>2672.567</v>
      </c>
      <c r="J319" s="10">
        <v>1548.123</v>
      </c>
      <c r="L319" s="10">
        <v>4412.5860000000002</v>
      </c>
      <c r="M319" s="10">
        <v>2494.2060000000001</v>
      </c>
    </row>
    <row r="320" spans="3:13" x14ac:dyDescent="0.2">
      <c r="C320" s="10">
        <v>820.71799999999996</v>
      </c>
      <c r="D320" s="10">
        <v>1204.222</v>
      </c>
      <c r="F320" s="10">
        <v>5340.0060000000003</v>
      </c>
      <c r="G320" s="10">
        <v>5038.2740000000003</v>
      </c>
      <c r="I320" s="10">
        <v>3008.0630000000001</v>
      </c>
      <c r="J320" s="10">
        <v>663.44100000000003</v>
      </c>
      <c r="L320" s="10">
        <v>3413.6489999999999</v>
      </c>
      <c r="M320" s="10">
        <v>2677.1260000000002</v>
      </c>
    </row>
    <row r="321" spans="3:13" x14ac:dyDescent="0.2">
      <c r="C321" s="10">
        <v>2994.8139999999999</v>
      </c>
      <c r="D321" s="10">
        <v>2726.2750000000001</v>
      </c>
      <c r="F321" s="10">
        <v>2115.83</v>
      </c>
      <c r="G321" s="10">
        <v>2689.3780000000002</v>
      </c>
      <c r="I321" s="10">
        <v>4517.5789999999997</v>
      </c>
      <c r="J321" s="10">
        <v>1358.9349999999999</v>
      </c>
      <c r="L321" s="10">
        <v>10021.700999999999</v>
      </c>
      <c r="M321" s="10">
        <v>3246.5430000000001</v>
      </c>
    </row>
    <row r="322" spans="3:13" x14ac:dyDescent="0.2">
      <c r="C322" s="10">
        <v>1994.0260000000001</v>
      </c>
      <c r="D322" s="10">
        <v>1994.7380000000001</v>
      </c>
      <c r="F322" s="10">
        <v>6788.692</v>
      </c>
      <c r="G322" s="10">
        <v>6688.2569999999996</v>
      </c>
      <c r="I322" s="10">
        <v>1375.6030000000001</v>
      </c>
      <c r="J322" s="10">
        <v>2240.9110000000001</v>
      </c>
      <c r="L322" s="10">
        <v>2122.6680000000001</v>
      </c>
      <c r="M322" s="10">
        <v>4789.9650000000001</v>
      </c>
    </row>
    <row r="323" spans="3:13" x14ac:dyDescent="0.2">
      <c r="C323" s="10">
        <v>2384.2269999999999</v>
      </c>
      <c r="D323" s="10">
        <v>3966.683</v>
      </c>
      <c r="F323" s="10">
        <v>726.55100000000004</v>
      </c>
      <c r="G323" s="10">
        <v>1971.5170000000001</v>
      </c>
      <c r="I323" s="10">
        <v>1014.18</v>
      </c>
      <c r="J323" s="10">
        <v>2154.4369999999999</v>
      </c>
      <c r="L323" s="10">
        <v>654.03800000000001</v>
      </c>
      <c r="M323" s="10">
        <v>2516.8580000000002</v>
      </c>
    </row>
    <row r="324" spans="3:13" x14ac:dyDescent="0.2">
      <c r="C324" s="10">
        <v>1150.5150000000001</v>
      </c>
      <c r="D324" s="10">
        <v>4794.808</v>
      </c>
      <c r="F324" s="10">
        <v>7031.73</v>
      </c>
      <c r="G324" s="10">
        <v>1771.3589999999999</v>
      </c>
      <c r="I324" s="10">
        <v>1941.6</v>
      </c>
      <c r="J324" s="10">
        <v>2153.44</v>
      </c>
      <c r="L324" s="10">
        <v>1071.164</v>
      </c>
      <c r="M324" s="10">
        <v>2758.614</v>
      </c>
    </row>
    <row r="325" spans="3:13" x14ac:dyDescent="0.2">
      <c r="C325" s="10"/>
      <c r="D325" s="10">
        <v>3906.279</v>
      </c>
      <c r="F325" s="10">
        <v>5536.6030000000001</v>
      </c>
      <c r="G325" s="10">
        <v>3196.8240000000001</v>
      </c>
      <c r="I325" s="10">
        <v>2745.08</v>
      </c>
      <c r="J325" s="10">
        <v>2180.7919999999999</v>
      </c>
      <c r="L325" s="10">
        <v>3779.0619999999999</v>
      </c>
      <c r="M325" s="10">
        <v>4440.7929999999997</v>
      </c>
    </row>
    <row r="326" spans="3:13" x14ac:dyDescent="0.2">
      <c r="C326" s="10"/>
      <c r="D326" s="10">
        <v>855.62</v>
      </c>
      <c r="F326" s="10">
        <v>2748.0720000000001</v>
      </c>
      <c r="G326" s="10">
        <v>1779.337</v>
      </c>
      <c r="I326" s="10">
        <v>1662.519</v>
      </c>
      <c r="J326" s="10">
        <v>2372.2600000000002</v>
      </c>
      <c r="L326" s="10">
        <v>3832.9119999999998</v>
      </c>
      <c r="M326" s="10">
        <v>747.63499999999999</v>
      </c>
    </row>
    <row r="327" spans="3:13" x14ac:dyDescent="0.2">
      <c r="C327" s="10">
        <v>1070.7370000000001</v>
      </c>
      <c r="D327" s="10">
        <v>1902.566</v>
      </c>
      <c r="F327" s="10">
        <v>5000.0950000000003</v>
      </c>
      <c r="G327" s="10">
        <v>2447.7640000000001</v>
      </c>
      <c r="I327" s="10">
        <v>780.25900000000001</v>
      </c>
      <c r="J327" s="10">
        <v>1995.8779999999999</v>
      </c>
      <c r="L327" s="10">
        <v>3321.335</v>
      </c>
      <c r="M327" s="10">
        <v>4093.473</v>
      </c>
    </row>
    <row r="328" spans="3:13" x14ac:dyDescent="0.2">
      <c r="C328" s="10">
        <v>1705.827</v>
      </c>
      <c r="D328" s="10">
        <v>2483.8069999999998</v>
      </c>
      <c r="F328" s="10">
        <v>597.48099999999999</v>
      </c>
      <c r="G328" s="10">
        <v>1710.529</v>
      </c>
      <c r="I328" s="10">
        <v>1776.6310000000001</v>
      </c>
      <c r="J328" s="10">
        <v>1269.47</v>
      </c>
      <c r="L328" s="10">
        <v>3913.402</v>
      </c>
      <c r="M328" s="10">
        <v>1980.35</v>
      </c>
    </row>
    <row r="329" spans="3:13" x14ac:dyDescent="0.2">
      <c r="C329" s="10">
        <v>1610.664</v>
      </c>
      <c r="D329" s="10">
        <v>4423.2700000000004</v>
      </c>
      <c r="F329" s="10">
        <v>2393.9140000000002</v>
      </c>
      <c r="G329" s="10">
        <v>1455.6659999999999</v>
      </c>
      <c r="I329" s="10">
        <v>1450.537</v>
      </c>
      <c r="J329" s="10">
        <v>2846.2269999999999</v>
      </c>
      <c r="L329" s="10">
        <v>4169.6899999999996</v>
      </c>
      <c r="M329" s="10">
        <v>1548.123</v>
      </c>
    </row>
    <row r="330" spans="3:13" x14ac:dyDescent="0.2">
      <c r="C330" s="10">
        <v>1250.2370000000001</v>
      </c>
      <c r="D330" s="10">
        <v>6306.0339999999997</v>
      </c>
      <c r="F330" s="10">
        <v>1928.4939999999999</v>
      </c>
      <c r="G330" s="10">
        <v>2328.0970000000002</v>
      </c>
      <c r="I330" s="10">
        <v>1477.605</v>
      </c>
      <c r="J330" s="10">
        <v>1865.5260000000001</v>
      </c>
      <c r="L330" s="10">
        <v>4292.9179999999997</v>
      </c>
      <c r="M330" s="10">
        <v>2453.1779999999999</v>
      </c>
    </row>
    <row r="331" spans="3:13" x14ac:dyDescent="0.2">
      <c r="C331" s="10">
        <v>2094.4609999999998</v>
      </c>
      <c r="D331" s="10">
        <v>5172.33</v>
      </c>
      <c r="F331" s="10">
        <v>823.56700000000001</v>
      </c>
      <c r="G331" s="10">
        <v>3008.9180000000001</v>
      </c>
      <c r="I331" s="10">
        <v>1657.248</v>
      </c>
      <c r="J331" s="10">
        <v>973.00800000000004</v>
      </c>
      <c r="L331" s="10">
        <v>1066.8900000000001</v>
      </c>
      <c r="M331" s="10">
        <v>2765.7370000000001</v>
      </c>
    </row>
    <row r="332" spans="3:13" x14ac:dyDescent="0.2">
      <c r="C332" s="10">
        <v>1928.636</v>
      </c>
      <c r="D332" s="10">
        <v>4484.2430000000004</v>
      </c>
      <c r="F332" s="10"/>
      <c r="G332" s="10">
        <v>597.90899999999999</v>
      </c>
      <c r="I332" s="10">
        <v>3258.2240000000002</v>
      </c>
      <c r="J332" s="10">
        <v>716.43600000000004</v>
      </c>
      <c r="L332" s="10">
        <v>841.08900000000006</v>
      </c>
      <c r="M332" s="10">
        <v>1358.65</v>
      </c>
    </row>
    <row r="333" spans="3:13" x14ac:dyDescent="0.2">
      <c r="C333" s="10">
        <v>2063.9740000000002</v>
      </c>
      <c r="D333" s="10">
        <v>1526.7539999999999</v>
      </c>
      <c r="F333" s="10"/>
      <c r="G333" s="10">
        <v>2388.5</v>
      </c>
      <c r="I333" s="10">
        <v>4460.0249999999996</v>
      </c>
      <c r="J333" s="10">
        <v>1678.902</v>
      </c>
      <c r="L333" s="10">
        <v>552.89099999999996</v>
      </c>
      <c r="M333" s="10"/>
    </row>
    <row r="334" spans="3:13" x14ac:dyDescent="0.2">
      <c r="C334" s="10">
        <v>5121.8990000000003</v>
      </c>
      <c r="D334" s="10">
        <v>1053.6410000000001</v>
      </c>
      <c r="F334" s="10">
        <v>569.84400000000005</v>
      </c>
      <c r="G334" s="10">
        <v>4567.7259999999997</v>
      </c>
      <c r="I334" s="10">
        <v>1190.404</v>
      </c>
      <c r="J334" s="10">
        <v>2191.192</v>
      </c>
      <c r="L334" s="10">
        <v>5865.9719999999998</v>
      </c>
      <c r="M334" s="10"/>
    </row>
    <row r="335" spans="3:13" x14ac:dyDescent="0.2">
      <c r="C335" s="10">
        <v>975.57299999999998</v>
      </c>
      <c r="D335" s="10">
        <v>1942.74</v>
      </c>
      <c r="F335" s="10">
        <v>564.57299999999998</v>
      </c>
      <c r="G335" s="10">
        <v>707.88800000000003</v>
      </c>
      <c r="I335" s="10">
        <v>855.19299999999998</v>
      </c>
      <c r="J335" s="10">
        <v>1911.3989999999999</v>
      </c>
      <c r="L335" s="10">
        <v>2543.498</v>
      </c>
      <c r="M335" s="10">
        <v>1862.819</v>
      </c>
    </row>
    <row r="336" spans="3:13" x14ac:dyDescent="0.2">
      <c r="C336" s="10">
        <v>2761.748</v>
      </c>
      <c r="D336" s="10">
        <v>4675.9960000000001</v>
      </c>
      <c r="F336" s="10">
        <v>1658.53</v>
      </c>
      <c r="G336" s="10">
        <v>2023.23</v>
      </c>
      <c r="I336" s="10">
        <v>1722.4949999999999</v>
      </c>
      <c r="J336" s="10">
        <v>2720.5770000000002</v>
      </c>
      <c r="L336" s="10">
        <v>1745.289</v>
      </c>
      <c r="M336" s="10">
        <v>1625.1949999999999</v>
      </c>
    </row>
    <row r="337" spans="3:13" x14ac:dyDescent="0.2">
      <c r="C337" s="10">
        <v>1538.2929999999999</v>
      </c>
      <c r="D337" s="10">
        <v>4384.6629999999996</v>
      </c>
      <c r="F337" s="10">
        <v>1053.356</v>
      </c>
      <c r="G337" s="10">
        <v>3420.915</v>
      </c>
      <c r="I337" s="10">
        <v>2332.0859999999998</v>
      </c>
      <c r="J337" s="10">
        <v>1501.2539999999999</v>
      </c>
      <c r="L337" s="10">
        <v>6469.2939999999999</v>
      </c>
      <c r="M337" s="10">
        <v>2870.4459999999999</v>
      </c>
    </row>
    <row r="338" spans="3:13" x14ac:dyDescent="0.2">
      <c r="C338" s="10">
        <v>994.66200000000003</v>
      </c>
      <c r="D338" s="10">
        <v>4293.0609999999997</v>
      </c>
      <c r="F338" s="10">
        <v>786.24199999999996</v>
      </c>
      <c r="G338" s="10">
        <v>1558.808</v>
      </c>
      <c r="I338" s="10">
        <v>1840.0260000000001</v>
      </c>
      <c r="J338" s="10">
        <v>1839.883</v>
      </c>
      <c r="L338" s="10">
        <v>4223.9669999999996</v>
      </c>
      <c r="M338" s="10">
        <v>1690.1569999999999</v>
      </c>
    </row>
    <row r="339" spans="3:13" x14ac:dyDescent="0.2">
      <c r="C339" s="10">
        <v>2971.0230000000001</v>
      </c>
      <c r="D339" s="10">
        <v>4997.3879999999999</v>
      </c>
      <c r="F339" s="10">
        <v>731.67899999999997</v>
      </c>
      <c r="G339" s="10">
        <v>638.22500000000002</v>
      </c>
      <c r="I339" s="10">
        <v>1060.337</v>
      </c>
      <c r="J339" s="10">
        <v>2064.8290000000002</v>
      </c>
      <c r="L339" s="10">
        <v>3842.3139999999999</v>
      </c>
      <c r="M339" s="10">
        <v>1865.0989999999999</v>
      </c>
    </row>
    <row r="340" spans="3:13" x14ac:dyDescent="0.2">
      <c r="C340" s="10">
        <v>1989.61</v>
      </c>
      <c r="D340" s="10">
        <v>3362.7910000000002</v>
      </c>
      <c r="F340" s="10">
        <v>1493.133</v>
      </c>
      <c r="G340" s="10">
        <v>3176.8789999999999</v>
      </c>
      <c r="I340" s="10">
        <v>2903.4969999999998</v>
      </c>
      <c r="J340" s="10">
        <v>917.73299999999995</v>
      </c>
      <c r="L340" s="10">
        <v>1897.722</v>
      </c>
      <c r="M340" s="10">
        <v>713.16</v>
      </c>
    </row>
    <row r="341" spans="3:13" x14ac:dyDescent="0.2">
      <c r="C341" s="10">
        <v>2054.7139999999999</v>
      </c>
      <c r="D341" s="10">
        <v>552.89099999999996</v>
      </c>
      <c r="F341" s="10">
        <v>728.97299999999996</v>
      </c>
      <c r="G341" s="10">
        <v>2472.98</v>
      </c>
      <c r="I341" s="10"/>
      <c r="J341" s="10">
        <v>1684.0309999999999</v>
      </c>
      <c r="L341" s="10">
        <v>5194.4110000000001</v>
      </c>
      <c r="M341" s="10">
        <v>1177.5820000000001</v>
      </c>
    </row>
    <row r="342" spans="3:13" x14ac:dyDescent="0.2">
      <c r="C342" s="10">
        <v>1629.4680000000001</v>
      </c>
      <c r="D342" s="10">
        <v>4445.4939999999997</v>
      </c>
      <c r="F342" s="10">
        <v>1879.345</v>
      </c>
      <c r="G342" s="10">
        <v>519.84</v>
      </c>
      <c r="I342" s="10"/>
      <c r="J342" s="10">
        <v>2492.7820000000002</v>
      </c>
      <c r="L342" s="10">
        <v>5179.1679999999997</v>
      </c>
      <c r="M342" s="10">
        <v>2751.491</v>
      </c>
    </row>
    <row r="343" spans="3:13" x14ac:dyDescent="0.2">
      <c r="C343" s="10">
        <v>1654.5419999999999</v>
      </c>
      <c r="D343" s="10">
        <v>6844.8209999999999</v>
      </c>
      <c r="F343" s="10">
        <v>607.596</v>
      </c>
      <c r="G343" s="10">
        <v>1062.4739999999999</v>
      </c>
      <c r="I343" s="10">
        <v>8701.0879999999997</v>
      </c>
      <c r="J343" s="10">
        <v>2260.143</v>
      </c>
      <c r="L343" s="10">
        <v>3008.9180000000001</v>
      </c>
      <c r="M343" s="10">
        <v>2426.395</v>
      </c>
    </row>
    <row r="344" spans="3:13" x14ac:dyDescent="0.2">
      <c r="C344" s="10">
        <v>2132.64</v>
      </c>
      <c r="D344" s="10">
        <v>1779.7650000000001</v>
      </c>
      <c r="F344" s="10">
        <v>1074.5830000000001</v>
      </c>
      <c r="G344" s="10">
        <v>628.25300000000004</v>
      </c>
      <c r="I344" s="10">
        <v>2794.799</v>
      </c>
      <c r="J344" s="10">
        <v>960.61400000000003</v>
      </c>
      <c r="L344" s="10">
        <v>2281.797</v>
      </c>
      <c r="M344" s="10">
        <v>1907.6949999999999</v>
      </c>
    </row>
    <row r="345" spans="3:13" x14ac:dyDescent="0.2">
      <c r="C345" s="10">
        <v>4771.16</v>
      </c>
      <c r="D345" s="10">
        <v>4433.3850000000002</v>
      </c>
      <c r="F345" s="10">
        <v>655.60500000000002</v>
      </c>
      <c r="G345" s="10">
        <v>2188.4850000000001</v>
      </c>
      <c r="I345" s="10">
        <v>1606.105</v>
      </c>
      <c r="J345" s="10">
        <v>1304.942</v>
      </c>
      <c r="L345" s="10">
        <v>2123.665</v>
      </c>
      <c r="M345" s="10">
        <v>1653.259</v>
      </c>
    </row>
    <row r="346" spans="3:13" x14ac:dyDescent="0.2">
      <c r="C346" s="10">
        <v>2430.9540000000002</v>
      </c>
      <c r="D346" s="10">
        <v>2771.72</v>
      </c>
      <c r="F346" s="10">
        <v>1754.549</v>
      </c>
      <c r="G346" s="10">
        <v>4868.7460000000001</v>
      </c>
      <c r="I346" s="10">
        <v>3652.2710000000002</v>
      </c>
      <c r="J346" s="10">
        <v>1245.9639999999999</v>
      </c>
      <c r="L346" s="10">
        <v>5586.4639999999999</v>
      </c>
      <c r="M346" s="10">
        <v>2051.8649999999998</v>
      </c>
    </row>
    <row r="347" spans="3:13" x14ac:dyDescent="0.2">
      <c r="C347" s="10">
        <v>1749.5630000000001</v>
      </c>
      <c r="D347" s="10">
        <v>1761.672</v>
      </c>
      <c r="F347" s="10">
        <v>1927.212</v>
      </c>
      <c r="G347" s="10">
        <v>2279.2330000000002</v>
      </c>
      <c r="I347" s="10">
        <v>2043.7449999999999</v>
      </c>
      <c r="J347" s="10">
        <v>3121.8890000000001</v>
      </c>
      <c r="L347" s="10">
        <v>1839.598</v>
      </c>
      <c r="M347" s="10">
        <v>1218.7529999999999</v>
      </c>
    </row>
    <row r="348" spans="3:13" x14ac:dyDescent="0.2">
      <c r="C348" s="10">
        <v>1805.9780000000001</v>
      </c>
      <c r="D348" s="10">
        <v>5247.8339999999998</v>
      </c>
      <c r="F348" s="10">
        <v>1797.5719999999999</v>
      </c>
      <c r="G348" s="10">
        <v>654.60799999999995</v>
      </c>
      <c r="I348" s="10">
        <v>1645.424</v>
      </c>
      <c r="J348" s="10">
        <v>2532.1010000000001</v>
      </c>
      <c r="L348" s="10">
        <v>2817.308</v>
      </c>
      <c r="M348" s="10">
        <v>1792.729</v>
      </c>
    </row>
    <row r="349" spans="3:13" x14ac:dyDescent="0.2">
      <c r="C349" s="10">
        <v>566.14</v>
      </c>
      <c r="D349" s="10">
        <v>1575.903</v>
      </c>
      <c r="F349" s="10">
        <v>675.55</v>
      </c>
      <c r="G349" s="10">
        <v>2054.9989999999998</v>
      </c>
      <c r="I349" s="10">
        <v>2001.1489999999999</v>
      </c>
      <c r="J349" s="10">
        <v>1317.336</v>
      </c>
      <c r="L349" s="10">
        <v>1964.394</v>
      </c>
      <c r="M349" s="10">
        <v>1297.249</v>
      </c>
    </row>
    <row r="350" spans="3:13" x14ac:dyDescent="0.2">
      <c r="C350" s="10">
        <v>11298.293</v>
      </c>
      <c r="D350" s="10">
        <v>4127.3789999999999</v>
      </c>
      <c r="F350" s="10">
        <v>619.41999999999996</v>
      </c>
      <c r="G350" s="10">
        <v>3286.2890000000002</v>
      </c>
      <c r="I350" s="10">
        <v>5659.1189999999997</v>
      </c>
      <c r="J350" s="10">
        <v>1014.749</v>
      </c>
      <c r="L350" s="10">
        <v>2905.3490000000002</v>
      </c>
      <c r="M350" s="10">
        <v>2273.819</v>
      </c>
    </row>
    <row r="351" spans="3:13" x14ac:dyDescent="0.2">
      <c r="C351" s="10">
        <v>1944.307</v>
      </c>
      <c r="D351" s="10">
        <v>4591.8010000000004</v>
      </c>
      <c r="F351" s="10">
        <v>1268.7570000000001</v>
      </c>
      <c r="G351" s="10">
        <v>702.76</v>
      </c>
      <c r="I351" s="10">
        <v>2602.192</v>
      </c>
      <c r="J351" s="10">
        <v>1625.9069999999999</v>
      </c>
      <c r="L351" s="10"/>
      <c r="M351" s="10">
        <v>2018.2439999999999</v>
      </c>
    </row>
    <row r="352" spans="3:13" x14ac:dyDescent="0.2">
      <c r="C352" s="10">
        <v>1067.8869999999999</v>
      </c>
      <c r="D352" s="10">
        <v>4428.9690000000001</v>
      </c>
      <c r="F352" s="10">
        <v>513.71400000000006</v>
      </c>
      <c r="G352" s="10">
        <v>2687.953</v>
      </c>
      <c r="I352" s="10">
        <v>1714.2329999999999</v>
      </c>
      <c r="J352" s="10">
        <v>610.303</v>
      </c>
      <c r="L352" s="10"/>
      <c r="M352" s="10">
        <v>1240.55</v>
      </c>
    </row>
    <row r="353" spans="3:13" x14ac:dyDescent="0.2">
      <c r="C353" s="10">
        <v>1209.921</v>
      </c>
      <c r="D353" s="10">
        <v>1770.077</v>
      </c>
      <c r="F353" s="10">
        <v>1166.6130000000001</v>
      </c>
      <c r="G353" s="10">
        <v>2104.0059999999999</v>
      </c>
      <c r="I353" s="10">
        <v>1846.579</v>
      </c>
      <c r="J353" s="10">
        <v>2820.299</v>
      </c>
      <c r="L353" s="10">
        <v>6743.817</v>
      </c>
      <c r="M353" s="10">
        <v>1346.9680000000001</v>
      </c>
    </row>
    <row r="354" spans="3:13" x14ac:dyDescent="0.2">
      <c r="C354" s="10">
        <v>611.87</v>
      </c>
      <c r="D354" s="10"/>
      <c r="F354" s="10">
        <v>754.33100000000002</v>
      </c>
      <c r="G354" s="10">
        <v>2213.9859999999999</v>
      </c>
      <c r="I354" s="10">
        <v>3450.2620000000002</v>
      </c>
      <c r="J354" s="10">
        <v>986.68499999999995</v>
      </c>
      <c r="L354" s="10">
        <v>6060.7160000000003</v>
      </c>
      <c r="M354" s="10">
        <v>527.81799999999998</v>
      </c>
    </row>
    <row r="355" spans="3:13" x14ac:dyDescent="0.2">
      <c r="C355" s="10">
        <v>8206.3209999999999</v>
      </c>
      <c r="D355" s="10"/>
      <c r="F355" s="10">
        <v>850.77700000000004</v>
      </c>
      <c r="G355" s="10">
        <v>1861.8219999999999</v>
      </c>
      <c r="I355" s="10">
        <v>3377.8919999999998</v>
      </c>
      <c r="J355" s="10">
        <v>1491.424</v>
      </c>
      <c r="L355" s="10">
        <v>3279.1660000000002</v>
      </c>
      <c r="M355" s="10">
        <v>1962.827</v>
      </c>
    </row>
    <row r="356" spans="3:13" x14ac:dyDescent="0.2">
      <c r="C356" s="10">
        <v>1620.066</v>
      </c>
      <c r="D356" s="10">
        <v>9227.9079999999994</v>
      </c>
      <c r="F356" s="10">
        <v>629.53499999999997</v>
      </c>
      <c r="G356" s="10">
        <v>950.92700000000002</v>
      </c>
      <c r="I356" s="10">
        <v>975.28800000000001</v>
      </c>
      <c r="J356" s="10">
        <v>2325.248</v>
      </c>
      <c r="L356" s="10">
        <v>1654.5419999999999</v>
      </c>
      <c r="M356" s="10">
        <v>1851.7070000000001</v>
      </c>
    </row>
    <row r="357" spans="3:13" x14ac:dyDescent="0.2">
      <c r="C357" s="10">
        <v>1670.07</v>
      </c>
      <c r="D357" s="10">
        <v>2950.0810000000001</v>
      </c>
      <c r="F357" s="10">
        <v>552.17899999999997</v>
      </c>
      <c r="G357" s="10">
        <v>3981.4989999999998</v>
      </c>
      <c r="I357" s="10">
        <v>4130.0860000000002</v>
      </c>
      <c r="J357" s="10">
        <v>2651.9110000000001</v>
      </c>
      <c r="L357" s="10">
        <v>4210.8609999999999</v>
      </c>
      <c r="M357" s="10">
        <v>2259.0030000000002</v>
      </c>
    </row>
    <row r="358" spans="3:13" x14ac:dyDescent="0.2">
      <c r="C358" s="10">
        <v>2669.1480000000001</v>
      </c>
      <c r="D358" s="10">
        <v>5604.6989999999996</v>
      </c>
      <c r="F358" s="10">
        <v>1465.6379999999999</v>
      </c>
      <c r="G358" s="10">
        <v>594.20500000000004</v>
      </c>
      <c r="I358" s="10">
        <v>3262.0709999999999</v>
      </c>
      <c r="J358" s="10">
        <v>1142.1089999999999</v>
      </c>
      <c r="L358" s="10">
        <v>4004.4349999999999</v>
      </c>
      <c r="M358" s="10">
        <v>3577.6219999999998</v>
      </c>
    </row>
    <row r="359" spans="3:13" x14ac:dyDescent="0.2">
      <c r="C359" s="10">
        <v>662.72799999999995</v>
      </c>
      <c r="D359" s="10">
        <v>4490.7969999999996</v>
      </c>
      <c r="F359" s="10">
        <v>810.88800000000003</v>
      </c>
      <c r="G359" s="10">
        <v>1794.153</v>
      </c>
      <c r="I359" s="10">
        <v>2810.7550000000001</v>
      </c>
      <c r="J359" s="10">
        <v>2786.2510000000002</v>
      </c>
      <c r="L359" s="10">
        <v>2075.3710000000001</v>
      </c>
      <c r="M359" s="10">
        <v>1490.2840000000001</v>
      </c>
    </row>
    <row r="360" spans="3:13" x14ac:dyDescent="0.2">
      <c r="C360" s="10">
        <v>4714.0330000000004</v>
      </c>
      <c r="D360" s="10">
        <v>6287.5140000000001</v>
      </c>
      <c r="F360" s="10">
        <v>757.89200000000005</v>
      </c>
      <c r="G360" s="10">
        <v>2256.297</v>
      </c>
      <c r="I360" s="10">
        <v>5551.134</v>
      </c>
      <c r="J360" s="10">
        <v>1881.482</v>
      </c>
      <c r="L360" s="10">
        <v>5473.2070000000003</v>
      </c>
      <c r="M360" s="10">
        <v>2327.67</v>
      </c>
    </row>
    <row r="361" spans="3:13" x14ac:dyDescent="0.2">
      <c r="C361" s="10">
        <v>1453.9559999999999</v>
      </c>
      <c r="D361" s="10">
        <v>10162.736999999999</v>
      </c>
      <c r="F361" s="10">
        <v>699.34100000000001</v>
      </c>
      <c r="G361" s="10">
        <v>1907.6949999999999</v>
      </c>
      <c r="I361" s="10">
        <v>1088.402</v>
      </c>
      <c r="J361" s="10">
        <v>1074.7249999999999</v>
      </c>
      <c r="L361" s="10">
        <v>4720.0159999999996</v>
      </c>
      <c r="M361" s="10">
        <v>1139.1179999999999</v>
      </c>
    </row>
    <row r="362" spans="3:13" x14ac:dyDescent="0.2">
      <c r="C362" s="10">
        <v>3705.1239999999998</v>
      </c>
      <c r="D362" s="10">
        <v>2057.279</v>
      </c>
      <c r="F362" s="10">
        <v>1483.019</v>
      </c>
      <c r="G362" s="10">
        <v>1578.325</v>
      </c>
      <c r="I362" s="10">
        <v>2131.643</v>
      </c>
      <c r="J362" s="10">
        <v>6042.6239999999998</v>
      </c>
      <c r="L362" s="10">
        <v>10219.009</v>
      </c>
      <c r="M362" s="10">
        <v>1735.7439999999999</v>
      </c>
    </row>
    <row r="363" spans="3:13" x14ac:dyDescent="0.2">
      <c r="C363" s="10">
        <v>2639.8009999999999</v>
      </c>
      <c r="D363" s="10">
        <v>10339.958000000001</v>
      </c>
      <c r="F363" s="10">
        <v>543.91600000000005</v>
      </c>
      <c r="G363" s="10">
        <v>1561.799</v>
      </c>
      <c r="I363" s="10">
        <v>2316.415</v>
      </c>
      <c r="J363" s="10">
        <v>2414.2860000000001</v>
      </c>
      <c r="L363" s="10">
        <v>3799.7190000000001</v>
      </c>
      <c r="M363" s="10">
        <v>1799.1389999999999</v>
      </c>
    </row>
    <row r="364" spans="3:13" x14ac:dyDescent="0.2">
      <c r="C364" s="10">
        <v>723.41700000000003</v>
      </c>
      <c r="D364" s="10">
        <v>7710.8419999999996</v>
      </c>
      <c r="F364" s="10">
        <v>715.72400000000005</v>
      </c>
      <c r="G364" s="10">
        <v>2942.2460000000001</v>
      </c>
      <c r="I364" s="10">
        <v>2450.6129999999998</v>
      </c>
      <c r="J364" s="10">
        <v>1496.41</v>
      </c>
      <c r="L364" s="10">
        <v>689.51099999999997</v>
      </c>
      <c r="M364" s="10">
        <v>1056.7750000000001</v>
      </c>
    </row>
    <row r="365" spans="3:13" x14ac:dyDescent="0.2">
      <c r="C365" s="10">
        <v>6831.857</v>
      </c>
      <c r="D365" s="10">
        <v>4292.491</v>
      </c>
      <c r="F365" s="10">
        <v>1469.912</v>
      </c>
      <c r="G365" s="10">
        <v>1605.6769999999999</v>
      </c>
      <c r="I365" s="10">
        <v>940.67</v>
      </c>
      <c r="J365" s="10">
        <v>1848.5730000000001</v>
      </c>
      <c r="L365" s="10">
        <v>4457.3180000000002</v>
      </c>
      <c r="M365" s="10">
        <v>3135.5659999999998</v>
      </c>
    </row>
    <row r="366" spans="3:13" x14ac:dyDescent="0.2">
      <c r="C366" s="10">
        <v>2601.1950000000002</v>
      </c>
      <c r="D366" s="10">
        <v>2669.576</v>
      </c>
      <c r="F366" s="10">
        <v>781.25599999999997</v>
      </c>
      <c r="G366" s="10">
        <v>2995.8110000000001</v>
      </c>
      <c r="I366" s="10">
        <v>3498.2710000000002</v>
      </c>
      <c r="J366" s="10">
        <v>1387.1420000000001</v>
      </c>
      <c r="L366" s="10">
        <v>6231.9539999999997</v>
      </c>
      <c r="M366" s="10">
        <v>579.53099999999995</v>
      </c>
    </row>
    <row r="367" spans="3:13" x14ac:dyDescent="0.2">
      <c r="C367" s="10">
        <v>2443.0630000000001</v>
      </c>
      <c r="D367" s="10">
        <v>3606.9690000000001</v>
      </c>
      <c r="F367" s="10">
        <v>1404.2380000000001</v>
      </c>
      <c r="G367" s="10">
        <v>3449.55</v>
      </c>
      <c r="I367" s="10">
        <v>3119.4679999999998</v>
      </c>
      <c r="J367" s="10">
        <v>780.11599999999999</v>
      </c>
      <c r="L367" s="10">
        <v>4115.4120000000003</v>
      </c>
      <c r="M367" s="10">
        <v>1383.296</v>
      </c>
    </row>
    <row r="368" spans="3:13" x14ac:dyDescent="0.2">
      <c r="C368" s="10">
        <v>1958.838</v>
      </c>
      <c r="D368" s="10">
        <v>6948.1059999999998</v>
      </c>
      <c r="F368" s="10">
        <v>784.81700000000001</v>
      </c>
      <c r="G368" s="10">
        <v>1173.1659999999999</v>
      </c>
      <c r="I368" s="10">
        <v>1385.7180000000001</v>
      </c>
      <c r="J368" s="10">
        <v>1598.412</v>
      </c>
      <c r="L368" s="10">
        <v>4154.5889999999999</v>
      </c>
      <c r="M368" s="10">
        <v>782.68</v>
      </c>
    </row>
    <row r="369" spans="3:13" x14ac:dyDescent="0.2">
      <c r="C369" s="10">
        <v>4059.4250000000002</v>
      </c>
      <c r="D369" s="10">
        <v>5115.915</v>
      </c>
      <c r="F369" s="10">
        <v>1444.981</v>
      </c>
      <c r="G369" s="10">
        <v>2895.9459999999999</v>
      </c>
      <c r="I369" s="10">
        <v>2272.252</v>
      </c>
      <c r="J369" s="10">
        <v>1898.2919999999999</v>
      </c>
      <c r="L369" s="10">
        <v>6630.4179999999997</v>
      </c>
      <c r="M369" s="10">
        <v>2068.3910000000001</v>
      </c>
    </row>
    <row r="370" spans="3:13" x14ac:dyDescent="0.2">
      <c r="C370" s="10">
        <v>2465.5720000000001</v>
      </c>
      <c r="D370" s="10">
        <v>6285.8050000000003</v>
      </c>
      <c r="F370" s="10">
        <v>601.32799999999997</v>
      </c>
      <c r="G370" s="10">
        <v>983.69299999999998</v>
      </c>
      <c r="I370" s="10"/>
      <c r="J370" s="10">
        <v>1544.134</v>
      </c>
      <c r="L370" s="10">
        <v>4022.1</v>
      </c>
      <c r="M370" s="10">
        <v>1476.3230000000001</v>
      </c>
    </row>
    <row r="371" spans="3:13" x14ac:dyDescent="0.2">
      <c r="C371" s="10">
        <v>1568.78</v>
      </c>
      <c r="D371" s="10">
        <v>876.13499999999999</v>
      </c>
      <c r="F371" s="10">
        <v>1187.27</v>
      </c>
      <c r="G371" s="10">
        <v>889.38400000000001</v>
      </c>
      <c r="I371" s="10"/>
      <c r="J371" s="10">
        <v>540.06899999999996</v>
      </c>
      <c r="L371" s="10">
        <v>3330.5949999999998</v>
      </c>
      <c r="M371" s="10">
        <v>805.33199999999999</v>
      </c>
    </row>
    <row r="372" spans="3:13" x14ac:dyDescent="0.2">
      <c r="C372" s="10">
        <v>1422.0450000000001</v>
      </c>
      <c r="D372" s="10">
        <v>6359.3149999999996</v>
      </c>
      <c r="F372" s="10">
        <v>1193.1099999999999</v>
      </c>
      <c r="G372" s="10">
        <v>1437.7159999999999</v>
      </c>
      <c r="I372" s="10">
        <v>4020.248</v>
      </c>
      <c r="J372" s="10">
        <v>1897.4369999999999</v>
      </c>
      <c r="L372" s="10">
        <v>5468.9340000000002</v>
      </c>
      <c r="M372" s="10">
        <v>3330.1669999999999</v>
      </c>
    </row>
    <row r="373" spans="3:13" x14ac:dyDescent="0.2">
      <c r="C373" s="10">
        <v>2568.1439999999998</v>
      </c>
      <c r="D373" s="10">
        <v>5750.4359999999997</v>
      </c>
      <c r="F373" s="10">
        <v>547.62</v>
      </c>
      <c r="G373" s="10">
        <v>1125.8689999999999</v>
      </c>
      <c r="I373" s="10">
        <v>2295.616</v>
      </c>
      <c r="J373" s="10">
        <v>1621.9179999999999</v>
      </c>
      <c r="L373" s="10">
        <v>5655.8419999999996</v>
      </c>
      <c r="M373" s="10">
        <v>2220.3960000000002</v>
      </c>
    </row>
    <row r="374" spans="3:13" x14ac:dyDescent="0.2">
      <c r="C374" s="10">
        <v>1074.7249999999999</v>
      </c>
      <c r="D374" s="10">
        <v>3800.0030000000002</v>
      </c>
      <c r="F374" s="10">
        <v>1726.057</v>
      </c>
      <c r="G374" s="10">
        <v>2365.8490000000002</v>
      </c>
      <c r="I374" s="10">
        <v>6208.8760000000002</v>
      </c>
      <c r="J374" s="10">
        <v>3393.42</v>
      </c>
      <c r="L374" s="10">
        <v>7961.0029999999997</v>
      </c>
      <c r="M374" s="10">
        <v>938.67499999999995</v>
      </c>
    </row>
    <row r="375" spans="3:13" x14ac:dyDescent="0.2">
      <c r="C375" s="10">
        <v>1951.7149999999999</v>
      </c>
      <c r="D375" s="10">
        <v>8076.3959999999997</v>
      </c>
      <c r="F375" s="10">
        <v>864.31100000000004</v>
      </c>
      <c r="G375" s="10">
        <v>1909.9739999999999</v>
      </c>
      <c r="I375" s="10">
        <v>3180.8679999999999</v>
      </c>
      <c r="J375" s="10">
        <v>2448.6190000000001</v>
      </c>
      <c r="L375" s="10">
        <v>4446.9189999999999</v>
      </c>
      <c r="M375" s="10">
        <v>719.57</v>
      </c>
    </row>
    <row r="376" spans="3:13" x14ac:dyDescent="0.2">
      <c r="C376" s="10">
        <v>1111.1949999999999</v>
      </c>
      <c r="D376" s="10">
        <v>8514.8909999999996</v>
      </c>
      <c r="F376" s="10">
        <v>946.79499999999996</v>
      </c>
      <c r="G376" s="10">
        <v>1142.394</v>
      </c>
      <c r="I376" s="10">
        <v>3452.2559999999999</v>
      </c>
      <c r="J376" s="10">
        <v>1514.36</v>
      </c>
      <c r="L376" s="10">
        <v>7278.7579999999998</v>
      </c>
      <c r="M376" s="10">
        <v>1096.2370000000001</v>
      </c>
    </row>
    <row r="377" spans="3:13" x14ac:dyDescent="0.2">
      <c r="C377" s="10">
        <v>1329.4459999999999</v>
      </c>
      <c r="D377" s="10">
        <v>2948.799</v>
      </c>
      <c r="F377" s="10">
        <v>630.96</v>
      </c>
      <c r="G377" s="10">
        <v>2710.32</v>
      </c>
      <c r="I377" s="10">
        <v>8591.82</v>
      </c>
      <c r="J377" s="10">
        <v>2342.058</v>
      </c>
      <c r="L377" s="10">
        <v>6819.7479999999996</v>
      </c>
      <c r="M377" s="10">
        <v>3621.9270000000001</v>
      </c>
    </row>
    <row r="378" spans="3:13" x14ac:dyDescent="0.2">
      <c r="C378" s="10">
        <v>1315.4839999999999</v>
      </c>
      <c r="D378" s="10">
        <v>5140.134</v>
      </c>
      <c r="F378" s="10">
        <v>2087.7649999999999</v>
      </c>
      <c r="G378" s="10">
        <v>517.41800000000001</v>
      </c>
      <c r="I378" s="10">
        <v>2353.8820000000001</v>
      </c>
      <c r="J378" s="10">
        <v>1770.6469999999999</v>
      </c>
      <c r="L378" s="10">
        <v>4789.5370000000003</v>
      </c>
      <c r="M378" s="10">
        <v>1146.241</v>
      </c>
    </row>
    <row r="379" spans="3:13" x14ac:dyDescent="0.2">
      <c r="C379" s="10"/>
      <c r="D379" s="10">
        <v>2618.0050000000001</v>
      </c>
      <c r="F379" s="10">
        <v>539.92700000000002</v>
      </c>
      <c r="G379" s="10">
        <v>1544.4190000000001</v>
      </c>
      <c r="I379" s="10">
        <v>2576.4059999999999</v>
      </c>
      <c r="J379" s="10">
        <v>995.80200000000002</v>
      </c>
      <c r="L379" s="10">
        <v>818.86599999999999</v>
      </c>
      <c r="M379" s="10">
        <v>3401.683</v>
      </c>
    </row>
    <row r="380" spans="3:13" x14ac:dyDescent="0.2">
      <c r="C380" s="10"/>
      <c r="D380" s="10">
        <v>3894.0279999999998</v>
      </c>
      <c r="F380" s="10">
        <v>957.62300000000005</v>
      </c>
      <c r="G380" s="10">
        <v>1363.2090000000001</v>
      </c>
      <c r="I380" s="10">
        <v>1632.46</v>
      </c>
      <c r="J380" s="10">
        <v>900.35299999999995</v>
      </c>
      <c r="L380" s="10">
        <v>2292.1970000000001</v>
      </c>
      <c r="M380" s="10">
        <v>3078.7240000000002</v>
      </c>
    </row>
    <row r="381" spans="3:13" x14ac:dyDescent="0.2">
      <c r="C381" s="10">
        <v>1991.8889999999999</v>
      </c>
      <c r="D381" s="10">
        <v>4824.8680000000004</v>
      </c>
      <c r="F381" s="10">
        <v>1342.837</v>
      </c>
      <c r="G381" s="10">
        <v>902.77499999999998</v>
      </c>
      <c r="I381" s="10">
        <v>1931.6279999999999</v>
      </c>
      <c r="J381" s="10">
        <v>991.24300000000005</v>
      </c>
      <c r="L381" s="10">
        <v>6857.3580000000002</v>
      </c>
      <c r="M381" s="10">
        <v>1707.8219999999999</v>
      </c>
    </row>
    <row r="382" spans="3:13" x14ac:dyDescent="0.2">
      <c r="C382" s="10">
        <v>3123.3139999999999</v>
      </c>
      <c r="D382" s="10">
        <v>6854.509</v>
      </c>
      <c r="F382" s="10">
        <v>581.66800000000001</v>
      </c>
      <c r="G382" s="10">
        <v>1175.3030000000001</v>
      </c>
      <c r="I382" s="10">
        <v>724.55600000000004</v>
      </c>
      <c r="J382" s="10">
        <v>1357.7950000000001</v>
      </c>
      <c r="L382" s="10"/>
      <c r="M382" s="10">
        <v>2072.0949999999998</v>
      </c>
    </row>
    <row r="383" spans="3:13" x14ac:dyDescent="0.2">
      <c r="C383" s="10">
        <v>602.89499999999998</v>
      </c>
      <c r="D383" s="10">
        <v>1119.173</v>
      </c>
      <c r="F383" s="10">
        <v>575.827</v>
      </c>
      <c r="G383" s="10"/>
      <c r="I383" s="10">
        <v>2508.1680000000001</v>
      </c>
      <c r="J383" s="10">
        <v>2014.825</v>
      </c>
      <c r="L383" s="10"/>
      <c r="M383" s="10">
        <v>2186.6329999999998</v>
      </c>
    </row>
    <row r="384" spans="3:13" x14ac:dyDescent="0.2">
      <c r="C384" s="10">
        <v>2970.0259999999998</v>
      </c>
      <c r="D384" s="10">
        <v>2664.3049999999998</v>
      </c>
      <c r="F384" s="10">
        <v>555.74</v>
      </c>
      <c r="G384" s="10"/>
      <c r="I384" s="10">
        <v>3525.6239999999998</v>
      </c>
      <c r="J384" s="10">
        <v>2161.703</v>
      </c>
      <c r="L384" s="10">
        <v>2322.2559999999999</v>
      </c>
      <c r="M384" s="10">
        <v>3558.39</v>
      </c>
    </row>
    <row r="385" spans="3:13" x14ac:dyDescent="0.2">
      <c r="C385" s="10">
        <v>8063.29</v>
      </c>
      <c r="D385" s="10"/>
      <c r="F385" s="10">
        <v>605.74400000000003</v>
      </c>
      <c r="G385" s="10">
        <v>2624.9859999999999</v>
      </c>
      <c r="I385" s="10">
        <v>4241.348</v>
      </c>
      <c r="J385" s="10">
        <v>2550.0509999999999</v>
      </c>
      <c r="L385" s="10">
        <v>11151.415999999999</v>
      </c>
      <c r="M385" s="10">
        <v>2335.5050000000001</v>
      </c>
    </row>
    <row r="386" spans="3:13" x14ac:dyDescent="0.2">
      <c r="C386" s="10">
        <v>1938.3240000000001</v>
      </c>
      <c r="D386" s="10"/>
      <c r="F386" s="10">
        <v>755.04300000000001</v>
      </c>
      <c r="G386" s="10">
        <v>2660.7429999999999</v>
      </c>
      <c r="I386" s="10">
        <v>7131.7380000000003</v>
      </c>
      <c r="J386" s="10">
        <v>1517.779</v>
      </c>
      <c r="L386" s="10">
        <v>8678.009</v>
      </c>
      <c r="M386" s="10">
        <v>806.75599999999997</v>
      </c>
    </row>
    <row r="387" spans="3:13" x14ac:dyDescent="0.2">
      <c r="C387" s="10">
        <v>3460.377</v>
      </c>
      <c r="D387" s="10">
        <v>5615.3829999999998</v>
      </c>
      <c r="F387" s="10">
        <v>869.58199999999999</v>
      </c>
      <c r="G387" s="10">
        <v>3051.0859999999998</v>
      </c>
      <c r="I387" s="10">
        <v>1331.7249999999999</v>
      </c>
      <c r="J387" s="10">
        <v>817.15599999999995</v>
      </c>
      <c r="L387" s="10">
        <v>7107.0919999999996</v>
      </c>
      <c r="M387" s="10">
        <v>1225.164</v>
      </c>
    </row>
    <row r="388" spans="3:13" x14ac:dyDescent="0.2">
      <c r="C388" s="10">
        <v>3309.51</v>
      </c>
      <c r="D388" s="10">
        <v>4043.3270000000002</v>
      </c>
      <c r="F388" s="10">
        <v>854.48099999999999</v>
      </c>
      <c r="G388" s="10">
        <v>2824.7159999999999</v>
      </c>
      <c r="I388" s="10">
        <v>2446.482</v>
      </c>
      <c r="J388" s="10">
        <v>2034.2</v>
      </c>
      <c r="L388" s="10">
        <v>4075.5230000000001</v>
      </c>
      <c r="M388" s="10">
        <v>1393.126</v>
      </c>
    </row>
    <row r="389" spans="3:13" x14ac:dyDescent="0.2">
      <c r="C389" s="10">
        <v>6905.652</v>
      </c>
      <c r="D389" s="10">
        <v>8320.8590000000004</v>
      </c>
      <c r="F389" s="10">
        <v>1981.7739999999999</v>
      </c>
      <c r="G389" s="10">
        <v>1712.096</v>
      </c>
      <c r="I389" s="10">
        <v>2888.2530000000002</v>
      </c>
      <c r="J389" s="10"/>
      <c r="L389" s="10">
        <v>1134.2739999999999</v>
      </c>
      <c r="M389" s="10">
        <v>1533.165</v>
      </c>
    </row>
    <row r="390" spans="3:13" x14ac:dyDescent="0.2">
      <c r="C390" s="10">
        <v>1670.212</v>
      </c>
      <c r="D390" s="10">
        <v>6557.05</v>
      </c>
      <c r="F390" s="10">
        <v>668.42700000000002</v>
      </c>
      <c r="G390" s="10">
        <v>2429.2440000000001</v>
      </c>
      <c r="I390" s="10">
        <v>5625.6409999999996</v>
      </c>
      <c r="J390" s="10"/>
      <c r="L390" s="10">
        <v>3315.779</v>
      </c>
      <c r="M390" s="10">
        <v>819.29300000000001</v>
      </c>
    </row>
    <row r="391" spans="3:13" x14ac:dyDescent="0.2">
      <c r="C391" s="10">
        <v>1227.586</v>
      </c>
      <c r="D391" s="10">
        <v>6704.7820000000002</v>
      </c>
      <c r="F391" s="10">
        <v>753.04899999999998</v>
      </c>
      <c r="G391" s="10">
        <v>742.36400000000003</v>
      </c>
      <c r="I391" s="10">
        <v>1093.8150000000001</v>
      </c>
      <c r="J391" s="10">
        <v>1792.1590000000001</v>
      </c>
      <c r="L391" s="10">
        <v>7986.076</v>
      </c>
      <c r="M391" s="10">
        <v>2274.817</v>
      </c>
    </row>
    <row r="392" spans="3:13" x14ac:dyDescent="0.2">
      <c r="C392" s="10">
        <v>3544.0010000000002</v>
      </c>
      <c r="D392" s="10">
        <v>2267.6930000000002</v>
      </c>
      <c r="F392" s="10">
        <v>1057.203</v>
      </c>
      <c r="G392" s="10">
        <v>1176.1579999999999</v>
      </c>
      <c r="I392" s="10">
        <v>6248.1949999999997</v>
      </c>
      <c r="J392" s="10">
        <v>809.178</v>
      </c>
      <c r="L392" s="10">
        <v>7612.4009999999998</v>
      </c>
      <c r="M392" s="10">
        <v>745.21299999999997</v>
      </c>
    </row>
    <row r="393" spans="3:13" x14ac:dyDescent="0.2">
      <c r="C393" s="10">
        <v>3072.8829999999998</v>
      </c>
      <c r="D393" s="10">
        <v>1152.367</v>
      </c>
      <c r="F393" s="10">
        <v>865.45</v>
      </c>
      <c r="G393" s="10">
        <v>2527.2570000000001</v>
      </c>
      <c r="I393" s="10">
        <v>2110.4169999999999</v>
      </c>
      <c r="J393" s="10">
        <v>2762.46</v>
      </c>
      <c r="L393" s="10">
        <v>5515.2330000000002</v>
      </c>
      <c r="M393" s="10">
        <v>2243.0479999999998</v>
      </c>
    </row>
    <row r="394" spans="3:13" x14ac:dyDescent="0.2">
      <c r="C394" s="10">
        <v>2214.1280000000002</v>
      </c>
      <c r="D394" s="10">
        <v>9647.1710000000003</v>
      </c>
      <c r="F394" s="10">
        <v>589.78800000000001</v>
      </c>
      <c r="G394" s="10">
        <v>5168.3410000000003</v>
      </c>
      <c r="I394" s="10">
        <v>1089.5409999999999</v>
      </c>
      <c r="J394" s="10">
        <v>862.601</v>
      </c>
      <c r="L394" s="10">
        <v>4439.2259999999997</v>
      </c>
      <c r="M394" s="10">
        <v>1363.779</v>
      </c>
    </row>
    <row r="395" spans="3:13" x14ac:dyDescent="0.2">
      <c r="C395" s="10">
        <v>4449.4830000000002</v>
      </c>
      <c r="D395" s="10">
        <v>3649.1370000000002</v>
      </c>
      <c r="F395" s="10">
        <v>1279.8689999999999</v>
      </c>
      <c r="G395" s="10">
        <v>5916.6880000000001</v>
      </c>
      <c r="I395" s="10"/>
      <c r="J395" s="10">
        <v>2322.683</v>
      </c>
      <c r="L395" s="10">
        <v>6119.98</v>
      </c>
      <c r="M395" s="10">
        <v>4464.8689999999997</v>
      </c>
    </row>
    <row r="396" spans="3:13" x14ac:dyDescent="0.2">
      <c r="C396" s="10">
        <v>3489.866</v>
      </c>
      <c r="D396" s="10">
        <v>2957.6320000000001</v>
      </c>
      <c r="F396" s="10">
        <v>1985.4780000000001</v>
      </c>
      <c r="G396" s="10">
        <v>1281.721</v>
      </c>
      <c r="I396" s="10"/>
      <c r="J396" s="10">
        <v>4112.7049999999999</v>
      </c>
      <c r="L396" s="10">
        <v>7514.9579999999996</v>
      </c>
      <c r="M396" s="10">
        <v>2742.9430000000002</v>
      </c>
    </row>
    <row r="397" spans="3:13" x14ac:dyDescent="0.2">
      <c r="C397" s="10">
        <v>1937.896</v>
      </c>
      <c r="D397" s="10">
        <v>3538.873</v>
      </c>
      <c r="F397" s="10">
        <v>1703.2629999999999</v>
      </c>
      <c r="G397" s="10">
        <v>2546.4899999999998</v>
      </c>
      <c r="I397" s="10">
        <v>9016.2109999999993</v>
      </c>
      <c r="J397" s="10">
        <v>1962.115</v>
      </c>
      <c r="L397" s="10">
        <v>4326.1120000000001</v>
      </c>
      <c r="M397" s="10">
        <v>2141.473</v>
      </c>
    </row>
    <row r="398" spans="3:13" x14ac:dyDescent="0.2">
      <c r="C398" s="10">
        <v>939.53</v>
      </c>
      <c r="D398" s="10">
        <v>3327.3180000000002</v>
      </c>
      <c r="F398" s="10">
        <v>1401.816</v>
      </c>
      <c r="G398" s="10">
        <v>4622.8580000000002</v>
      </c>
      <c r="I398" s="10">
        <v>4723.0079999999998</v>
      </c>
      <c r="J398" s="10">
        <v>2397.0479999999998</v>
      </c>
      <c r="L398" s="10">
        <v>4185.7879999999996</v>
      </c>
      <c r="M398" s="10">
        <v>1671.6369999999999</v>
      </c>
    </row>
    <row r="399" spans="3:13" x14ac:dyDescent="0.2">
      <c r="C399" s="10">
        <v>1004.492</v>
      </c>
      <c r="D399" s="10">
        <v>7612.259</v>
      </c>
      <c r="F399" s="10">
        <v>748.20500000000004</v>
      </c>
      <c r="G399" s="10">
        <v>1723.92</v>
      </c>
      <c r="I399" s="10">
        <v>3205.799</v>
      </c>
      <c r="J399" s="10">
        <v>1267.6179999999999</v>
      </c>
      <c r="L399" s="10">
        <v>826.55799999999999</v>
      </c>
      <c r="M399" s="10">
        <v>2809.7570000000001</v>
      </c>
    </row>
    <row r="400" spans="3:13" x14ac:dyDescent="0.2">
      <c r="C400" s="10">
        <v>2616.0100000000002</v>
      </c>
      <c r="D400" s="10">
        <v>2428.9589999999998</v>
      </c>
      <c r="F400" s="10">
        <v>1291.9780000000001</v>
      </c>
      <c r="G400" s="10">
        <v>1183.8510000000001</v>
      </c>
      <c r="I400" s="10">
        <v>10457.630999999999</v>
      </c>
      <c r="J400" s="10">
        <v>2390.067</v>
      </c>
      <c r="L400" s="10">
        <v>2348.326</v>
      </c>
      <c r="M400" s="10">
        <v>2336.0749999999998</v>
      </c>
    </row>
    <row r="401" spans="3:13" x14ac:dyDescent="0.2">
      <c r="C401" s="10">
        <v>2043.8869999999999</v>
      </c>
      <c r="D401" s="10">
        <v>5946.1779999999999</v>
      </c>
      <c r="F401" s="10">
        <v>685.94899999999996</v>
      </c>
      <c r="G401" s="10">
        <v>2336.0749999999998</v>
      </c>
      <c r="I401" s="10">
        <v>1255.508</v>
      </c>
      <c r="J401" s="10">
        <v>3397.4090000000001</v>
      </c>
      <c r="L401" s="10">
        <v>1560.5170000000001</v>
      </c>
      <c r="M401" s="10">
        <v>2728.84</v>
      </c>
    </row>
    <row r="402" spans="3:13" x14ac:dyDescent="0.2">
      <c r="C402" s="10">
        <v>2040.6110000000001</v>
      </c>
      <c r="D402" s="10">
        <v>4722.1530000000002</v>
      </c>
      <c r="F402" s="10">
        <v>2436.9369999999999</v>
      </c>
      <c r="G402" s="10">
        <v>2008.9839999999999</v>
      </c>
      <c r="I402" s="10">
        <v>2357.444</v>
      </c>
      <c r="J402" s="10">
        <v>1182.8530000000001</v>
      </c>
      <c r="L402" s="10"/>
      <c r="M402" s="10">
        <v>2354.88</v>
      </c>
    </row>
    <row r="403" spans="3:13" x14ac:dyDescent="0.2">
      <c r="C403" s="10">
        <v>1205.6469999999999</v>
      </c>
      <c r="D403" s="10">
        <v>5438.8739999999998</v>
      </c>
      <c r="F403" s="10">
        <v>624.976</v>
      </c>
      <c r="G403" s="10">
        <v>1289.557</v>
      </c>
      <c r="I403" s="10">
        <v>1943.88</v>
      </c>
      <c r="J403" s="10">
        <v>2844.09</v>
      </c>
      <c r="L403" s="10"/>
      <c r="M403" s="10">
        <v>2288.7779999999998</v>
      </c>
    </row>
    <row r="404" spans="3:13" x14ac:dyDescent="0.2">
      <c r="C404" s="10">
        <v>4458.3159999999998</v>
      </c>
      <c r="D404" s="10">
        <v>7421.2179999999998</v>
      </c>
      <c r="F404" s="10">
        <v>817.298</v>
      </c>
      <c r="G404" s="10">
        <v>2115.83</v>
      </c>
      <c r="I404" s="10">
        <v>1556.386</v>
      </c>
      <c r="J404" s="10">
        <v>2505.4609999999998</v>
      </c>
      <c r="L404" s="10">
        <v>3243.4090000000001</v>
      </c>
      <c r="M404" s="10">
        <v>3629.335</v>
      </c>
    </row>
    <row r="405" spans="3:13" x14ac:dyDescent="0.2">
      <c r="C405" s="10">
        <v>3281.873</v>
      </c>
      <c r="D405" s="10">
        <v>680.25099999999998</v>
      </c>
      <c r="F405" s="10">
        <v>700.19600000000003</v>
      </c>
      <c r="G405" s="10">
        <v>1219.181</v>
      </c>
      <c r="I405" s="10">
        <v>2670.8580000000002</v>
      </c>
      <c r="J405" s="10">
        <v>3581.6109999999999</v>
      </c>
      <c r="L405" s="10">
        <v>5550.991</v>
      </c>
      <c r="M405" s="10">
        <v>2631.681</v>
      </c>
    </row>
    <row r="406" spans="3:13" x14ac:dyDescent="0.2">
      <c r="C406" s="10">
        <v>1293.83</v>
      </c>
      <c r="D406" s="10">
        <v>1886.325</v>
      </c>
      <c r="F406" s="10">
        <v>587.08199999999999</v>
      </c>
      <c r="G406" s="10">
        <v>1430.7349999999999</v>
      </c>
      <c r="I406" s="10">
        <v>3628.623</v>
      </c>
      <c r="J406" s="10">
        <v>5210.652</v>
      </c>
      <c r="L406" s="10">
        <v>3782.7660000000001</v>
      </c>
      <c r="M406" s="10">
        <v>3131.1489999999999</v>
      </c>
    </row>
    <row r="407" spans="3:13" x14ac:dyDescent="0.2">
      <c r="C407" s="10">
        <v>545.48299999999995</v>
      </c>
      <c r="D407" s="10">
        <v>3302.3870000000002</v>
      </c>
      <c r="F407" s="10">
        <v>715.72400000000005</v>
      </c>
      <c r="G407" s="10">
        <v>1294.97</v>
      </c>
      <c r="I407" s="10">
        <v>1159.2049999999999</v>
      </c>
      <c r="J407" s="10">
        <v>2102.154</v>
      </c>
      <c r="L407" s="10">
        <v>7856.8639999999996</v>
      </c>
      <c r="M407" s="10">
        <v>1723.778</v>
      </c>
    </row>
    <row r="408" spans="3:13" x14ac:dyDescent="0.2">
      <c r="C408" s="10">
        <v>5276.4690000000001</v>
      </c>
      <c r="D408" s="10">
        <v>601.04300000000001</v>
      </c>
      <c r="F408" s="10">
        <v>3360.2269999999999</v>
      </c>
      <c r="G408" s="10">
        <v>1346.826</v>
      </c>
      <c r="I408" s="10">
        <v>2154.864</v>
      </c>
      <c r="J408" s="10">
        <v>1834.8969999999999</v>
      </c>
      <c r="L408" s="10">
        <v>4443.5</v>
      </c>
      <c r="M408" s="10">
        <v>3531.0369999999998</v>
      </c>
    </row>
    <row r="409" spans="3:13" x14ac:dyDescent="0.2">
      <c r="C409" s="10">
        <v>3930.07</v>
      </c>
      <c r="D409" s="10">
        <v>767.43700000000001</v>
      </c>
      <c r="F409" s="10">
        <v>961.46900000000005</v>
      </c>
      <c r="G409" s="10">
        <v>617.56799999999998</v>
      </c>
      <c r="I409" s="10">
        <v>648.197</v>
      </c>
      <c r="J409" s="10">
        <v>2894.8069999999998</v>
      </c>
      <c r="L409" s="10">
        <v>9140.4369999999999</v>
      </c>
      <c r="M409" s="10">
        <v>678.399</v>
      </c>
    </row>
    <row r="410" spans="3:13" x14ac:dyDescent="0.2">
      <c r="C410" s="10">
        <v>5974.2430000000004</v>
      </c>
      <c r="D410" s="10">
        <v>2771.4349999999999</v>
      </c>
      <c r="F410" s="10">
        <v>666.71699999999998</v>
      </c>
      <c r="G410" s="10">
        <v>4066.1210000000001</v>
      </c>
      <c r="I410" s="10">
        <v>1499.6859999999999</v>
      </c>
      <c r="J410" s="10">
        <v>2028.502</v>
      </c>
      <c r="L410" s="10">
        <v>2516.145</v>
      </c>
      <c r="M410" s="10">
        <v>2938.8270000000002</v>
      </c>
    </row>
    <row r="411" spans="3:13" x14ac:dyDescent="0.2">
      <c r="C411" s="10">
        <v>2697.498</v>
      </c>
      <c r="D411" s="10">
        <v>4028.0830000000001</v>
      </c>
      <c r="F411" s="10">
        <v>807.32600000000002</v>
      </c>
      <c r="G411" s="10">
        <v>2094.4609999999998</v>
      </c>
      <c r="I411" s="10">
        <v>2999.5149999999999</v>
      </c>
      <c r="J411" s="10">
        <v>2123.5230000000001</v>
      </c>
      <c r="L411" s="10">
        <v>1827.0619999999999</v>
      </c>
      <c r="M411" s="10">
        <v>1578.895</v>
      </c>
    </row>
    <row r="412" spans="3:13" x14ac:dyDescent="0.2">
      <c r="C412" s="10">
        <v>3006.069</v>
      </c>
      <c r="D412" s="10">
        <v>4020.248</v>
      </c>
      <c r="F412" s="10">
        <v>2716.873</v>
      </c>
      <c r="G412" s="10">
        <v>1833.33</v>
      </c>
      <c r="I412" s="10">
        <v>3950.442</v>
      </c>
      <c r="J412" s="10">
        <v>2609.0300000000002</v>
      </c>
      <c r="L412" s="10">
        <v>8182.9570000000003</v>
      </c>
      <c r="M412" s="10">
        <v>1541.855</v>
      </c>
    </row>
    <row r="413" spans="3:13" x14ac:dyDescent="0.2">
      <c r="C413" s="10">
        <v>2073.8040000000001</v>
      </c>
      <c r="D413" s="10">
        <v>5698.2960000000003</v>
      </c>
      <c r="F413" s="10">
        <v>510.58</v>
      </c>
      <c r="G413" s="10">
        <v>2733.2559999999999</v>
      </c>
      <c r="I413" s="10">
        <v>1075.865</v>
      </c>
      <c r="J413" s="10">
        <v>529.24199999999996</v>
      </c>
      <c r="L413" s="10">
        <v>4949.0940000000001</v>
      </c>
      <c r="M413" s="10"/>
    </row>
    <row r="414" spans="3:13" x14ac:dyDescent="0.2">
      <c r="C414" s="10">
        <v>4599.7790000000005</v>
      </c>
      <c r="D414" s="10">
        <v>5363.2280000000001</v>
      </c>
      <c r="F414" s="10">
        <v>970.30200000000002</v>
      </c>
      <c r="G414" s="10">
        <v>6941.5519999999997</v>
      </c>
      <c r="I414" s="10">
        <v>2876.1439999999998</v>
      </c>
      <c r="J414" s="10">
        <v>2941.2489999999998</v>
      </c>
      <c r="L414" s="10">
        <v>2554.61</v>
      </c>
      <c r="M414" s="10"/>
    </row>
    <row r="415" spans="3:13" x14ac:dyDescent="0.2">
      <c r="C415" s="10">
        <v>1046.0909999999999</v>
      </c>
      <c r="D415" s="10">
        <v>2096.8829999999998</v>
      </c>
      <c r="F415" s="10">
        <v>802.76700000000005</v>
      </c>
      <c r="G415" s="10">
        <v>2500.19</v>
      </c>
      <c r="I415" s="10">
        <v>632.24199999999996</v>
      </c>
      <c r="J415" s="10">
        <v>1222.03</v>
      </c>
      <c r="L415" s="10">
        <v>10467.319</v>
      </c>
      <c r="M415" s="10">
        <v>861.17600000000004</v>
      </c>
    </row>
    <row r="416" spans="3:13" x14ac:dyDescent="0.2">
      <c r="C416" s="10">
        <v>1851.28</v>
      </c>
      <c r="D416" s="10">
        <v>6202.3230000000003</v>
      </c>
      <c r="F416" s="10">
        <v>1594.7080000000001</v>
      </c>
      <c r="G416" s="10">
        <v>2902.4989999999998</v>
      </c>
      <c r="I416" s="10">
        <v>580.52800000000002</v>
      </c>
      <c r="J416" s="10">
        <v>1067.317</v>
      </c>
      <c r="L416" s="10">
        <v>4860.625</v>
      </c>
      <c r="M416" s="10">
        <v>933.97400000000005</v>
      </c>
    </row>
    <row r="417" spans="3:13" x14ac:dyDescent="0.2">
      <c r="C417" s="10">
        <v>3274.18</v>
      </c>
      <c r="D417" s="10">
        <v>3399.261</v>
      </c>
      <c r="F417" s="10">
        <v>851.91700000000003</v>
      </c>
      <c r="G417" s="10">
        <v>3677.9140000000002</v>
      </c>
      <c r="I417" s="10">
        <v>2592.0770000000002</v>
      </c>
      <c r="J417" s="10">
        <v>3837.328</v>
      </c>
      <c r="L417" s="10">
        <v>2898.511</v>
      </c>
      <c r="M417" s="10">
        <v>2238.6309999999999</v>
      </c>
    </row>
    <row r="418" spans="3:13" x14ac:dyDescent="0.2">
      <c r="C418" s="10">
        <v>2409.8690000000001</v>
      </c>
      <c r="D418" s="10">
        <v>5080.3</v>
      </c>
      <c r="F418" s="10">
        <v>1296.8219999999999</v>
      </c>
      <c r="G418" s="10">
        <v>2518.71</v>
      </c>
      <c r="I418" s="10"/>
      <c r="J418" s="10">
        <v>3948.875</v>
      </c>
      <c r="L418" s="10">
        <v>3650.989</v>
      </c>
      <c r="M418" s="10">
        <v>1642.432</v>
      </c>
    </row>
    <row r="419" spans="3:13" x14ac:dyDescent="0.2">
      <c r="C419" s="10"/>
      <c r="D419" s="10">
        <v>1403.81</v>
      </c>
      <c r="F419" s="10">
        <v>1105.6389999999999</v>
      </c>
      <c r="G419" s="10">
        <v>3501.8330000000001</v>
      </c>
      <c r="I419" s="10"/>
      <c r="J419" s="10">
        <v>3868.3850000000002</v>
      </c>
      <c r="L419" s="10">
        <v>3590.0160000000001</v>
      </c>
      <c r="M419" s="10">
        <v>1744.434</v>
      </c>
    </row>
    <row r="420" spans="3:13" x14ac:dyDescent="0.2">
      <c r="C420" s="10"/>
      <c r="D420" s="10"/>
      <c r="F420" s="10">
        <v>1532.0250000000001</v>
      </c>
      <c r="G420" s="10">
        <v>2687.953</v>
      </c>
      <c r="I420" s="10">
        <v>3167.3339999999998</v>
      </c>
      <c r="J420" s="10">
        <v>1408.511</v>
      </c>
      <c r="L420" s="10">
        <v>4382.6689999999999</v>
      </c>
      <c r="M420" s="10">
        <v>2162.2719999999999</v>
      </c>
    </row>
    <row r="421" spans="3:13" x14ac:dyDescent="0.2">
      <c r="C421" s="10">
        <v>4859.9129999999996</v>
      </c>
      <c r="D421" s="10"/>
      <c r="F421" s="10">
        <v>515.70899999999995</v>
      </c>
      <c r="G421" s="10">
        <v>792.51</v>
      </c>
      <c r="I421" s="10">
        <v>5703.7089999999998</v>
      </c>
      <c r="J421" s="10">
        <v>2924.2959999999998</v>
      </c>
      <c r="L421" s="10">
        <v>1388.8520000000001</v>
      </c>
      <c r="M421" s="10">
        <v>2726.2750000000001</v>
      </c>
    </row>
    <row r="422" spans="3:13" x14ac:dyDescent="0.2">
      <c r="C422" s="10">
        <v>4470.1400000000003</v>
      </c>
      <c r="D422" s="10">
        <v>3089.9780000000001</v>
      </c>
      <c r="F422" s="10">
        <v>824.13699999999994</v>
      </c>
      <c r="G422" s="10">
        <v>2493.067</v>
      </c>
      <c r="I422" s="10">
        <v>5151.2460000000001</v>
      </c>
      <c r="J422" s="10">
        <v>2627.692</v>
      </c>
      <c r="L422" s="10">
        <v>2860.1889999999999</v>
      </c>
      <c r="M422" s="10">
        <v>3269.4789999999998</v>
      </c>
    </row>
    <row r="423" spans="3:13" x14ac:dyDescent="0.2">
      <c r="C423" s="10">
        <v>7672.2349999999997</v>
      </c>
      <c r="D423" s="10">
        <v>5487.0259999999998</v>
      </c>
      <c r="F423" s="10">
        <v>571.553</v>
      </c>
      <c r="G423" s="10">
        <v>2141.1880000000001</v>
      </c>
      <c r="I423" s="10">
        <v>1476.18</v>
      </c>
      <c r="J423" s="10">
        <v>2762.7449999999999</v>
      </c>
      <c r="L423" s="10"/>
      <c r="M423" s="10">
        <v>976.14200000000005</v>
      </c>
    </row>
    <row r="424" spans="3:13" x14ac:dyDescent="0.2">
      <c r="C424" s="10">
        <v>3503.6849999999999</v>
      </c>
      <c r="D424" s="10">
        <v>512.71699999999998</v>
      </c>
      <c r="F424" s="10">
        <v>2055.712</v>
      </c>
      <c r="G424" s="10">
        <v>3181.2959999999998</v>
      </c>
      <c r="I424" s="10">
        <v>6403.05</v>
      </c>
      <c r="J424" s="10">
        <v>570.27099999999996</v>
      </c>
      <c r="L424" s="10"/>
      <c r="M424" s="10">
        <v>2236.922</v>
      </c>
    </row>
    <row r="425" spans="3:13" x14ac:dyDescent="0.2">
      <c r="C425" s="10">
        <v>4340.0730000000003</v>
      </c>
      <c r="D425" s="10">
        <v>2911.902</v>
      </c>
      <c r="F425" s="10">
        <v>788.80600000000004</v>
      </c>
      <c r="G425" s="10">
        <v>3571.3539999999998</v>
      </c>
      <c r="I425" s="10">
        <v>4313.0050000000001</v>
      </c>
      <c r="J425" s="10">
        <v>515.56600000000003</v>
      </c>
      <c r="L425" s="10">
        <v>5672.3680000000004</v>
      </c>
      <c r="M425" s="10">
        <v>4222.2579999999998</v>
      </c>
    </row>
    <row r="426" spans="3:13" x14ac:dyDescent="0.2">
      <c r="C426" s="10">
        <v>1307.364</v>
      </c>
      <c r="D426" s="10">
        <v>2529.6790000000001</v>
      </c>
      <c r="F426" s="10">
        <v>569.98599999999999</v>
      </c>
      <c r="G426" s="10">
        <v>4871.7370000000001</v>
      </c>
      <c r="I426" s="10">
        <v>11471.383</v>
      </c>
      <c r="J426" s="10">
        <v>2446.9090000000001</v>
      </c>
      <c r="L426" s="10">
        <v>8140.2190000000001</v>
      </c>
      <c r="M426" s="10">
        <v>1470.0550000000001</v>
      </c>
    </row>
    <row r="427" spans="3:13" x14ac:dyDescent="0.2">
      <c r="C427" s="10">
        <v>2084.489</v>
      </c>
      <c r="D427" s="10">
        <v>6689.1120000000001</v>
      </c>
      <c r="F427" s="10">
        <v>1281.721</v>
      </c>
      <c r="G427" s="10">
        <v>2893.5239999999999</v>
      </c>
      <c r="I427" s="10">
        <v>587.65099999999995</v>
      </c>
      <c r="J427" s="10">
        <v>2315.2750000000001</v>
      </c>
      <c r="L427" s="10">
        <v>3419.49</v>
      </c>
      <c r="M427" s="10">
        <v>1030.7049999999999</v>
      </c>
    </row>
    <row r="428" spans="3:13" x14ac:dyDescent="0.2">
      <c r="C428" s="10">
        <v>3511.663</v>
      </c>
      <c r="D428" s="10">
        <v>508.44299999999998</v>
      </c>
      <c r="F428" s="10">
        <v>710.59500000000003</v>
      </c>
      <c r="G428" s="10"/>
      <c r="I428" s="10">
        <v>5101.384</v>
      </c>
      <c r="J428" s="10">
        <v>5374.0550000000003</v>
      </c>
      <c r="L428" s="10">
        <v>518.70000000000005</v>
      </c>
      <c r="M428" s="10">
        <v>2087.0529999999999</v>
      </c>
    </row>
    <row r="429" spans="3:13" x14ac:dyDescent="0.2">
      <c r="C429" s="10">
        <v>5279.46</v>
      </c>
      <c r="D429" s="10">
        <v>1795.8630000000001</v>
      </c>
      <c r="F429" s="10">
        <v>1647.134</v>
      </c>
      <c r="G429" s="10"/>
      <c r="I429" s="10">
        <v>2246.752</v>
      </c>
      <c r="J429" s="10">
        <v>977.14</v>
      </c>
      <c r="L429" s="10">
        <v>2228.8020000000001</v>
      </c>
      <c r="M429" s="10">
        <v>880.40899999999999</v>
      </c>
    </row>
    <row r="430" spans="3:13" x14ac:dyDescent="0.2">
      <c r="C430" s="10">
        <v>1566.9280000000001</v>
      </c>
      <c r="D430" s="10">
        <v>4367.8530000000001</v>
      </c>
      <c r="F430" s="10">
        <v>2243.6179999999999</v>
      </c>
      <c r="G430" s="10">
        <v>3125.1660000000002</v>
      </c>
      <c r="I430" s="10">
        <v>2615.5830000000001</v>
      </c>
      <c r="J430" s="10">
        <v>3143.6860000000001</v>
      </c>
      <c r="L430" s="10">
        <v>8675.3019999999997</v>
      </c>
      <c r="M430" s="10">
        <v>861.74599999999998</v>
      </c>
    </row>
    <row r="431" spans="3:13" x14ac:dyDescent="0.2">
      <c r="C431" s="10">
        <v>3252.5259999999998</v>
      </c>
      <c r="D431" s="10">
        <v>2653.1930000000002</v>
      </c>
      <c r="F431" s="10">
        <v>699.62599999999998</v>
      </c>
      <c r="G431" s="10">
        <v>1955.134</v>
      </c>
      <c r="I431" s="10">
        <v>7052.1019999999999</v>
      </c>
      <c r="J431" s="10">
        <v>941.66700000000003</v>
      </c>
      <c r="L431" s="10">
        <v>1724.2049999999999</v>
      </c>
      <c r="M431" s="10">
        <v>653.32600000000002</v>
      </c>
    </row>
    <row r="432" spans="3:13" x14ac:dyDescent="0.2">
      <c r="C432" s="10">
        <v>3440.0050000000001</v>
      </c>
      <c r="D432" s="10">
        <v>1521.625</v>
      </c>
      <c r="F432" s="10">
        <v>907.04899999999998</v>
      </c>
      <c r="G432" s="10">
        <v>2373.9690000000001</v>
      </c>
      <c r="I432" s="10">
        <v>3027.1529999999998</v>
      </c>
      <c r="J432" s="10">
        <v>1891.8810000000001</v>
      </c>
      <c r="L432" s="10">
        <v>2305.4459999999999</v>
      </c>
      <c r="M432" s="10">
        <v>1202.5129999999999</v>
      </c>
    </row>
    <row r="433" spans="3:13" x14ac:dyDescent="0.2">
      <c r="C433" s="10">
        <v>2821.154</v>
      </c>
      <c r="D433" s="10">
        <v>2763.8850000000002</v>
      </c>
      <c r="F433" s="10">
        <v>1153.5060000000001</v>
      </c>
      <c r="G433" s="10">
        <v>535.93799999999999</v>
      </c>
      <c r="I433" s="10">
        <v>4032.5</v>
      </c>
      <c r="J433" s="10">
        <v>2781.2649999999999</v>
      </c>
      <c r="L433" s="10">
        <v>590.21600000000001</v>
      </c>
      <c r="M433" s="10">
        <v>592.63800000000003</v>
      </c>
    </row>
    <row r="434" spans="3:13" x14ac:dyDescent="0.2">
      <c r="C434" s="10">
        <v>3524.4839999999999</v>
      </c>
      <c r="D434" s="10">
        <v>2267.1239999999998</v>
      </c>
      <c r="F434" s="10">
        <v>700.053</v>
      </c>
      <c r="G434" s="10">
        <v>2296.328</v>
      </c>
      <c r="I434" s="10">
        <v>4240.4930000000004</v>
      </c>
      <c r="J434" s="10">
        <v>1875.498</v>
      </c>
      <c r="L434" s="10">
        <v>1286.422</v>
      </c>
      <c r="M434" s="10">
        <v>4338.3630000000003</v>
      </c>
    </row>
    <row r="435" spans="3:13" x14ac:dyDescent="0.2">
      <c r="C435" s="10">
        <v>3469.3519999999999</v>
      </c>
      <c r="D435" s="10">
        <v>3401.3980000000001</v>
      </c>
      <c r="F435" s="10">
        <v>907.476</v>
      </c>
      <c r="G435" s="10">
        <v>983.55</v>
      </c>
      <c r="I435" s="10">
        <v>3996.6</v>
      </c>
      <c r="J435" s="10">
        <v>2614.7280000000001</v>
      </c>
      <c r="L435" s="10">
        <v>5528.482</v>
      </c>
      <c r="M435" s="10">
        <v>1012.1849999999999</v>
      </c>
    </row>
    <row r="436" spans="3:13" x14ac:dyDescent="0.2">
      <c r="C436" s="10">
        <v>2844.8029999999999</v>
      </c>
      <c r="D436" s="10">
        <v>4274.2560000000003</v>
      </c>
      <c r="F436" s="10">
        <v>1303.9449999999999</v>
      </c>
      <c r="G436" s="10">
        <v>989.53399999999999</v>
      </c>
      <c r="I436" s="10">
        <v>9548.018</v>
      </c>
      <c r="J436" s="10">
        <v>2598.4879999999998</v>
      </c>
      <c r="L436" s="10">
        <v>5115.3450000000003</v>
      </c>
      <c r="M436" s="10">
        <v>1932.4829999999999</v>
      </c>
    </row>
    <row r="437" spans="3:13" x14ac:dyDescent="0.2">
      <c r="C437" s="10">
        <v>6118.4129999999996</v>
      </c>
      <c r="D437" s="10">
        <v>3731.48</v>
      </c>
      <c r="F437" s="10">
        <v>1999.5820000000001</v>
      </c>
      <c r="G437" s="10">
        <v>592.63800000000003</v>
      </c>
      <c r="I437" s="10">
        <v>4173.1090000000004</v>
      </c>
      <c r="J437" s="10">
        <v>2748.7840000000001</v>
      </c>
      <c r="L437" s="10">
        <v>7481.0519999999997</v>
      </c>
      <c r="M437" s="10">
        <v>896.07899999999995</v>
      </c>
    </row>
    <row r="438" spans="3:13" x14ac:dyDescent="0.2">
      <c r="C438" s="10">
        <v>6883.5709999999999</v>
      </c>
      <c r="D438" s="10">
        <v>5542.8710000000001</v>
      </c>
      <c r="F438" s="10">
        <v>928.13300000000004</v>
      </c>
      <c r="G438" s="10">
        <v>2116.6849999999999</v>
      </c>
      <c r="I438" s="10">
        <v>4896.6679999999997</v>
      </c>
      <c r="J438" s="10">
        <v>1086.4069999999999</v>
      </c>
      <c r="L438" s="10">
        <v>6127.1030000000001</v>
      </c>
      <c r="M438" s="10">
        <v>2169.8229999999999</v>
      </c>
    </row>
    <row r="439" spans="3:13" x14ac:dyDescent="0.2">
      <c r="C439" s="10">
        <v>7613.683</v>
      </c>
      <c r="D439" s="10">
        <v>3664.096</v>
      </c>
      <c r="F439" s="10">
        <v>2027.3620000000001</v>
      </c>
      <c r="G439" s="10">
        <v>1199.664</v>
      </c>
      <c r="I439" s="10"/>
      <c r="J439" s="10">
        <v>1751.7</v>
      </c>
      <c r="L439" s="10">
        <v>5799.0159999999996</v>
      </c>
      <c r="M439" s="10">
        <v>4523.5630000000001</v>
      </c>
    </row>
    <row r="440" spans="3:13" x14ac:dyDescent="0.2">
      <c r="C440" s="10">
        <v>3448.41</v>
      </c>
      <c r="D440" s="10">
        <v>4301.893</v>
      </c>
      <c r="F440" s="10">
        <v>861.46100000000001</v>
      </c>
      <c r="G440" s="10">
        <v>2697.2130000000002</v>
      </c>
      <c r="I440" s="10"/>
      <c r="J440" s="10">
        <v>3049.5189999999998</v>
      </c>
      <c r="L440" s="10">
        <v>4542.3680000000004</v>
      </c>
      <c r="M440" s="10">
        <v>1487.4349999999999</v>
      </c>
    </row>
    <row r="441" spans="3:13" x14ac:dyDescent="0.2">
      <c r="C441" s="10">
        <v>1968.098</v>
      </c>
      <c r="D441" s="10">
        <v>4038.1979999999999</v>
      </c>
      <c r="F441" s="10">
        <v>654.75099999999998</v>
      </c>
      <c r="G441" s="10">
        <v>3812.9670000000001</v>
      </c>
      <c r="I441" s="10">
        <v>5704.1369999999997</v>
      </c>
      <c r="J441" s="10">
        <v>2599.77</v>
      </c>
      <c r="L441" s="10">
        <v>9216.6540000000005</v>
      </c>
      <c r="M441" s="10">
        <v>2049.5859999999998</v>
      </c>
    </row>
    <row r="442" spans="3:13" x14ac:dyDescent="0.2">
      <c r="C442" s="10">
        <v>3501.4050000000002</v>
      </c>
      <c r="D442" s="10">
        <v>4765.0339999999997</v>
      </c>
      <c r="F442" s="10">
        <v>1378.452</v>
      </c>
      <c r="G442" s="10">
        <v>2422.9760000000001</v>
      </c>
      <c r="I442" s="10">
        <v>947.50800000000004</v>
      </c>
      <c r="J442" s="10">
        <v>3410.9430000000002</v>
      </c>
      <c r="L442" s="10">
        <v>593.49199999999996</v>
      </c>
      <c r="M442" s="10">
        <v>2217.9749999999999</v>
      </c>
    </row>
    <row r="443" spans="3:13" x14ac:dyDescent="0.2">
      <c r="C443" s="10">
        <v>2580.395</v>
      </c>
      <c r="D443" s="10">
        <v>577.96400000000006</v>
      </c>
      <c r="F443" s="10">
        <v>1095.5250000000001</v>
      </c>
      <c r="G443" s="10">
        <v>2476.114</v>
      </c>
      <c r="I443" s="10">
        <v>4211.8580000000002</v>
      </c>
      <c r="J443" s="10">
        <v>608.59299999999996</v>
      </c>
      <c r="L443" s="10">
        <v>1313.348</v>
      </c>
      <c r="M443" s="10">
        <v>2535.9470000000001</v>
      </c>
    </row>
    <row r="444" spans="3:13" x14ac:dyDescent="0.2">
      <c r="C444" s="10">
        <v>2242.9050000000002</v>
      </c>
      <c r="D444" s="10">
        <v>1850.425</v>
      </c>
      <c r="F444" s="10">
        <v>1428.4559999999999</v>
      </c>
      <c r="G444" s="10">
        <v>2759.6109999999999</v>
      </c>
      <c r="I444" s="10">
        <v>1498.8320000000001</v>
      </c>
      <c r="J444" s="10">
        <v>970.44399999999996</v>
      </c>
      <c r="L444" s="10">
        <v>4821.8760000000002</v>
      </c>
      <c r="M444" s="10">
        <v>2454.8870000000002</v>
      </c>
    </row>
    <row r="445" spans="3:13" x14ac:dyDescent="0.2">
      <c r="C445" s="10">
        <v>3520.4949999999999</v>
      </c>
      <c r="D445" s="10">
        <v>1325.742</v>
      </c>
      <c r="F445" s="10">
        <v>944.80100000000004</v>
      </c>
      <c r="G445" s="10">
        <v>3539.3</v>
      </c>
      <c r="I445" s="10">
        <v>2169.8229999999999</v>
      </c>
      <c r="J445" s="10">
        <v>3465.6480000000001</v>
      </c>
      <c r="L445" s="10">
        <v>1747.2840000000001</v>
      </c>
      <c r="M445" s="10">
        <v>3288.8539999999998</v>
      </c>
    </row>
    <row r="446" spans="3:13" x14ac:dyDescent="0.2">
      <c r="C446" s="10">
        <v>4284.3710000000001</v>
      </c>
      <c r="D446" s="10">
        <v>3762.3939999999998</v>
      </c>
      <c r="F446" s="10">
        <v>2238.6309999999999</v>
      </c>
      <c r="G446" s="10">
        <v>3236.0010000000002</v>
      </c>
      <c r="I446" s="10">
        <v>4124.8140000000003</v>
      </c>
      <c r="J446" s="10">
        <v>2356.1619999999998</v>
      </c>
      <c r="L446" s="10">
        <v>653.75300000000004</v>
      </c>
      <c r="M446" s="10">
        <v>1515.357</v>
      </c>
    </row>
    <row r="447" spans="3:13" x14ac:dyDescent="0.2">
      <c r="C447" s="10">
        <v>1865.6690000000001</v>
      </c>
      <c r="D447" s="10">
        <v>5078.3059999999996</v>
      </c>
      <c r="F447" s="10">
        <v>703.61500000000001</v>
      </c>
      <c r="G447" s="10">
        <v>685.94899999999996</v>
      </c>
      <c r="I447" s="10">
        <v>3774.5030000000002</v>
      </c>
      <c r="J447" s="10">
        <v>2098.877</v>
      </c>
      <c r="L447" s="10">
        <v>1070.309</v>
      </c>
      <c r="M447" s="10">
        <v>2347.0439999999999</v>
      </c>
    </row>
    <row r="448" spans="3:13" x14ac:dyDescent="0.2">
      <c r="C448" s="10">
        <v>3307.5160000000001</v>
      </c>
      <c r="D448" s="10">
        <v>4279.8119999999999</v>
      </c>
      <c r="F448" s="10"/>
      <c r="G448" s="10">
        <v>3384.16</v>
      </c>
      <c r="I448" s="10">
        <v>5603.8440000000001</v>
      </c>
      <c r="J448" s="10">
        <v>1961.972</v>
      </c>
      <c r="L448" s="10">
        <v>4886.6959999999999</v>
      </c>
      <c r="M448" s="10">
        <v>1869.8</v>
      </c>
    </row>
    <row r="449" spans="3:13" x14ac:dyDescent="0.2">
      <c r="C449" s="10">
        <v>3388.7190000000001</v>
      </c>
      <c r="D449" s="10">
        <v>3352.3910000000001</v>
      </c>
      <c r="F449" s="10"/>
      <c r="G449" s="10">
        <v>1818.087</v>
      </c>
      <c r="I449" s="10">
        <v>4544.2190000000001</v>
      </c>
      <c r="J449" s="10">
        <v>2956.777</v>
      </c>
      <c r="L449" s="10">
        <v>8903.6669999999995</v>
      </c>
      <c r="M449" s="10">
        <v>1878.9179999999999</v>
      </c>
    </row>
    <row r="450" spans="3:13" x14ac:dyDescent="0.2">
      <c r="C450" s="10">
        <v>2284.076</v>
      </c>
      <c r="D450" s="10">
        <v>3336.8629999999998</v>
      </c>
      <c r="F450" s="10">
        <v>502.60199999999998</v>
      </c>
      <c r="G450" s="10">
        <v>772.13800000000003</v>
      </c>
      <c r="I450" s="10">
        <v>3853.4259999999999</v>
      </c>
      <c r="J450" s="10">
        <v>1204.9349999999999</v>
      </c>
      <c r="L450" s="10">
        <v>4081.6489999999999</v>
      </c>
      <c r="M450" s="10">
        <v>1316.1969999999999</v>
      </c>
    </row>
    <row r="451" spans="3:13" x14ac:dyDescent="0.2">
      <c r="C451" s="10">
        <v>3700.1379999999999</v>
      </c>
      <c r="D451" s="10">
        <v>2716.1610000000001</v>
      </c>
      <c r="F451" s="10">
        <v>726.40800000000002</v>
      </c>
      <c r="G451" s="10">
        <v>726.40800000000002</v>
      </c>
      <c r="I451" s="10">
        <v>5899.0230000000001</v>
      </c>
      <c r="J451" s="10">
        <v>788.37900000000002</v>
      </c>
      <c r="L451" s="10">
        <v>2396.3359999999998</v>
      </c>
      <c r="M451" s="10">
        <v>519.27</v>
      </c>
    </row>
    <row r="452" spans="3:13" x14ac:dyDescent="0.2">
      <c r="C452" s="10">
        <v>3756.6950000000002</v>
      </c>
      <c r="D452" s="10">
        <v>4268.2730000000001</v>
      </c>
      <c r="F452" s="10">
        <v>1161.1990000000001</v>
      </c>
      <c r="G452" s="10">
        <v>3211.7820000000002</v>
      </c>
      <c r="I452" s="10">
        <v>2989.828</v>
      </c>
      <c r="J452" s="10">
        <v>1244.9659999999999</v>
      </c>
      <c r="L452" s="10">
        <v>1080.7090000000001</v>
      </c>
      <c r="M452" s="10">
        <v>1010.333</v>
      </c>
    </row>
    <row r="453" spans="3:13" x14ac:dyDescent="0.2">
      <c r="C453" s="10">
        <v>1600.691</v>
      </c>
      <c r="D453" s="10">
        <v>6437.241</v>
      </c>
      <c r="F453" s="10">
        <v>665.29300000000001</v>
      </c>
      <c r="G453" s="10">
        <v>2307.5830000000001</v>
      </c>
      <c r="I453" s="10">
        <v>9827.6689999999999</v>
      </c>
      <c r="J453" s="10">
        <v>644.351</v>
      </c>
      <c r="L453" s="10">
        <v>4657.049</v>
      </c>
      <c r="M453" s="10">
        <v>1974.2239999999999</v>
      </c>
    </row>
    <row r="454" spans="3:13" x14ac:dyDescent="0.2">
      <c r="C454" s="10">
        <v>3596.712</v>
      </c>
      <c r="D454" s="10">
        <v>4260.2950000000001</v>
      </c>
      <c r="F454" s="10">
        <v>558.30399999999997</v>
      </c>
      <c r="G454" s="10">
        <v>3707.404</v>
      </c>
      <c r="I454" s="10">
        <v>5261.2250000000004</v>
      </c>
      <c r="J454" s="10">
        <v>1940.318</v>
      </c>
      <c r="L454" s="10">
        <v>651.33100000000002</v>
      </c>
      <c r="M454" s="10">
        <v>3086.701</v>
      </c>
    </row>
    <row r="455" spans="3:13" x14ac:dyDescent="0.2">
      <c r="C455" s="10">
        <v>2583.1019999999999</v>
      </c>
      <c r="D455" s="10">
        <v>5753.9979999999996</v>
      </c>
      <c r="F455" s="10">
        <v>1129.7149999999999</v>
      </c>
      <c r="G455" s="10">
        <v>2465.5720000000001</v>
      </c>
      <c r="I455" s="10">
        <v>1409.6510000000001</v>
      </c>
      <c r="J455" s="10">
        <v>2081.212</v>
      </c>
      <c r="L455" s="10">
        <v>1687.7349999999999</v>
      </c>
      <c r="M455" s="10">
        <v>1461.7919999999999</v>
      </c>
    </row>
    <row r="456" spans="3:13" x14ac:dyDescent="0.2">
      <c r="C456" s="10">
        <v>2190.0520000000001</v>
      </c>
      <c r="D456" s="10">
        <v>1798.4269999999999</v>
      </c>
      <c r="F456" s="10">
        <v>993.80799999999999</v>
      </c>
      <c r="G456" s="10">
        <v>2785.5390000000002</v>
      </c>
      <c r="I456" s="10">
        <v>4173.2510000000002</v>
      </c>
      <c r="J456" s="10">
        <v>2311.9989999999998</v>
      </c>
      <c r="L456" s="10">
        <v>2150.5909999999999</v>
      </c>
      <c r="M456" s="10">
        <v>2302.739</v>
      </c>
    </row>
    <row r="457" spans="3:13" x14ac:dyDescent="0.2">
      <c r="C457" s="10"/>
      <c r="D457" s="10">
        <v>3071.886</v>
      </c>
      <c r="F457" s="10">
        <v>637.798</v>
      </c>
      <c r="G457" s="10">
        <v>3550.4119999999998</v>
      </c>
      <c r="I457" s="10">
        <v>5032.7179999999998</v>
      </c>
      <c r="J457" s="10">
        <v>1369.4770000000001</v>
      </c>
      <c r="L457" s="10">
        <v>5350.6909999999998</v>
      </c>
      <c r="M457" s="10">
        <v>1474.7560000000001</v>
      </c>
    </row>
    <row r="458" spans="3:13" x14ac:dyDescent="0.2">
      <c r="C458" s="10"/>
      <c r="D458" s="10">
        <v>2392.0619999999999</v>
      </c>
      <c r="F458" s="10">
        <v>561.01099999999997</v>
      </c>
      <c r="G458" s="10">
        <v>2469.2759999999998</v>
      </c>
      <c r="I458" s="10">
        <v>3060.0610000000001</v>
      </c>
      <c r="J458" s="10">
        <v>2809.9</v>
      </c>
      <c r="L458" s="10">
        <v>2152.87</v>
      </c>
      <c r="M458" s="10">
        <v>2665.3020000000001</v>
      </c>
    </row>
    <row r="459" spans="3:13" x14ac:dyDescent="0.2">
      <c r="C459" s="10">
        <v>892.94500000000005</v>
      </c>
      <c r="D459" s="10">
        <v>4093.7579999999998</v>
      </c>
      <c r="F459" s="10">
        <v>895.93700000000001</v>
      </c>
      <c r="G459" s="10">
        <v>2801.21</v>
      </c>
      <c r="I459" s="10">
        <v>810.745</v>
      </c>
      <c r="J459" s="10">
        <v>1044.239</v>
      </c>
      <c r="L459" s="10">
        <v>3722.3620000000001</v>
      </c>
      <c r="M459" s="10">
        <v>2478.1080000000002</v>
      </c>
    </row>
    <row r="460" spans="3:13" x14ac:dyDescent="0.2">
      <c r="C460" s="10">
        <v>2411.5790000000002</v>
      </c>
      <c r="D460" s="10">
        <v>4879.0029999999997</v>
      </c>
      <c r="F460" s="10">
        <v>605.31700000000001</v>
      </c>
      <c r="G460" s="10">
        <v>1482.306</v>
      </c>
      <c r="I460" s="10">
        <v>621.27200000000005</v>
      </c>
      <c r="J460" s="10">
        <v>1937.327</v>
      </c>
      <c r="L460" s="10"/>
      <c r="M460" s="10">
        <v>2536.232</v>
      </c>
    </row>
    <row r="461" spans="3:13" x14ac:dyDescent="0.2">
      <c r="C461" s="10">
        <v>642.49900000000002</v>
      </c>
      <c r="D461" s="10">
        <v>651.33100000000002</v>
      </c>
      <c r="F461" s="10">
        <v>502.31700000000001</v>
      </c>
      <c r="G461" s="10">
        <v>1130.4280000000001</v>
      </c>
      <c r="I461" s="10">
        <v>4307.7340000000004</v>
      </c>
      <c r="J461" s="10">
        <v>3781.768</v>
      </c>
      <c r="L461" s="10"/>
      <c r="M461" s="10">
        <v>1277.02</v>
      </c>
    </row>
    <row r="462" spans="3:13" x14ac:dyDescent="0.2">
      <c r="C462" s="10">
        <v>623.97900000000004</v>
      </c>
      <c r="D462" s="10">
        <v>3348.9720000000002</v>
      </c>
      <c r="F462" s="10">
        <v>600.18799999999999</v>
      </c>
      <c r="G462" s="10">
        <v>1152.367</v>
      </c>
      <c r="I462" s="10">
        <v>3835.1909999999998</v>
      </c>
      <c r="J462" s="10">
        <v>3062.1979999999999</v>
      </c>
      <c r="L462" s="10">
        <v>1074.0129999999999</v>
      </c>
      <c r="M462" s="10">
        <v>1552.9670000000001</v>
      </c>
    </row>
    <row r="463" spans="3:13" x14ac:dyDescent="0.2">
      <c r="C463" s="10">
        <v>731.11</v>
      </c>
      <c r="D463" s="10">
        <v>2203.5859999999998</v>
      </c>
      <c r="F463" s="10">
        <v>513.572</v>
      </c>
      <c r="G463" s="10">
        <v>4228.0990000000002</v>
      </c>
      <c r="I463" s="10">
        <v>2323.1109999999999</v>
      </c>
      <c r="J463" s="10">
        <v>1877.35</v>
      </c>
      <c r="L463" s="10">
        <v>6418.0079999999998</v>
      </c>
      <c r="M463" s="10">
        <v>4076.2350000000001</v>
      </c>
    </row>
    <row r="464" spans="3:13" x14ac:dyDescent="0.2">
      <c r="C464" s="10">
        <v>1858.6880000000001</v>
      </c>
      <c r="D464" s="10">
        <v>3900.011</v>
      </c>
      <c r="F464" s="10">
        <v>1140.97</v>
      </c>
      <c r="G464" s="10">
        <v>4215.5619999999999</v>
      </c>
      <c r="I464" s="10">
        <v>2919.4520000000002</v>
      </c>
      <c r="J464" s="10">
        <v>1710.1010000000001</v>
      </c>
      <c r="L464" s="10">
        <v>3234.433</v>
      </c>
      <c r="M464" s="10">
        <v>3006.9229999999998</v>
      </c>
    </row>
    <row r="465" spans="3:13" x14ac:dyDescent="0.2">
      <c r="C465" s="10">
        <v>874.995</v>
      </c>
      <c r="D465" s="10">
        <v>4595.3630000000003</v>
      </c>
      <c r="F465" s="10">
        <v>947.65</v>
      </c>
      <c r="G465" s="10">
        <v>2110.1320000000001</v>
      </c>
      <c r="I465" s="10">
        <v>2920.5920000000001</v>
      </c>
      <c r="J465" s="10">
        <v>2251.453</v>
      </c>
      <c r="L465" s="10">
        <v>1641.2929999999999</v>
      </c>
      <c r="M465" s="10">
        <v>1568.21</v>
      </c>
    </row>
    <row r="466" spans="3:13" x14ac:dyDescent="0.2">
      <c r="C466" s="10">
        <v>1535.3019999999999</v>
      </c>
      <c r="D466" s="10">
        <v>1687.7349999999999</v>
      </c>
      <c r="F466" s="10">
        <v>828.12599999999998</v>
      </c>
      <c r="G466" s="10">
        <v>2825.5709999999999</v>
      </c>
      <c r="I466" s="10">
        <v>2106.143</v>
      </c>
      <c r="J466" s="10">
        <v>2285.0740000000001</v>
      </c>
      <c r="L466" s="10">
        <v>7874.9570000000003</v>
      </c>
      <c r="M466" s="10">
        <v>2583.3870000000002</v>
      </c>
    </row>
    <row r="467" spans="3:13" x14ac:dyDescent="0.2">
      <c r="C467" s="10">
        <v>1500.684</v>
      </c>
      <c r="D467" s="10">
        <v>3082</v>
      </c>
      <c r="F467" s="10">
        <v>660.87599999999998</v>
      </c>
      <c r="G467" s="10">
        <v>3177.7339999999999</v>
      </c>
      <c r="I467" s="10">
        <v>2148.0259999999998</v>
      </c>
      <c r="J467" s="10"/>
      <c r="L467" s="10">
        <v>6628.9930000000004</v>
      </c>
      <c r="M467" s="10">
        <v>2061.6950000000002</v>
      </c>
    </row>
    <row r="468" spans="3:13" x14ac:dyDescent="0.2">
      <c r="C468" s="10">
        <v>758.46199999999999</v>
      </c>
      <c r="D468" s="10">
        <v>1895.1579999999999</v>
      </c>
      <c r="F468" s="10">
        <v>881.548</v>
      </c>
      <c r="G468" s="10">
        <v>2132.0709999999999</v>
      </c>
      <c r="I468" s="10">
        <v>4797.5150000000003</v>
      </c>
      <c r="J468" s="10"/>
      <c r="L468" s="10">
        <v>7505.27</v>
      </c>
      <c r="M468" s="10">
        <v>579.10400000000004</v>
      </c>
    </row>
    <row r="469" spans="3:13" x14ac:dyDescent="0.2">
      <c r="C469" s="10">
        <v>914.029</v>
      </c>
      <c r="D469" s="10">
        <v>989.67600000000004</v>
      </c>
      <c r="F469" s="10">
        <v>1198.5239999999999</v>
      </c>
      <c r="G469" s="10">
        <v>527.53300000000002</v>
      </c>
      <c r="I469" s="10"/>
      <c r="J469" s="10">
        <v>2938.2570000000001</v>
      </c>
      <c r="L469" s="10">
        <v>5218.915</v>
      </c>
      <c r="M469" s="10">
        <v>1943.88</v>
      </c>
    </row>
    <row r="470" spans="3:13" x14ac:dyDescent="0.2">
      <c r="C470" s="10">
        <v>1018.453</v>
      </c>
      <c r="D470" s="10">
        <v>2102.866</v>
      </c>
      <c r="F470" s="10">
        <v>585.51499999999999</v>
      </c>
      <c r="G470" s="10">
        <v>3857.2730000000001</v>
      </c>
      <c r="I470" s="10"/>
      <c r="J470" s="10">
        <v>991.24300000000005</v>
      </c>
      <c r="L470" s="10">
        <v>2705.4760000000001</v>
      </c>
      <c r="M470" s="10">
        <v>1528.0360000000001</v>
      </c>
    </row>
    <row r="471" spans="3:13" x14ac:dyDescent="0.2">
      <c r="C471" s="10">
        <v>975.71500000000003</v>
      </c>
      <c r="D471" s="10">
        <v>1293.83</v>
      </c>
      <c r="F471" s="10">
        <v>798.779</v>
      </c>
      <c r="G471" s="10">
        <v>4316.424</v>
      </c>
      <c r="I471" s="10">
        <v>6107.0159999999996</v>
      </c>
      <c r="J471" s="10">
        <v>1566.643</v>
      </c>
      <c r="L471" s="10">
        <v>3861.404</v>
      </c>
      <c r="M471" s="10">
        <v>1476.893</v>
      </c>
    </row>
    <row r="472" spans="3:13" x14ac:dyDescent="0.2">
      <c r="C472" s="10">
        <v>930.98199999999997</v>
      </c>
      <c r="D472" s="10">
        <v>1758.8230000000001</v>
      </c>
      <c r="F472" s="10">
        <v>878.41399999999999</v>
      </c>
      <c r="G472" s="10">
        <v>868.15700000000004</v>
      </c>
      <c r="I472" s="10">
        <v>8128.3950000000004</v>
      </c>
      <c r="J472" s="10">
        <v>3732.335</v>
      </c>
      <c r="L472" s="10">
        <v>1377.028</v>
      </c>
      <c r="M472" s="10">
        <v>4684.6859999999997</v>
      </c>
    </row>
    <row r="473" spans="3:13" x14ac:dyDescent="0.2">
      <c r="C473" s="10">
        <v>733.38900000000001</v>
      </c>
      <c r="D473" s="10">
        <v>993.80799999999999</v>
      </c>
      <c r="F473" s="10">
        <v>561.29600000000005</v>
      </c>
      <c r="G473" s="10">
        <v>771.71100000000001</v>
      </c>
      <c r="I473" s="10">
        <v>4683.8310000000001</v>
      </c>
      <c r="J473" s="10">
        <v>926.13900000000001</v>
      </c>
      <c r="L473" s="10">
        <v>3594.7170000000001</v>
      </c>
      <c r="M473" s="10">
        <v>1705.5429999999999</v>
      </c>
    </row>
    <row r="474" spans="3:13" x14ac:dyDescent="0.2">
      <c r="C474" s="10">
        <v>1100.796</v>
      </c>
      <c r="D474" s="10"/>
      <c r="F474" s="10">
        <v>1277.732</v>
      </c>
      <c r="G474" s="10">
        <v>2908.768</v>
      </c>
      <c r="I474" s="10">
        <v>1499.117</v>
      </c>
      <c r="J474" s="10">
        <v>1170.7439999999999</v>
      </c>
      <c r="L474" s="10">
        <v>7198.41</v>
      </c>
      <c r="M474" s="10">
        <v>1916.242</v>
      </c>
    </row>
    <row r="475" spans="3:13" x14ac:dyDescent="0.2">
      <c r="C475" s="10">
        <v>2792.8049999999998</v>
      </c>
      <c r="D475" s="10"/>
      <c r="F475" s="10">
        <v>1351.8119999999999</v>
      </c>
      <c r="G475" s="10">
        <v>1876.923</v>
      </c>
      <c r="I475" s="10">
        <v>4888.2629999999999</v>
      </c>
      <c r="J475" s="10">
        <v>2168.1129999999998</v>
      </c>
      <c r="L475" s="10">
        <v>7388.0249999999996</v>
      </c>
      <c r="M475" s="10">
        <v>3322.6170000000002</v>
      </c>
    </row>
    <row r="476" spans="3:13" x14ac:dyDescent="0.2">
      <c r="C476" s="10">
        <v>1017.599</v>
      </c>
      <c r="D476" s="10">
        <v>4424.2669999999998</v>
      </c>
      <c r="F476" s="10">
        <v>566.14</v>
      </c>
      <c r="G476" s="10">
        <v>3524.7689999999998</v>
      </c>
      <c r="I476" s="10">
        <v>6027.665</v>
      </c>
      <c r="J476" s="10">
        <v>2767.0189999999998</v>
      </c>
      <c r="L476" s="10">
        <v>4271.549</v>
      </c>
      <c r="M476" s="10">
        <v>761.73900000000003</v>
      </c>
    </row>
    <row r="477" spans="3:13" x14ac:dyDescent="0.2">
      <c r="C477" s="10">
        <v>759.17399999999998</v>
      </c>
      <c r="D477" s="10">
        <v>1663.232</v>
      </c>
      <c r="F477" s="10">
        <v>977.85199999999998</v>
      </c>
      <c r="G477" s="10">
        <v>932.83399999999995</v>
      </c>
      <c r="I477" s="10">
        <v>2233.788</v>
      </c>
      <c r="J477" s="10">
        <v>3172.89</v>
      </c>
      <c r="L477" s="10">
        <v>7928.8069999999998</v>
      </c>
      <c r="M477" s="10">
        <v>1575.6179999999999</v>
      </c>
    </row>
    <row r="478" spans="3:13" x14ac:dyDescent="0.2">
      <c r="C478" s="10">
        <v>2484.5189999999998</v>
      </c>
      <c r="D478" s="10">
        <v>1413.64</v>
      </c>
      <c r="F478" s="10">
        <v>1069.027</v>
      </c>
      <c r="G478" s="10">
        <v>1489.144</v>
      </c>
      <c r="I478" s="10">
        <v>10645.68</v>
      </c>
      <c r="J478" s="10">
        <v>4630.6930000000002</v>
      </c>
      <c r="L478" s="10">
        <v>621.84199999999998</v>
      </c>
      <c r="M478" s="10">
        <v>1377.3119999999999</v>
      </c>
    </row>
    <row r="479" spans="3:13" x14ac:dyDescent="0.2">
      <c r="C479" s="10">
        <v>1938.894</v>
      </c>
      <c r="D479" s="10">
        <v>5092.1239999999998</v>
      </c>
      <c r="F479" s="10">
        <v>1113.617</v>
      </c>
      <c r="G479" s="10">
        <v>2462.723</v>
      </c>
      <c r="I479" s="10">
        <v>1360.36</v>
      </c>
      <c r="J479" s="10">
        <v>1724.6320000000001</v>
      </c>
      <c r="L479" s="10">
        <v>5313.6509999999998</v>
      </c>
      <c r="M479" s="10">
        <v>1865.954</v>
      </c>
    </row>
    <row r="480" spans="3:13" x14ac:dyDescent="0.2">
      <c r="C480" s="10">
        <v>1385.29</v>
      </c>
      <c r="D480" s="10">
        <v>2905.3490000000002</v>
      </c>
      <c r="F480" s="10">
        <v>1164.903</v>
      </c>
      <c r="G480" s="10">
        <v>2289.7750000000001</v>
      </c>
      <c r="I480" s="10">
        <v>5668.9489999999996</v>
      </c>
      <c r="J480" s="10">
        <v>2594.7840000000001</v>
      </c>
      <c r="L480" s="10">
        <v>7865.1270000000004</v>
      </c>
      <c r="M480" s="10">
        <v>2786.6790000000001</v>
      </c>
    </row>
    <row r="481" spans="3:13" x14ac:dyDescent="0.2">
      <c r="C481" s="10">
        <v>577.96400000000006</v>
      </c>
      <c r="D481" s="10">
        <v>5070.6130000000003</v>
      </c>
      <c r="F481" s="10">
        <v>1478.7449999999999</v>
      </c>
      <c r="G481" s="10">
        <v>2931.134</v>
      </c>
      <c r="I481" s="10">
        <v>2717.3</v>
      </c>
      <c r="J481" s="10">
        <v>4070.6790000000001</v>
      </c>
      <c r="L481" s="10">
        <v>7527.6369999999997</v>
      </c>
      <c r="M481" s="10">
        <v>1298.104</v>
      </c>
    </row>
    <row r="482" spans="3:13" x14ac:dyDescent="0.2">
      <c r="C482" s="10">
        <v>605.60199999999998</v>
      </c>
      <c r="D482" s="10">
        <v>3541.5790000000002</v>
      </c>
      <c r="F482" s="10">
        <v>1706.3969999999999</v>
      </c>
      <c r="G482" s="10">
        <v>1902.566</v>
      </c>
      <c r="I482" s="10">
        <v>10423.441000000001</v>
      </c>
      <c r="J482" s="10">
        <v>3814.25</v>
      </c>
      <c r="L482" s="10">
        <v>5729.3519999999999</v>
      </c>
      <c r="M482" s="10">
        <v>1057.06</v>
      </c>
    </row>
    <row r="483" spans="3:13" x14ac:dyDescent="0.2">
      <c r="C483" s="10">
        <v>1372.0409999999999</v>
      </c>
      <c r="D483" s="10">
        <v>901.35</v>
      </c>
      <c r="F483" s="10">
        <v>817.15599999999995</v>
      </c>
      <c r="G483" s="10">
        <v>3584.8870000000002</v>
      </c>
      <c r="I483" s="10">
        <v>980.55899999999997</v>
      </c>
      <c r="J483" s="10">
        <v>4577.2700000000004</v>
      </c>
      <c r="L483" s="10">
        <v>2205.1529999999998</v>
      </c>
      <c r="M483" s="10">
        <v>2003.856</v>
      </c>
    </row>
    <row r="484" spans="3:13" x14ac:dyDescent="0.2">
      <c r="C484" s="10">
        <v>796.49900000000002</v>
      </c>
      <c r="D484" s="10">
        <v>1614.51</v>
      </c>
      <c r="F484" s="10">
        <v>722.98900000000003</v>
      </c>
      <c r="G484" s="10">
        <v>694.64</v>
      </c>
      <c r="I484" s="10">
        <v>2388.7849999999999</v>
      </c>
      <c r="J484" s="10">
        <v>2106.998</v>
      </c>
      <c r="L484" s="10">
        <v>4546.4989999999998</v>
      </c>
      <c r="M484" s="10">
        <v>1907.41</v>
      </c>
    </row>
    <row r="485" spans="3:13" x14ac:dyDescent="0.2">
      <c r="C485" s="10">
        <v>1293.5450000000001</v>
      </c>
      <c r="D485" s="10">
        <v>845.93299999999999</v>
      </c>
      <c r="F485" s="10">
        <v>1016.744</v>
      </c>
      <c r="G485" s="10">
        <v>2320.6889999999999</v>
      </c>
      <c r="I485" s="10">
        <v>4565.3040000000001</v>
      </c>
      <c r="J485" s="10">
        <v>2878.8510000000001</v>
      </c>
      <c r="L485" s="10">
        <v>1492.848</v>
      </c>
      <c r="M485" s="10">
        <v>3302.8150000000001</v>
      </c>
    </row>
    <row r="486" spans="3:13" x14ac:dyDescent="0.2">
      <c r="C486" s="10">
        <v>809.60599999999999</v>
      </c>
      <c r="D486" s="10">
        <v>696.20699999999999</v>
      </c>
      <c r="F486" s="10">
        <v>786.24199999999996</v>
      </c>
      <c r="G486" s="10">
        <v>796.21400000000006</v>
      </c>
      <c r="I486" s="10">
        <v>1174.5909999999999</v>
      </c>
      <c r="J486" s="10">
        <v>4672.8620000000001</v>
      </c>
      <c r="L486" s="10">
        <v>545.19799999999998</v>
      </c>
      <c r="M486" s="10">
        <v>1796.1479999999999</v>
      </c>
    </row>
    <row r="487" spans="3:13" x14ac:dyDescent="0.2">
      <c r="C487" s="10">
        <v>690.36599999999999</v>
      </c>
      <c r="D487" s="10">
        <v>3337.0050000000001</v>
      </c>
      <c r="F487" s="10">
        <v>670.84900000000005</v>
      </c>
      <c r="G487" s="10">
        <v>5659.2610000000004</v>
      </c>
      <c r="I487" s="10">
        <v>4672.2920000000004</v>
      </c>
      <c r="J487" s="10">
        <v>3534.1709999999998</v>
      </c>
      <c r="L487" s="10">
        <v>674.98</v>
      </c>
      <c r="M487" s="10">
        <v>1721.213</v>
      </c>
    </row>
    <row r="488" spans="3:13" x14ac:dyDescent="0.2">
      <c r="C488" s="10">
        <v>675.40700000000004</v>
      </c>
      <c r="D488" s="10">
        <v>1392.413</v>
      </c>
      <c r="F488" s="10">
        <v>1480.597</v>
      </c>
      <c r="G488" s="10">
        <v>1674.059</v>
      </c>
      <c r="I488" s="10">
        <v>5794.1719999999996</v>
      </c>
      <c r="J488" s="10">
        <v>2537.23</v>
      </c>
      <c r="L488" s="10">
        <v>2132.7829999999999</v>
      </c>
      <c r="M488" s="10">
        <v>1858.6880000000001</v>
      </c>
    </row>
    <row r="489" spans="3:13" x14ac:dyDescent="0.2">
      <c r="C489" s="10">
        <v>937.25099999999998</v>
      </c>
      <c r="D489" s="10">
        <v>4677.1360000000004</v>
      </c>
      <c r="F489" s="10">
        <v>1202.94</v>
      </c>
      <c r="G489" s="10">
        <v>2885.6889999999999</v>
      </c>
      <c r="I489" s="10">
        <v>2746.0770000000002</v>
      </c>
      <c r="J489" s="10">
        <v>3076.1590000000001</v>
      </c>
      <c r="L489" s="10"/>
      <c r="M489" s="10">
        <v>2143.3249999999998</v>
      </c>
    </row>
    <row r="490" spans="3:13" x14ac:dyDescent="0.2">
      <c r="C490" s="10">
        <v>1263.4860000000001</v>
      </c>
      <c r="D490" s="10">
        <v>1384.72</v>
      </c>
      <c r="F490" s="10">
        <v>675.97699999999998</v>
      </c>
      <c r="G490" s="10">
        <v>1002.783</v>
      </c>
      <c r="I490" s="10">
        <v>2874.72</v>
      </c>
      <c r="J490" s="10">
        <v>4328.6760000000004</v>
      </c>
      <c r="L490" s="10"/>
      <c r="M490" s="10">
        <v>2035.7670000000001</v>
      </c>
    </row>
    <row r="491" spans="3:13" x14ac:dyDescent="0.2">
      <c r="C491" s="10">
        <v>654.60799999999995</v>
      </c>
      <c r="D491" s="10">
        <v>4455.1809999999996</v>
      </c>
      <c r="F491" s="10">
        <v>746.923</v>
      </c>
      <c r="G491" s="10">
        <v>3109.9229999999998</v>
      </c>
      <c r="I491" s="10">
        <v>3498.2710000000002</v>
      </c>
      <c r="J491" s="10">
        <v>4955.2190000000001</v>
      </c>
      <c r="L491" s="10">
        <v>10690.27</v>
      </c>
      <c r="M491" s="10">
        <v>806.899</v>
      </c>
    </row>
    <row r="492" spans="3:13" x14ac:dyDescent="0.2">
      <c r="C492" s="10">
        <v>592.78</v>
      </c>
      <c r="D492" s="10">
        <v>2186.7759999999998</v>
      </c>
      <c r="F492" s="10">
        <v>937.53599999999994</v>
      </c>
      <c r="G492" s="10">
        <v>1589.722</v>
      </c>
      <c r="I492" s="10">
        <v>1140.97</v>
      </c>
      <c r="J492" s="10">
        <v>2600.34</v>
      </c>
      <c r="L492" s="10">
        <v>2036.7639999999999</v>
      </c>
      <c r="M492" s="10">
        <v>1006.914</v>
      </c>
    </row>
    <row r="493" spans="3:13" x14ac:dyDescent="0.2">
      <c r="C493" s="10">
        <v>1079.2840000000001</v>
      </c>
      <c r="D493" s="10">
        <v>3189.4160000000002</v>
      </c>
      <c r="F493" s="10">
        <v>827.84100000000001</v>
      </c>
      <c r="G493" s="10">
        <v>1343.9770000000001</v>
      </c>
      <c r="I493" s="10">
        <v>3671.6460000000002</v>
      </c>
      <c r="J493" s="10">
        <v>3922.9470000000001</v>
      </c>
      <c r="L493" s="10">
        <v>1722.21</v>
      </c>
      <c r="M493" s="10">
        <v>2721.0039999999999</v>
      </c>
    </row>
    <row r="494" spans="3:13" x14ac:dyDescent="0.2">
      <c r="C494" s="10">
        <v>828.41</v>
      </c>
      <c r="D494" s="10">
        <v>3030.857</v>
      </c>
      <c r="F494" s="10">
        <v>1481.1669999999999</v>
      </c>
      <c r="G494" s="10">
        <v>1622.06</v>
      </c>
      <c r="I494" s="10">
        <v>2625.413</v>
      </c>
      <c r="J494" s="10">
        <v>4774.2939999999999</v>
      </c>
      <c r="L494" s="10">
        <v>4328.5339999999997</v>
      </c>
      <c r="M494" s="10">
        <v>1827.347</v>
      </c>
    </row>
    <row r="495" spans="3:13" x14ac:dyDescent="0.2">
      <c r="C495" s="10">
        <v>1603.3979999999999</v>
      </c>
      <c r="D495" s="10">
        <v>2409.0149999999999</v>
      </c>
      <c r="F495" s="10">
        <v>577.25199999999995</v>
      </c>
      <c r="G495" s="10">
        <v>814.44899999999996</v>
      </c>
      <c r="I495" s="10">
        <v>3963.4059999999999</v>
      </c>
      <c r="J495" s="10">
        <v>1947.299</v>
      </c>
      <c r="L495" s="10"/>
      <c r="M495" s="10">
        <v>948.93200000000002</v>
      </c>
    </row>
    <row r="496" spans="3:13" x14ac:dyDescent="0.2">
      <c r="C496" s="10">
        <v>1422.1880000000001</v>
      </c>
      <c r="D496" s="10">
        <v>3156.5070000000001</v>
      </c>
      <c r="F496" s="10">
        <v>1688.732</v>
      </c>
      <c r="G496" s="10">
        <v>1547.838</v>
      </c>
      <c r="I496" s="10">
        <v>4256.7330000000002</v>
      </c>
      <c r="J496" s="10">
        <v>535.08299999999997</v>
      </c>
      <c r="L496" s="10"/>
      <c r="M496" s="10">
        <v>917.30600000000004</v>
      </c>
    </row>
    <row r="497" spans="3:13" x14ac:dyDescent="0.2">
      <c r="C497" s="10">
        <v>1076.8620000000001</v>
      </c>
      <c r="D497" s="10">
        <v>2492.6390000000001</v>
      </c>
      <c r="F497" s="10">
        <v>745.49800000000005</v>
      </c>
      <c r="G497" s="10">
        <v>911.32299999999998</v>
      </c>
      <c r="I497" s="10">
        <v>3075.4470000000001</v>
      </c>
      <c r="J497" s="10">
        <v>2392.3470000000002</v>
      </c>
      <c r="L497" s="10">
        <v>2894.2370000000001</v>
      </c>
      <c r="M497" s="10">
        <v>678.25699999999995</v>
      </c>
    </row>
    <row r="498" spans="3:13" x14ac:dyDescent="0.2">
      <c r="C498" s="10">
        <v>795.36</v>
      </c>
      <c r="D498" s="10">
        <v>2801.3519999999999</v>
      </c>
      <c r="F498" s="10">
        <v>842.79899999999998</v>
      </c>
      <c r="G498" s="10">
        <v>1411.2180000000001</v>
      </c>
      <c r="I498" s="10">
        <v>3509.8110000000001</v>
      </c>
      <c r="J498" s="10">
        <v>3147.5320000000002</v>
      </c>
      <c r="L498" s="10">
        <v>2404.8829999999998</v>
      </c>
      <c r="M498" s="10">
        <v>701.05</v>
      </c>
    </row>
    <row r="499" spans="3:13" x14ac:dyDescent="0.2">
      <c r="C499" s="10">
        <v>637.798</v>
      </c>
      <c r="D499" s="10">
        <v>2899.08</v>
      </c>
      <c r="F499" s="10">
        <v>700.48099999999999</v>
      </c>
      <c r="G499" s="10">
        <v>1278.73</v>
      </c>
      <c r="I499" s="10"/>
      <c r="J499" s="10">
        <v>2887.3989999999999</v>
      </c>
      <c r="L499" s="10">
        <v>1877.635</v>
      </c>
      <c r="M499" s="10">
        <v>1450.395</v>
      </c>
    </row>
    <row r="500" spans="3:13" x14ac:dyDescent="0.2">
      <c r="C500" s="10">
        <v>1015.747</v>
      </c>
      <c r="D500" s="10">
        <v>2631.9659999999999</v>
      </c>
      <c r="F500" s="10">
        <v>2002.146</v>
      </c>
      <c r="G500" s="10">
        <v>1010.476</v>
      </c>
      <c r="I500" s="10"/>
      <c r="J500" s="10">
        <v>3232.866</v>
      </c>
      <c r="L500" s="10">
        <v>4020.5329999999999</v>
      </c>
      <c r="M500" s="10"/>
    </row>
    <row r="501" spans="3:13" x14ac:dyDescent="0.2">
      <c r="C501" s="10">
        <v>1157.3530000000001</v>
      </c>
      <c r="D501" s="10">
        <v>1515.2149999999999</v>
      </c>
      <c r="F501" s="10">
        <v>621.84199999999998</v>
      </c>
      <c r="G501" s="10">
        <v>1003.78</v>
      </c>
      <c r="I501" s="10">
        <v>1990.749</v>
      </c>
      <c r="J501" s="10">
        <v>1817.6590000000001</v>
      </c>
      <c r="L501" s="10">
        <v>524.82600000000002</v>
      </c>
      <c r="M501" s="10"/>
    </row>
    <row r="502" spans="3:13" x14ac:dyDescent="0.2">
      <c r="C502" s="10">
        <v>1747.569</v>
      </c>
      <c r="D502" s="10">
        <v>3407.951</v>
      </c>
      <c r="F502" s="10">
        <v>709.17100000000005</v>
      </c>
      <c r="G502" s="10">
        <v>2108.422</v>
      </c>
      <c r="I502" s="10">
        <v>3834.194</v>
      </c>
      <c r="J502" s="10">
        <v>2527.1149999999998</v>
      </c>
      <c r="L502" s="10">
        <v>1889.0319999999999</v>
      </c>
      <c r="M502" s="10">
        <v>1223.027</v>
      </c>
    </row>
    <row r="503" spans="3:13" x14ac:dyDescent="0.2">
      <c r="C503" s="10">
        <v>912.03499999999997</v>
      </c>
      <c r="D503" s="10">
        <v>3508.2429999999999</v>
      </c>
      <c r="F503" s="10">
        <v>540.63900000000001</v>
      </c>
      <c r="G503" s="10">
        <v>1052.7860000000001</v>
      </c>
      <c r="I503" s="10">
        <v>1869.23</v>
      </c>
      <c r="J503" s="10">
        <v>735.09900000000005</v>
      </c>
      <c r="L503" s="10">
        <v>3461.2310000000002</v>
      </c>
      <c r="M503" s="10">
        <v>1631.748</v>
      </c>
    </row>
    <row r="504" spans="3:13" x14ac:dyDescent="0.2">
      <c r="C504" s="10">
        <v>728.97299999999996</v>
      </c>
      <c r="D504" s="10">
        <v>3264.92</v>
      </c>
      <c r="F504" s="10">
        <v>686.09199999999998</v>
      </c>
      <c r="G504" s="10">
        <v>2780.5529999999999</v>
      </c>
      <c r="I504" s="10">
        <v>1246.3910000000001</v>
      </c>
      <c r="J504" s="10">
        <v>3155.6529999999998</v>
      </c>
      <c r="L504" s="10">
        <v>2051.0100000000002</v>
      </c>
      <c r="M504" s="10">
        <v>513.00199999999995</v>
      </c>
    </row>
    <row r="505" spans="3:13" x14ac:dyDescent="0.2">
      <c r="C505" s="10">
        <v>890.38099999999997</v>
      </c>
      <c r="D505" s="10">
        <v>2009.412</v>
      </c>
      <c r="F505" s="10">
        <v>1131.9949999999999</v>
      </c>
      <c r="G505" s="10">
        <v>794.077</v>
      </c>
      <c r="I505" s="10">
        <v>961.04200000000003</v>
      </c>
      <c r="J505" s="10">
        <v>1220.8900000000001</v>
      </c>
      <c r="L505" s="10">
        <v>1583.3109999999999</v>
      </c>
      <c r="M505" s="10">
        <v>1107.2070000000001</v>
      </c>
    </row>
    <row r="506" spans="3:13" x14ac:dyDescent="0.2">
      <c r="C506" s="10">
        <v>549.04499999999996</v>
      </c>
      <c r="D506" s="10">
        <v>1466.92</v>
      </c>
      <c r="F506" s="10">
        <v>2773.43</v>
      </c>
      <c r="G506" s="10">
        <v>1000.788</v>
      </c>
      <c r="I506" s="10">
        <v>1643.857</v>
      </c>
      <c r="J506" s="10">
        <v>4698.3620000000001</v>
      </c>
      <c r="L506" s="10">
        <v>3176.8789999999999</v>
      </c>
      <c r="M506" s="10">
        <v>3291.8449999999998</v>
      </c>
    </row>
    <row r="507" spans="3:13" x14ac:dyDescent="0.2">
      <c r="C507" s="10">
        <v>669.28200000000004</v>
      </c>
      <c r="D507" s="10">
        <v>5594.7269999999999</v>
      </c>
      <c r="F507" s="10">
        <v>6164.2849999999999</v>
      </c>
      <c r="G507" s="10">
        <v>1737.1690000000001</v>
      </c>
      <c r="I507" s="10">
        <v>841.94399999999996</v>
      </c>
      <c r="J507" s="10">
        <v>3598.279</v>
      </c>
      <c r="L507" s="10">
        <v>847.35799999999995</v>
      </c>
      <c r="M507" s="10">
        <v>2549.6239999999998</v>
      </c>
    </row>
    <row r="508" spans="3:13" x14ac:dyDescent="0.2">
      <c r="C508" s="10">
        <v>2680.4029999999998</v>
      </c>
      <c r="D508" s="10">
        <v>907.19100000000003</v>
      </c>
      <c r="F508" s="10">
        <v>1070.7370000000001</v>
      </c>
      <c r="G508" s="10"/>
      <c r="I508" s="10">
        <v>1459.797</v>
      </c>
      <c r="J508" s="10">
        <v>991.101</v>
      </c>
      <c r="L508" s="10">
        <v>986.4</v>
      </c>
      <c r="M508" s="10">
        <v>3814.5340000000001</v>
      </c>
    </row>
    <row r="509" spans="3:13" x14ac:dyDescent="0.2">
      <c r="C509" s="10">
        <v>871.86099999999999</v>
      </c>
      <c r="D509" s="10">
        <v>1606.39</v>
      </c>
      <c r="F509" s="10">
        <v>996.94200000000001</v>
      </c>
      <c r="G509" s="10"/>
      <c r="I509" s="10">
        <v>1098.374</v>
      </c>
      <c r="J509" s="10">
        <v>2669.8609999999999</v>
      </c>
      <c r="L509" s="10">
        <v>3026.8679999999999</v>
      </c>
      <c r="M509" s="10">
        <v>2898.6529999999998</v>
      </c>
    </row>
    <row r="510" spans="3:13" x14ac:dyDescent="0.2">
      <c r="C510" s="10">
        <v>1681.182</v>
      </c>
      <c r="D510" s="10">
        <v>793.22299999999996</v>
      </c>
      <c r="F510" s="10">
        <v>688.37099999999998</v>
      </c>
      <c r="G510" s="10">
        <v>808.89300000000003</v>
      </c>
      <c r="I510" s="10">
        <v>1102.5050000000001</v>
      </c>
      <c r="J510" s="10">
        <v>4177.8100000000004</v>
      </c>
      <c r="L510" s="10">
        <v>4832.1329999999998</v>
      </c>
      <c r="M510" s="10">
        <v>2414.143</v>
      </c>
    </row>
    <row r="511" spans="3:13" x14ac:dyDescent="0.2">
      <c r="C511" s="10">
        <v>815.44600000000003</v>
      </c>
      <c r="D511" s="10">
        <v>869.01199999999994</v>
      </c>
      <c r="F511" s="10">
        <v>504.16899999999998</v>
      </c>
      <c r="G511" s="10">
        <v>1611.8030000000001</v>
      </c>
      <c r="I511" s="10">
        <v>1757.9680000000001</v>
      </c>
      <c r="J511" s="10">
        <v>637.22799999999995</v>
      </c>
      <c r="L511" s="10">
        <v>2830.1289999999999</v>
      </c>
      <c r="M511" s="10">
        <v>1575.4760000000001</v>
      </c>
    </row>
    <row r="512" spans="3:13" x14ac:dyDescent="0.2">
      <c r="C512" s="10">
        <v>2364.9940000000001</v>
      </c>
      <c r="D512" s="10">
        <v>3380.3139999999999</v>
      </c>
      <c r="F512" s="10">
        <v>3729.77</v>
      </c>
      <c r="G512" s="10">
        <v>1422.758</v>
      </c>
      <c r="I512" s="10">
        <v>1828.6289999999999</v>
      </c>
      <c r="J512" s="10">
        <v>4163.1360000000004</v>
      </c>
      <c r="L512" s="10">
        <v>591.07000000000005</v>
      </c>
      <c r="M512" s="10">
        <v>720.14</v>
      </c>
    </row>
    <row r="513" spans="3:13" x14ac:dyDescent="0.2">
      <c r="C513" s="10">
        <v>684.81</v>
      </c>
      <c r="D513" s="10">
        <v>599.90300000000002</v>
      </c>
      <c r="F513" s="10">
        <v>987.11199999999997</v>
      </c>
      <c r="G513" s="10">
        <v>2918.4549999999999</v>
      </c>
      <c r="I513" s="10">
        <v>840.37699999999995</v>
      </c>
      <c r="J513" s="10">
        <v>2312.1410000000001</v>
      </c>
      <c r="L513" s="10">
        <v>5440.1559999999999</v>
      </c>
      <c r="M513" s="10">
        <v>3363.076</v>
      </c>
    </row>
    <row r="514" spans="3:13" x14ac:dyDescent="0.2">
      <c r="C514" s="10">
        <v>715.01199999999994</v>
      </c>
      <c r="D514" s="10">
        <v>3026.44</v>
      </c>
      <c r="F514" s="10">
        <v>775.41499999999996</v>
      </c>
      <c r="G514" s="10">
        <v>949.36</v>
      </c>
      <c r="I514" s="10">
        <v>1482.876</v>
      </c>
      <c r="J514" s="10">
        <v>1931.6279999999999</v>
      </c>
      <c r="L514" s="10">
        <v>1043.384</v>
      </c>
      <c r="M514" s="10">
        <v>2135.2049999999999</v>
      </c>
    </row>
    <row r="515" spans="3:13" x14ac:dyDescent="0.2">
      <c r="C515" s="10">
        <v>1398.8240000000001</v>
      </c>
      <c r="D515" s="10">
        <v>3394.1320000000001</v>
      </c>
      <c r="F515" s="10">
        <v>1041.817</v>
      </c>
      <c r="G515" s="10">
        <v>2044.6</v>
      </c>
      <c r="I515" s="10">
        <v>1513.933</v>
      </c>
      <c r="J515" s="10">
        <v>3807.127</v>
      </c>
      <c r="L515" s="10">
        <v>1559.0930000000001</v>
      </c>
      <c r="M515" s="10">
        <v>5886.9139999999998</v>
      </c>
    </row>
    <row r="516" spans="3:13" x14ac:dyDescent="0.2">
      <c r="C516" s="10">
        <v>9284.18</v>
      </c>
      <c r="D516" s="10">
        <v>1235.991</v>
      </c>
      <c r="F516" s="10">
        <v>677.54399999999998</v>
      </c>
      <c r="G516" s="10">
        <v>1115.184</v>
      </c>
      <c r="I516" s="10">
        <v>2273.5340000000001</v>
      </c>
      <c r="J516" s="10">
        <v>6828.0110000000004</v>
      </c>
      <c r="L516" s="10">
        <v>2841.9540000000002</v>
      </c>
      <c r="M516" s="10">
        <v>1808.9690000000001</v>
      </c>
    </row>
    <row r="517" spans="3:13" x14ac:dyDescent="0.2">
      <c r="C517" s="10">
        <v>1009.763</v>
      </c>
      <c r="D517" s="10">
        <v>2674.8470000000002</v>
      </c>
      <c r="F517" s="10">
        <v>763.02099999999996</v>
      </c>
      <c r="G517" s="10">
        <v>1358.65</v>
      </c>
      <c r="I517" s="10">
        <v>3455.6750000000002</v>
      </c>
      <c r="J517" s="10">
        <v>3457.67</v>
      </c>
      <c r="L517" s="10">
        <v>868.86900000000003</v>
      </c>
      <c r="M517" s="10">
        <v>2671.143</v>
      </c>
    </row>
    <row r="518" spans="3:13" x14ac:dyDescent="0.2">
      <c r="C518" s="10">
        <v>821.00199999999995</v>
      </c>
      <c r="D518" s="10">
        <v>967.88</v>
      </c>
      <c r="F518" s="10">
        <v>823.99400000000003</v>
      </c>
      <c r="G518" s="10">
        <v>1420.9059999999999</v>
      </c>
      <c r="I518" s="10">
        <v>877.41700000000003</v>
      </c>
      <c r="J518" s="10">
        <v>4659.7550000000001</v>
      </c>
      <c r="L518" s="10">
        <v>3148.2449999999999</v>
      </c>
      <c r="M518" s="10">
        <v>1893.876</v>
      </c>
    </row>
    <row r="519" spans="3:13" x14ac:dyDescent="0.2">
      <c r="C519" s="10">
        <v>927.42100000000005</v>
      </c>
      <c r="D519" s="10">
        <v>622.83900000000006</v>
      </c>
      <c r="F519" s="10">
        <v>596.48400000000004</v>
      </c>
      <c r="G519" s="10">
        <v>1355.943</v>
      </c>
      <c r="I519" s="10">
        <v>3845.1640000000002</v>
      </c>
      <c r="J519" s="10">
        <v>1372.184</v>
      </c>
      <c r="L519" s="10">
        <v>3587.5940000000001</v>
      </c>
      <c r="M519" s="10">
        <v>4527.6940000000004</v>
      </c>
    </row>
    <row r="520" spans="3:13" x14ac:dyDescent="0.2">
      <c r="C520" s="10">
        <v>639.08000000000004</v>
      </c>
      <c r="D520" s="10">
        <v>1424.182</v>
      </c>
      <c r="F520" s="10">
        <v>966.88199999999995</v>
      </c>
      <c r="G520" s="10">
        <v>2351.8879999999999</v>
      </c>
      <c r="I520" s="10">
        <v>2718.1550000000002</v>
      </c>
      <c r="J520" s="10"/>
      <c r="L520" s="10">
        <v>3593.8620000000001</v>
      </c>
      <c r="M520" s="10">
        <v>3247.1129999999998</v>
      </c>
    </row>
    <row r="521" spans="3:13" x14ac:dyDescent="0.2">
      <c r="C521" s="10">
        <v>674.83799999999997</v>
      </c>
      <c r="D521" s="10">
        <v>1490.569</v>
      </c>
      <c r="F521" s="10">
        <v>616.42899999999997</v>
      </c>
      <c r="G521" s="10">
        <v>1216.9010000000001</v>
      </c>
      <c r="I521" s="10">
        <v>1240.4079999999999</v>
      </c>
      <c r="J521" s="10"/>
      <c r="L521" s="10">
        <v>1844.7270000000001</v>
      </c>
      <c r="M521" s="10">
        <v>1827.7739999999999</v>
      </c>
    </row>
    <row r="522" spans="3:13" x14ac:dyDescent="0.2">
      <c r="C522" s="10">
        <v>969.73199999999997</v>
      </c>
      <c r="D522" s="10">
        <v>5031.5780000000004</v>
      </c>
      <c r="F522" s="10">
        <v>1279.299</v>
      </c>
      <c r="G522" s="10">
        <v>1371.1869999999999</v>
      </c>
      <c r="I522" s="10">
        <v>841.80200000000002</v>
      </c>
      <c r="J522" s="10">
        <v>4101.1660000000002</v>
      </c>
      <c r="L522" s="10">
        <v>2954.498</v>
      </c>
      <c r="M522" s="10">
        <v>3348.1170000000002</v>
      </c>
    </row>
    <row r="523" spans="3:13" x14ac:dyDescent="0.2">
      <c r="C523" s="10">
        <v>502.17500000000001</v>
      </c>
      <c r="D523" s="10">
        <v>2051.723</v>
      </c>
      <c r="F523" s="10">
        <v>722.56200000000001</v>
      </c>
      <c r="G523" s="10">
        <v>1594.423</v>
      </c>
      <c r="I523" s="10">
        <v>2819.0169999999998</v>
      </c>
      <c r="J523" s="10">
        <v>3592.1529999999998</v>
      </c>
      <c r="L523" s="10">
        <v>1933.623</v>
      </c>
      <c r="M523" s="10">
        <v>2511.587</v>
      </c>
    </row>
    <row r="524" spans="3:13" x14ac:dyDescent="0.2">
      <c r="C524" s="10">
        <v>710.45299999999997</v>
      </c>
      <c r="D524" s="10">
        <v>893.08799999999997</v>
      </c>
      <c r="F524" s="10">
        <v>754.33100000000002</v>
      </c>
      <c r="G524" s="10">
        <v>2329.2370000000001</v>
      </c>
      <c r="I524" s="10">
        <v>874.14</v>
      </c>
      <c r="J524" s="10">
        <v>3584.7449999999999</v>
      </c>
      <c r="L524" s="10">
        <v>4262.5739999999996</v>
      </c>
      <c r="M524" s="10">
        <v>1408.654</v>
      </c>
    </row>
    <row r="525" spans="3:13" x14ac:dyDescent="0.2">
      <c r="C525" s="10">
        <v>1095.097</v>
      </c>
      <c r="D525" s="10">
        <v>2824.431</v>
      </c>
      <c r="F525" s="10">
        <v>714.44200000000001</v>
      </c>
      <c r="G525" s="10">
        <v>1639.8679999999999</v>
      </c>
      <c r="I525" s="10">
        <v>1035.549</v>
      </c>
      <c r="J525" s="10">
        <v>2448.049</v>
      </c>
      <c r="L525" s="10">
        <v>2899.08</v>
      </c>
      <c r="M525" s="10">
        <v>2623.5610000000001</v>
      </c>
    </row>
    <row r="526" spans="3:13" x14ac:dyDescent="0.2">
      <c r="C526" s="10">
        <v>1673.489</v>
      </c>
      <c r="D526" s="10">
        <v>2180.08</v>
      </c>
      <c r="F526" s="10">
        <v>2006.7049999999999</v>
      </c>
      <c r="G526" s="10">
        <v>1302.8050000000001</v>
      </c>
      <c r="I526" s="10">
        <v>1772.7840000000001</v>
      </c>
      <c r="J526" s="10">
        <v>2691.8</v>
      </c>
      <c r="L526" s="10">
        <v>2491.357</v>
      </c>
      <c r="M526" s="10">
        <v>1422.615</v>
      </c>
    </row>
    <row r="527" spans="3:13" x14ac:dyDescent="0.2">
      <c r="C527" s="10">
        <v>721.42200000000003</v>
      </c>
      <c r="D527" s="10">
        <v>675.97699999999998</v>
      </c>
      <c r="F527" s="10">
        <v>503.88400000000001</v>
      </c>
      <c r="G527" s="10">
        <v>2196.4630000000002</v>
      </c>
      <c r="I527" s="10">
        <v>3016.8960000000002</v>
      </c>
      <c r="J527" s="10">
        <v>2652.9079999999999</v>
      </c>
      <c r="L527" s="10">
        <v>1898.0070000000001</v>
      </c>
      <c r="M527" s="10">
        <v>4122.25</v>
      </c>
    </row>
    <row r="528" spans="3:13" x14ac:dyDescent="0.2">
      <c r="C528" s="10">
        <v>1283.431</v>
      </c>
      <c r="D528" s="10">
        <v>1136.981</v>
      </c>
      <c r="F528" s="10">
        <v>602.04</v>
      </c>
      <c r="G528" s="10">
        <v>743.21900000000005</v>
      </c>
      <c r="I528" s="10">
        <v>676.12</v>
      </c>
      <c r="J528" s="10">
        <v>1978.213</v>
      </c>
      <c r="L528" s="10">
        <v>592.92200000000003</v>
      </c>
      <c r="M528" s="10">
        <v>791.94</v>
      </c>
    </row>
    <row r="529" spans="3:13" x14ac:dyDescent="0.2">
      <c r="C529" s="10">
        <v>886.25</v>
      </c>
      <c r="D529" s="10">
        <v>1600.549</v>
      </c>
      <c r="F529" s="10">
        <v>681.24800000000005</v>
      </c>
      <c r="G529" s="10">
        <v>2569.2829999999999</v>
      </c>
      <c r="I529" s="10">
        <v>2756.192</v>
      </c>
      <c r="J529" s="10">
        <v>8437.5349999999999</v>
      </c>
      <c r="L529" s="10">
        <v>2940.5369999999998</v>
      </c>
      <c r="M529" s="10">
        <v>2719.01</v>
      </c>
    </row>
    <row r="530" spans="3:13" x14ac:dyDescent="0.2">
      <c r="C530" s="10">
        <v>853.91099999999994</v>
      </c>
      <c r="D530" s="10">
        <v>3063.48</v>
      </c>
      <c r="F530" s="10">
        <v>809.74800000000005</v>
      </c>
      <c r="G530" s="10">
        <v>625.11900000000003</v>
      </c>
      <c r="I530" s="10">
        <v>2098.165</v>
      </c>
      <c r="J530" s="10">
        <v>3575.3429999999998</v>
      </c>
      <c r="L530" s="10">
        <v>1156.213</v>
      </c>
      <c r="M530" s="10">
        <v>2244.33</v>
      </c>
    </row>
    <row r="531" spans="3:13" x14ac:dyDescent="0.2">
      <c r="C531" s="10">
        <v>1246.248</v>
      </c>
      <c r="D531" s="10">
        <v>3264.0650000000001</v>
      </c>
      <c r="F531" s="10">
        <v>1015.319</v>
      </c>
      <c r="G531" s="10">
        <v>615.28899999999999</v>
      </c>
      <c r="I531" s="10">
        <v>3857.9850000000001</v>
      </c>
      <c r="J531" s="10">
        <v>2109.8470000000002</v>
      </c>
      <c r="L531" s="10">
        <v>1028.1410000000001</v>
      </c>
      <c r="M531" s="10">
        <v>1289.2719999999999</v>
      </c>
    </row>
    <row r="532" spans="3:13" x14ac:dyDescent="0.2">
      <c r="C532" s="10">
        <v>1838.7439999999999</v>
      </c>
      <c r="D532" s="10">
        <v>556.30999999999995</v>
      </c>
      <c r="F532" s="10">
        <v>520.83699999999999</v>
      </c>
      <c r="G532" s="10">
        <v>3223.0369999999998</v>
      </c>
      <c r="I532" s="10">
        <v>3080.433</v>
      </c>
      <c r="J532" s="10">
        <v>2792.377</v>
      </c>
      <c r="L532" s="10">
        <v>3639.5920000000001</v>
      </c>
      <c r="M532" s="10">
        <v>1289.6990000000001</v>
      </c>
    </row>
    <row r="533" spans="3:13" x14ac:dyDescent="0.2">
      <c r="C533" s="10">
        <v>793.93499999999995</v>
      </c>
      <c r="D533" s="10"/>
      <c r="F533" s="10">
        <v>547.33500000000004</v>
      </c>
      <c r="G533" s="10">
        <v>1162.3389999999999</v>
      </c>
      <c r="I533" s="10">
        <v>2245.8969999999999</v>
      </c>
      <c r="J533" s="10">
        <v>1221.46</v>
      </c>
      <c r="L533" s="10">
        <v>1782.0440000000001</v>
      </c>
      <c r="M533" s="10">
        <v>1592.856</v>
      </c>
    </row>
    <row r="534" spans="3:13" x14ac:dyDescent="0.2">
      <c r="C534" s="10">
        <v>1293.5450000000001</v>
      </c>
      <c r="D534" s="10"/>
      <c r="F534" s="10">
        <v>710.45299999999997</v>
      </c>
      <c r="G534" s="10">
        <v>2140.6179999999999</v>
      </c>
      <c r="I534" s="10">
        <v>3863.826</v>
      </c>
      <c r="J534" s="10">
        <v>3326.6060000000002</v>
      </c>
      <c r="L534" s="10">
        <v>2653.7629999999999</v>
      </c>
      <c r="M534" s="10">
        <v>1145.529</v>
      </c>
    </row>
    <row r="535" spans="3:13" x14ac:dyDescent="0.2">
      <c r="C535" s="10">
        <v>897.64599999999996</v>
      </c>
      <c r="D535" s="10">
        <v>5893.8950000000004</v>
      </c>
      <c r="F535" s="10">
        <v>1312.0650000000001</v>
      </c>
      <c r="G535" s="10">
        <v>1668.2180000000001</v>
      </c>
      <c r="I535" s="10">
        <v>2288.0650000000001</v>
      </c>
      <c r="J535" s="10">
        <v>1153.934</v>
      </c>
      <c r="L535" s="10">
        <v>1461.364</v>
      </c>
      <c r="M535" s="10">
        <v>1909.6890000000001</v>
      </c>
    </row>
    <row r="536" spans="3:13" x14ac:dyDescent="0.2">
      <c r="C536" s="10">
        <v>1334.1469999999999</v>
      </c>
      <c r="D536" s="10">
        <v>727.40599999999995</v>
      </c>
      <c r="F536" s="10">
        <v>1066.1780000000001</v>
      </c>
      <c r="G536" s="10">
        <v>1641.15</v>
      </c>
      <c r="I536" s="10">
        <v>1374.748</v>
      </c>
      <c r="J536" s="10">
        <v>7008.2240000000002</v>
      </c>
      <c r="L536" s="10">
        <v>1300.0989999999999</v>
      </c>
      <c r="M536" s="10">
        <v>2960.4810000000002</v>
      </c>
    </row>
    <row r="537" spans="3:13" x14ac:dyDescent="0.2">
      <c r="C537" s="10">
        <v>629.25</v>
      </c>
      <c r="D537" s="10">
        <v>4997.6729999999998</v>
      </c>
      <c r="F537" s="10">
        <v>874.28300000000002</v>
      </c>
      <c r="G537" s="10">
        <v>564.00300000000004</v>
      </c>
      <c r="I537" s="10">
        <v>2264.2739999999999</v>
      </c>
      <c r="J537" s="10">
        <v>2675.1320000000001</v>
      </c>
      <c r="L537" s="10">
        <v>2611.8789999999999</v>
      </c>
      <c r="M537" s="10">
        <v>2091.3270000000002</v>
      </c>
    </row>
    <row r="538" spans="3:13" x14ac:dyDescent="0.2">
      <c r="C538" s="10">
        <v>802.625</v>
      </c>
      <c r="D538" s="10">
        <v>3471.6309999999999</v>
      </c>
      <c r="F538" s="10">
        <v>560.01400000000001</v>
      </c>
      <c r="G538" s="10">
        <v>1609.5239999999999</v>
      </c>
      <c r="I538" s="10">
        <v>1453.529</v>
      </c>
      <c r="J538" s="10">
        <v>1074.7249999999999</v>
      </c>
      <c r="L538" s="10">
        <v>1495.27</v>
      </c>
      <c r="M538" s="10">
        <v>1090.396</v>
      </c>
    </row>
    <row r="539" spans="3:13" x14ac:dyDescent="0.2">
      <c r="C539" s="10">
        <v>635.09100000000001</v>
      </c>
      <c r="D539" s="10">
        <v>4485.5259999999998</v>
      </c>
      <c r="F539" s="10">
        <v>1164.4760000000001</v>
      </c>
      <c r="G539" s="10">
        <v>2888.681</v>
      </c>
      <c r="I539" s="10">
        <v>946.36800000000005</v>
      </c>
      <c r="J539" s="10">
        <v>2115.83</v>
      </c>
      <c r="L539" s="10">
        <v>2002.8589999999999</v>
      </c>
      <c r="M539" s="10">
        <v>3682.1880000000001</v>
      </c>
    </row>
    <row r="540" spans="3:13" x14ac:dyDescent="0.2">
      <c r="C540" s="10">
        <v>870.86400000000003</v>
      </c>
      <c r="D540" s="10">
        <v>2449.4740000000002</v>
      </c>
      <c r="F540" s="10">
        <v>551.46600000000001</v>
      </c>
      <c r="G540" s="10">
        <v>1996.4480000000001</v>
      </c>
      <c r="I540" s="10">
        <v>1173.5930000000001</v>
      </c>
      <c r="J540" s="10">
        <v>4770.0200000000004</v>
      </c>
      <c r="L540" s="10">
        <v>1637.874</v>
      </c>
      <c r="M540" s="10">
        <v>3078.7240000000002</v>
      </c>
    </row>
    <row r="541" spans="3:13" x14ac:dyDescent="0.2">
      <c r="C541" s="10">
        <v>514.42700000000002</v>
      </c>
      <c r="D541" s="10">
        <v>1832.048</v>
      </c>
      <c r="F541" s="10">
        <v>759.03200000000004</v>
      </c>
      <c r="G541" s="10">
        <v>745.35599999999999</v>
      </c>
      <c r="I541" s="10">
        <v>1053.0709999999999</v>
      </c>
      <c r="J541" s="10">
        <v>3451.402</v>
      </c>
      <c r="L541" s="10">
        <v>7015.6319999999996</v>
      </c>
      <c r="M541" s="10">
        <v>2571.9899999999998</v>
      </c>
    </row>
    <row r="542" spans="3:13" x14ac:dyDescent="0.2">
      <c r="C542" s="10">
        <v>633.524</v>
      </c>
      <c r="D542" s="10">
        <v>2797.933</v>
      </c>
      <c r="F542" s="10">
        <v>505.30900000000003</v>
      </c>
      <c r="G542" s="10">
        <v>620.84500000000003</v>
      </c>
      <c r="I542" s="10">
        <v>1559.9469999999999</v>
      </c>
      <c r="J542" s="10">
        <v>11420.525</v>
      </c>
      <c r="L542" s="10">
        <v>2791.665</v>
      </c>
      <c r="M542" s="10">
        <v>1391.8440000000001</v>
      </c>
    </row>
    <row r="543" spans="3:13" x14ac:dyDescent="0.2">
      <c r="C543" s="10">
        <v>574.26</v>
      </c>
      <c r="D543" s="10">
        <v>1765.2339999999999</v>
      </c>
      <c r="F543" s="10">
        <v>825.27599999999995</v>
      </c>
      <c r="G543" s="10">
        <v>639.08000000000004</v>
      </c>
      <c r="I543" s="10">
        <v>1380.3040000000001</v>
      </c>
      <c r="J543" s="10">
        <v>4502.7629999999999</v>
      </c>
      <c r="L543" s="10">
        <v>679.96600000000001</v>
      </c>
      <c r="M543" s="10">
        <v>4446.9189999999999</v>
      </c>
    </row>
    <row r="544" spans="3:13" x14ac:dyDescent="0.2">
      <c r="C544" s="10">
        <v>686.23400000000004</v>
      </c>
      <c r="D544" s="10">
        <v>1398.8240000000001</v>
      </c>
      <c r="F544" s="10">
        <v>1720.0740000000001</v>
      </c>
      <c r="G544" s="10">
        <v>1495.84</v>
      </c>
      <c r="I544" s="10">
        <v>2083.2069999999999</v>
      </c>
      <c r="J544" s="10">
        <v>1902.1389999999999</v>
      </c>
      <c r="L544" s="10">
        <v>639.65</v>
      </c>
      <c r="M544" s="10">
        <v>1389.1369999999999</v>
      </c>
    </row>
    <row r="545" spans="3:13" x14ac:dyDescent="0.2">
      <c r="C545" s="10">
        <v>8244.5</v>
      </c>
      <c r="D545" s="10">
        <v>679.96600000000001</v>
      </c>
      <c r="F545" s="10">
        <v>524.25599999999997</v>
      </c>
      <c r="G545" s="10">
        <v>560.86900000000003</v>
      </c>
      <c r="I545" s="10">
        <v>4684.9709999999995</v>
      </c>
      <c r="J545" s="10">
        <v>2893.8090000000002</v>
      </c>
      <c r="L545" s="10">
        <v>3120.0369999999998</v>
      </c>
      <c r="M545" s="10">
        <v>3327.8879999999999</v>
      </c>
    </row>
    <row r="546" spans="3:13" x14ac:dyDescent="0.2">
      <c r="C546" s="10">
        <v>1209.921</v>
      </c>
      <c r="D546" s="10">
        <v>4100.7389999999996</v>
      </c>
      <c r="F546" s="10">
        <v>814.30700000000002</v>
      </c>
      <c r="G546" s="10">
        <v>1210.2059999999999</v>
      </c>
      <c r="I546" s="10">
        <v>867.30200000000002</v>
      </c>
      <c r="J546" s="10">
        <v>4160.0020000000004</v>
      </c>
      <c r="L546" s="10">
        <v>2842.096</v>
      </c>
      <c r="M546" s="10">
        <v>1370.4739999999999</v>
      </c>
    </row>
    <row r="547" spans="3:13" x14ac:dyDescent="0.2">
      <c r="C547" s="10">
        <v>1186.2719999999999</v>
      </c>
      <c r="D547" s="10">
        <v>1463.501</v>
      </c>
      <c r="F547" s="10">
        <v>1360.2170000000001</v>
      </c>
      <c r="G547" s="10">
        <v>785.67200000000003</v>
      </c>
      <c r="I547" s="10">
        <v>1526.7539999999999</v>
      </c>
      <c r="J547" s="10">
        <v>4355.174</v>
      </c>
      <c r="L547" s="10">
        <v>857.61500000000001</v>
      </c>
      <c r="M547" s="10">
        <v>2025.0820000000001</v>
      </c>
    </row>
    <row r="548" spans="3:13" x14ac:dyDescent="0.2">
      <c r="C548" s="10">
        <v>507.87299999999999</v>
      </c>
      <c r="D548" s="10">
        <v>3946.453</v>
      </c>
      <c r="F548" s="10">
        <v>591.21299999999997</v>
      </c>
      <c r="G548" s="10">
        <v>2054.7139999999999</v>
      </c>
      <c r="I548" s="10">
        <v>1708.3920000000001</v>
      </c>
      <c r="J548" s="10">
        <v>3812.1129999999998</v>
      </c>
      <c r="L548" s="10">
        <v>2207.86</v>
      </c>
      <c r="M548" s="10">
        <v>831.68700000000001</v>
      </c>
    </row>
    <row r="549" spans="3:13" x14ac:dyDescent="0.2">
      <c r="C549" s="10">
        <v>1212.6279999999999</v>
      </c>
      <c r="D549" s="10">
        <v>3070.7460000000001</v>
      </c>
      <c r="F549" s="10">
        <v>917.59100000000001</v>
      </c>
      <c r="G549" s="10">
        <v>707.60400000000004</v>
      </c>
      <c r="I549" s="10">
        <v>1030.42</v>
      </c>
      <c r="J549" s="10">
        <v>5724.5079999999998</v>
      </c>
      <c r="L549" s="10">
        <v>3405.672</v>
      </c>
      <c r="M549" s="10">
        <v>1568.21</v>
      </c>
    </row>
    <row r="550" spans="3:13" x14ac:dyDescent="0.2">
      <c r="C550" s="10">
        <v>727.97500000000002</v>
      </c>
      <c r="D550" s="10">
        <v>1256.933</v>
      </c>
      <c r="F550" s="10">
        <v>1126.5809999999999</v>
      </c>
      <c r="G550" s="10">
        <v>2406.0230000000001</v>
      </c>
      <c r="I550" s="10">
        <v>1900.4290000000001</v>
      </c>
      <c r="J550" s="10">
        <v>1893.7329999999999</v>
      </c>
      <c r="L550" s="10">
        <v>1636.0219999999999</v>
      </c>
      <c r="M550" s="10">
        <v>1179.2919999999999</v>
      </c>
    </row>
    <row r="551" spans="3:13" x14ac:dyDescent="0.2">
      <c r="C551" s="10">
        <v>1479.742</v>
      </c>
      <c r="D551" s="10">
        <v>2743.94</v>
      </c>
      <c r="F551" s="10">
        <v>881.83299999999997</v>
      </c>
      <c r="G551" s="10">
        <v>3437.7249999999999</v>
      </c>
      <c r="I551" s="10">
        <v>506.16399999999999</v>
      </c>
      <c r="J551" s="10">
        <v>2326.5300000000002</v>
      </c>
      <c r="L551" s="10">
        <v>1441.99</v>
      </c>
      <c r="M551" s="10">
        <v>2708.04</v>
      </c>
    </row>
    <row r="552" spans="3:13" x14ac:dyDescent="0.2">
      <c r="C552" s="10">
        <v>1030.42</v>
      </c>
      <c r="D552" s="10">
        <v>5179.3100000000004</v>
      </c>
      <c r="F552" s="10">
        <v>823.13900000000001</v>
      </c>
      <c r="G552" s="10">
        <v>2049.3009999999999</v>
      </c>
      <c r="I552" s="10">
        <v>1726.769</v>
      </c>
      <c r="J552" s="10">
        <v>2423.5459999999998</v>
      </c>
      <c r="L552" s="10">
        <v>1151.3689999999999</v>
      </c>
      <c r="M552" s="10">
        <v>2783.1170000000002</v>
      </c>
    </row>
    <row r="553" spans="3:13" x14ac:dyDescent="0.2">
      <c r="C553" s="10">
        <v>995.66</v>
      </c>
      <c r="D553" s="10">
        <v>3529.0430000000001</v>
      </c>
      <c r="F553" s="10">
        <v>518.70000000000005</v>
      </c>
      <c r="G553" s="10">
        <v>1893.164</v>
      </c>
      <c r="I553" s="10">
        <v>524.11400000000003</v>
      </c>
      <c r="J553" s="10">
        <v>1589.2940000000001</v>
      </c>
      <c r="L553" s="10">
        <v>1122.45</v>
      </c>
      <c r="M553" s="10">
        <v>720.28300000000002</v>
      </c>
    </row>
    <row r="554" spans="3:13" x14ac:dyDescent="0.2">
      <c r="C554" s="10">
        <v>2001.0070000000001</v>
      </c>
      <c r="D554" s="10">
        <v>766.86699999999996</v>
      </c>
      <c r="F554" s="10">
        <v>775.55700000000002</v>
      </c>
      <c r="G554" s="10">
        <v>581.81100000000004</v>
      </c>
      <c r="I554" s="10">
        <v>1163.194</v>
      </c>
      <c r="J554" s="10">
        <v>936.96600000000001</v>
      </c>
      <c r="L554" s="10">
        <v>1829.1990000000001</v>
      </c>
      <c r="M554" s="10">
        <v>1318.761</v>
      </c>
    </row>
    <row r="555" spans="3:13" x14ac:dyDescent="0.2">
      <c r="C555" s="10">
        <v>989.10599999999999</v>
      </c>
      <c r="D555" s="10">
        <v>1052.7860000000001</v>
      </c>
      <c r="F555" s="10">
        <v>762.024</v>
      </c>
      <c r="G555" s="10">
        <v>1064.4680000000001</v>
      </c>
      <c r="I555" s="10"/>
      <c r="J555" s="10">
        <v>3154.37</v>
      </c>
      <c r="L555" s="10">
        <v>1189.691</v>
      </c>
      <c r="M555" s="10">
        <v>1715.942</v>
      </c>
    </row>
    <row r="556" spans="3:13" x14ac:dyDescent="0.2">
      <c r="C556" s="10">
        <v>714.29899999999998</v>
      </c>
      <c r="D556" s="10">
        <v>4376.5429999999997</v>
      </c>
      <c r="F556" s="10">
        <v>882.11800000000005</v>
      </c>
      <c r="G556" s="10">
        <v>910.75300000000004</v>
      </c>
      <c r="I556" s="10"/>
      <c r="J556" s="10">
        <v>2034.912</v>
      </c>
      <c r="L556" s="10">
        <v>1540.8579999999999</v>
      </c>
      <c r="M556" s="10">
        <v>1516.6389999999999</v>
      </c>
    </row>
    <row r="557" spans="3:13" x14ac:dyDescent="0.2">
      <c r="C557" s="10">
        <v>524.25599999999997</v>
      </c>
      <c r="D557" s="10">
        <v>706.60599999999999</v>
      </c>
      <c r="F557" s="10">
        <v>604.31899999999996</v>
      </c>
      <c r="G557" s="10">
        <v>1236.4190000000001</v>
      </c>
      <c r="I557" s="10">
        <v>6728.5730000000003</v>
      </c>
      <c r="J557" s="10">
        <v>2469.5610000000001</v>
      </c>
      <c r="L557" s="10">
        <v>1213.7670000000001</v>
      </c>
      <c r="M557" s="10">
        <v>2538.797</v>
      </c>
    </row>
    <row r="558" spans="3:13" x14ac:dyDescent="0.2">
      <c r="C558" s="10">
        <v>1349.105</v>
      </c>
      <c r="D558" s="10">
        <v>2152.585</v>
      </c>
      <c r="F558" s="10">
        <v>501.03500000000003</v>
      </c>
      <c r="G558" s="10">
        <v>507.73099999999999</v>
      </c>
      <c r="I558" s="10">
        <v>2840.2440000000001</v>
      </c>
      <c r="J558" s="10">
        <v>5347.2719999999999</v>
      </c>
      <c r="L558" s="10">
        <v>2463.4349999999999</v>
      </c>
      <c r="M558" s="10">
        <v>2036.6220000000001</v>
      </c>
    </row>
    <row r="559" spans="3:13" x14ac:dyDescent="0.2">
      <c r="C559" s="10">
        <v>945.94100000000003</v>
      </c>
      <c r="D559" s="10">
        <v>2722.0010000000002</v>
      </c>
      <c r="F559" s="10"/>
      <c r="G559" s="10">
        <v>1064.183</v>
      </c>
      <c r="I559" s="10">
        <v>3874.9380000000001</v>
      </c>
      <c r="J559" s="10">
        <v>1450.8219999999999</v>
      </c>
      <c r="L559" s="10">
        <v>3225.174</v>
      </c>
      <c r="M559" s="10">
        <v>2500.7600000000002</v>
      </c>
    </row>
    <row r="560" spans="3:13" x14ac:dyDescent="0.2">
      <c r="C560" s="10">
        <v>717.14800000000002</v>
      </c>
      <c r="D560" s="10">
        <v>3002.9340000000002</v>
      </c>
      <c r="F560" s="10"/>
      <c r="G560" s="10">
        <v>2326.9569999999999</v>
      </c>
      <c r="I560" s="10">
        <v>5942.1890000000003</v>
      </c>
      <c r="J560" s="10">
        <v>4887.2650000000003</v>
      </c>
      <c r="L560" s="10">
        <v>1070.8789999999999</v>
      </c>
      <c r="M560" s="10">
        <v>2175.5210000000002</v>
      </c>
    </row>
    <row r="561" spans="3:13" x14ac:dyDescent="0.2">
      <c r="C561" s="10">
        <v>1170.6020000000001</v>
      </c>
      <c r="D561" s="10">
        <v>3966.9679999999998</v>
      </c>
      <c r="F561" s="10">
        <v>1881.0540000000001</v>
      </c>
      <c r="G561" s="10">
        <v>621.55700000000002</v>
      </c>
      <c r="I561" s="10">
        <v>3577.337</v>
      </c>
      <c r="J561" s="10">
        <v>928.41800000000001</v>
      </c>
      <c r="L561" s="10">
        <v>1629.896</v>
      </c>
      <c r="M561" s="10">
        <v>1695.713</v>
      </c>
    </row>
    <row r="562" spans="3:13" x14ac:dyDescent="0.2">
      <c r="C562" s="10">
        <v>839.80700000000002</v>
      </c>
      <c r="D562" s="10">
        <v>1019.308</v>
      </c>
      <c r="F562" s="10">
        <v>1519.204</v>
      </c>
      <c r="G562" s="10">
        <v>1264.3409999999999</v>
      </c>
      <c r="I562" s="10">
        <v>1285.9949999999999</v>
      </c>
      <c r="J562" s="10">
        <v>635.23299999999995</v>
      </c>
      <c r="L562" s="10">
        <v>2413.7159999999999</v>
      </c>
      <c r="M562" s="10">
        <v>2051.58</v>
      </c>
    </row>
    <row r="563" spans="3:13" x14ac:dyDescent="0.2">
      <c r="C563" s="10">
        <v>567.56399999999996</v>
      </c>
      <c r="D563" s="10">
        <v>1649.413</v>
      </c>
      <c r="F563" s="10">
        <v>2149.8780000000002</v>
      </c>
      <c r="G563" s="10">
        <v>913.17499999999995</v>
      </c>
      <c r="I563" s="10">
        <v>8028.53</v>
      </c>
      <c r="J563" s="10">
        <v>622.41200000000003</v>
      </c>
      <c r="L563" s="10">
        <v>2791.8069999999998</v>
      </c>
      <c r="M563" s="10">
        <v>2655.0450000000001</v>
      </c>
    </row>
    <row r="564" spans="3:13" x14ac:dyDescent="0.2">
      <c r="C564" s="10">
        <v>1678.19</v>
      </c>
      <c r="D564" s="10">
        <v>4292.0640000000003</v>
      </c>
      <c r="F564" s="10">
        <v>780.11599999999999</v>
      </c>
      <c r="G564" s="10">
        <v>1391.2739999999999</v>
      </c>
      <c r="I564" s="10">
        <v>2255.5839999999998</v>
      </c>
      <c r="J564" s="10">
        <v>510.58</v>
      </c>
      <c r="L564" s="10">
        <v>527.39</v>
      </c>
      <c r="M564" s="10">
        <v>1103.645</v>
      </c>
    </row>
    <row r="565" spans="3:13" x14ac:dyDescent="0.2">
      <c r="C565" s="10">
        <v>588.93399999999997</v>
      </c>
      <c r="D565" s="10">
        <v>1048.2280000000001</v>
      </c>
      <c r="F565" s="10">
        <v>3248.5369999999998</v>
      </c>
      <c r="G565" s="10">
        <v>894.08500000000004</v>
      </c>
      <c r="I565" s="10">
        <v>3141.549</v>
      </c>
      <c r="J565" s="10">
        <v>2526.2600000000002</v>
      </c>
      <c r="L565" s="10">
        <v>670.70600000000002</v>
      </c>
      <c r="M565" s="10">
        <v>1076.72</v>
      </c>
    </row>
    <row r="566" spans="3:13" x14ac:dyDescent="0.2">
      <c r="C566" s="10">
        <v>600.9</v>
      </c>
      <c r="D566" s="10">
        <v>1968.383</v>
      </c>
      <c r="F566" s="10">
        <v>2032.0630000000001</v>
      </c>
      <c r="G566" s="10">
        <v>873.14300000000003</v>
      </c>
      <c r="I566" s="10">
        <v>554.45799999999997</v>
      </c>
      <c r="J566" s="10">
        <v>1055.778</v>
      </c>
      <c r="L566" s="10">
        <v>2455.0300000000002</v>
      </c>
      <c r="M566" s="10">
        <v>1612.943</v>
      </c>
    </row>
    <row r="567" spans="3:13" x14ac:dyDescent="0.2">
      <c r="C567" s="10">
        <v>891.37800000000004</v>
      </c>
      <c r="D567" s="10">
        <v>6651.2169999999996</v>
      </c>
      <c r="F567" s="10">
        <v>869.43899999999996</v>
      </c>
      <c r="G567" s="10">
        <v>2760.7510000000002</v>
      </c>
      <c r="I567" s="10">
        <v>4006.7139999999999</v>
      </c>
      <c r="J567" s="10"/>
      <c r="L567" s="10">
        <v>1272.7460000000001</v>
      </c>
      <c r="M567" s="10">
        <v>1106.6369999999999</v>
      </c>
    </row>
    <row r="568" spans="3:13" x14ac:dyDescent="0.2">
      <c r="C568" s="10">
        <v>1707.395</v>
      </c>
      <c r="D568" s="10">
        <v>1232.002</v>
      </c>
      <c r="F568" s="10">
        <v>1364.7760000000001</v>
      </c>
      <c r="G568" s="10">
        <v>3464.0810000000001</v>
      </c>
      <c r="I568" s="10">
        <v>5380.4650000000001</v>
      </c>
      <c r="J568" s="10"/>
      <c r="L568" s="10">
        <v>2490.9299999999998</v>
      </c>
      <c r="M568" s="10">
        <v>1366.3430000000001</v>
      </c>
    </row>
    <row r="569" spans="3:13" x14ac:dyDescent="0.2">
      <c r="C569" s="10">
        <v>898.92899999999997</v>
      </c>
      <c r="D569" s="10">
        <v>5021.6059999999998</v>
      </c>
      <c r="F569" s="10">
        <v>1504.8150000000001</v>
      </c>
      <c r="G569" s="10">
        <v>710.31</v>
      </c>
      <c r="I569" s="10">
        <v>6142.4889999999996</v>
      </c>
      <c r="J569" s="10">
        <v>1142.537</v>
      </c>
      <c r="L569" s="10"/>
      <c r="M569" s="10">
        <v>1830.9079999999999</v>
      </c>
    </row>
    <row r="570" spans="3:13" x14ac:dyDescent="0.2">
      <c r="C570" s="10">
        <v>861.60400000000004</v>
      </c>
      <c r="D570" s="10">
        <v>6110.15</v>
      </c>
      <c r="F570" s="10">
        <v>2466.1419999999998</v>
      </c>
      <c r="G570" s="10">
        <v>1836.749</v>
      </c>
      <c r="I570" s="10">
        <v>1687.165</v>
      </c>
      <c r="J570" s="10">
        <v>1857.4059999999999</v>
      </c>
      <c r="L570" s="10"/>
      <c r="M570" s="10">
        <v>1761.3869999999999</v>
      </c>
    </row>
    <row r="571" spans="3:13" x14ac:dyDescent="0.2">
      <c r="C571" s="10">
        <v>895.36699999999996</v>
      </c>
      <c r="D571" s="10">
        <v>3124.596</v>
      </c>
      <c r="F571" s="10">
        <v>7151.8249999999998</v>
      </c>
      <c r="G571" s="10">
        <v>936.53800000000001</v>
      </c>
      <c r="I571" s="10">
        <v>3239.1350000000002</v>
      </c>
      <c r="J571" s="10">
        <v>3092.97</v>
      </c>
      <c r="L571" s="10">
        <v>606.029</v>
      </c>
      <c r="M571" s="10">
        <v>503.315</v>
      </c>
    </row>
    <row r="572" spans="3:13" x14ac:dyDescent="0.2">
      <c r="C572" s="10">
        <v>690.93600000000004</v>
      </c>
      <c r="D572" s="10">
        <v>666.71699999999998</v>
      </c>
      <c r="F572" s="10">
        <v>2334.08</v>
      </c>
      <c r="G572" s="10">
        <v>570.69899999999996</v>
      </c>
      <c r="I572" s="10">
        <v>7541.3130000000001</v>
      </c>
      <c r="J572" s="10">
        <v>893.94200000000001</v>
      </c>
      <c r="L572" s="10">
        <v>685.38</v>
      </c>
      <c r="M572" s="10">
        <v>1654.684</v>
      </c>
    </row>
    <row r="573" spans="3:13" x14ac:dyDescent="0.2">
      <c r="C573" s="10"/>
      <c r="D573" s="10">
        <v>5169.7659999999996</v>
      </c>
      <c r="F573" s="10">
        <v>1064.896</v>
      </c>
      <c r="G573" s="10">
        <v>2403.3159999999998</v>
      </c>
      <c r="I573" s="10">
        <v>1727.3389999999999</v>
      </c>
      <c r="J573" s="10">
        <v>696.91899999999998</v>
      </c>
      <c r="L573" s="10">
        <v>779.404</v>
      </c>
      <c r="M573" s="10">
        <v>1593.4259999999999</v>
      </c>
    </row>
    <row r="574" spans="3:13" x14ac:dyDescent="0.2">
      <c r="C574" s="10"/>
      <c r="D574" s="10">
        <v>4880.57</v>
      </c>
      <c r="F574" s="10">
        <v>914.74199999999996</v>
      </c>
      <c r="G574" s="10">
        <v>2482.9520000000002</v>
      </c>
      <c r="I574" s="10">
        <v>3435.5880000000002</v>
      </c>
      <c r="J574" s="10">
        <v>542.34900000000005</v>
      </c>
      <c r="L574" s="10">
        <v>3704.982</v>
      </c>
      <c r="M574" s="10">
        <v>2929.4250000000002</v>
      </c>
    </row>
    <row r="575" spans="3:13" x14ac:dyDescent="0.2">
      <c r="C575" s="10">
        <v>957.48</v>
      </c>
      <c r="D575" s="10">
        <v>2905.7759999999998</v>
      </c>
      <c r="F575" s="10">
        <v>1917.952</v>
      </c>
      <c r="G575" s="10">
        <v>3022.4520000000002</v>
      </c>
      <c r="I575" s="10">
        <v>884.96699999999998</v>
      </c>
      <c r="J575" s="10">
        <v>3042.681</v>
      </c>
      <c r="L575" s="10">
        <v>3388.7190000000001</v>
      </c>
      <c r="M575" s="10">
        <v>1567.498</v>
      </c>
    </row>
    <row r="576" spans="3:13" x14ac:dyDescent="0.2">
      <c r="C576" s="10">
        <v>1052.3589999999999</v>
      </c>
      <c r="D576" s="10">
        <v>1362.924</v>
      </c>
      <c r="F576" s="10">
        <v>3099.95</v>
      </c>
      <c r="G576" s="10">
        <v>713.01700000000005</v>
      </c>
      <c r="I576" s="10">
        <v>2808.6179999999999</v>
      </c>
      <c r="J576" s="10">
        <v>1575.761</v>
      </c>
      <c r="L576" s="10">
        <v>556.88</v>
      </c>
      <c r="M576" s="10">
        <v>1493.4179999999999</v>
      </c>
    </row>
    <row r="577" spans="3:13" x14ac:dyDescent="0.2">
      <c r="C577" s="10">
        <v>8218.2870000000003</v>
      </c>
      <c r="D577" s="10"/>
      <c r="F577" s="10">
        <v>2209.9969999999998</v>
      </c>
      <c r="G577" s="10">
        <v>867.01700000000005</v>
      </c>
      <c r="I577" s="10">
        <v>2768.5859999999998</v>
      </c>
      <c r="J577" s="10">
        <v>3051.3710000000001</v>
      </c>
      <c r="L577" s="10">
        <v>684.09699999999998</v>
      </c>
      <c r="M577" s="10">
        <v>1654.3989999999999</v>
      </c>
    </row>
    <row r="578" spans="3:13" x14ac:dyDescent="0.2">
      <c r="C578" s="10">
        <v>8234.5280000000002</v>
      </c>
      <c r="D578" s="10"/>
      <c r="F578" s="10">
        <v>3401.1129999999998</v>
      </c>
      <c r="G578" s="10">
        <v>1071.164</v>
      </c>
      <c r="I578" s="10">
        <v>4944.82</v>
      </c>
      <c r="J578" s="10">
        <v>5944.4679999999998</v>
      </c>
      <c r="L578" s="10">
        <v>4037.913</v>
      </c>
      <c r="M578" s="10">
        <v>577.67899999999997</v>
      </c>
    </row>
    <row r="579" spans="3:13" x14ac:dyDescent="0.2">
      <c r="C579" s="10">
        <v>4464.4409999999998</v>
      </c>
      <c r="D579" s="10">
        <v>4890.8270000000002</v>
      </c>
      <c r="F579" s="10">
        <v>1665.653</v>
      </c>
      <c r="G579" s="10">
        <v>1633.172</v>
      </c>
      <c r="I579" s="10">
        <v>3867.53</v>
      </c>
      <c r="J579" s="10">
        <v>2484.8040000000001</v>
      </c>
      <c r="L579" s="10">
        <v>2464.5740000000001</v>
      </c>
      <c r="M579" s="10"/>
    </row>
    <row r="580" spans="3:13" x14ac:dyDescent="0.2">
      <c r="C580" s="10">
        <v>1309.2159999999999</v>
      </c>
      <c r="D580" s="10">
        <v>7235.8770000000004</v>
      </c>
      <c r="F580" s="10">
        <v>629.67700000000002</v>
      </c>
      <c r="G580" s="10">
        <v>2214.413</v>
      </c>
      <c r="I580" s="10">
        <v>2289.7750000000001</v>
      </c>
      <c r="J580" s="10">
        <v>3005.6410000000001</v>
      </c>
      <c r="L580" s="10">
        <v>3582.181</v>
      </c>
      <c r="M580" s="10"/>
    </row>
    <row r="581" spans="3:13" x14ac:dyDescent="0.2">
      <c r="C581" s="10">
        <v>2257.009</v>
      </c>
      <c r="D581" s="10">
        <v>1978.498</v>
      </c>
      <c r="F581" s="10">
        <v>3584.6030000000001</v>
      </c>
      <c r="G581" s="10">
        <v>567.84900000000005</v>
      </c>
      <c r="I581" s="10">
        <v>5583.0450000000001</v>
      </c>
      <c r="J581" s="10">
        <v>2299.89</v>
      </c>
      <c r="L581" s="10">
        <v>3341.9920000000002</v>
      </c>
      <c r="M581" s="10">
        <v>2520.8470000000002</v>
      </c>
    </row>
    <row r="582" spans="3:13" x14ac:dyDescent="0.2">
      <c r="C582" s="10">
        <v>1552.2550000000001</v>
      </c>
      <c r="D582" s="10">
        <v>5500.1319999999996</v>
      </c>
      <c r="F582" s="10">
        <v>2377.9580000000001</v>
      </c>
      <c r="G582" s="10">
        <v>1370.617</v>
      </c>
      <c r="I582" s="10">
        <v>3733.4740000000002</v>
      </c>
      <c r="J582" s="10">
        <v>3335.866</v>
      </c>
      <c r="L582" s="10">
        <v>2562.873</v>
      </c>
      <c r="M582" s="10">
        <v>825.41899999999998</v>
      </c>
    </row>
    <row r="583" spans="3:13" x14ac:dyDescent="0.2">
      <c r="C583" s="10">
        <v>4764.8919999999998</v>
      </c>
      <c r="D583" s="10">
        <v>1587.3</v>
      </c>
      <c r="F583" s="10">
        <v>631.38699999999994</v>
      </c>
      <c r="G583" s="10">
        <v>1404.95</v>
      </c>
      <c r="I583" s="10">
        <v>3117.616</v>
      </c>
      <c r="J583" s="10">
        <v>1414.21</v>
      </c>
      <c r="L583" s="10">
        <v>1172.739</v>
      </c>
      <c r="M583" s="10">
        <v>1952.712</v>
      </c>
    </row>
    <row r="584" spans="3:13" x14ac:dyDescent="0.2">
      <c r="C584" s="10">
        <v>2473.5500000000002</v>
      </c>
      <c r="D584" s="10">
        <v>2527.1149999999998</v>
      </c>
      <c r="F584" s="10">
        <v>1938.3240000000001</v>
      </c>
      <c r="G584" s="10">
        <v>2027.3620000000001</v>
      </c>
      <c r="I584" s="10">
        <v>1102.3630000000001</v>
      </c>
      <c r="J584" s="10">
        <v>1110.3409999999999</v>
      </c>
      <c r="L584" s="10">
        <v>4362.7240000000002</v>
      </c>
      <c r="M584" s="10">
        <v>2362.857</v>
      </c>
    </row>
    <row r="585" spans="3:13" x14ac:dyDescent="0.2">
      <c r="C585" s="10">
        <v>3794.3049999999998</v>
      </c>
      <c r="D585" s="10">
        <v>6393.22</v>
      </c>
      <c r="F585" s="10">
        <v>3219.19</v>
      </c>
      <c r="G585" s="10">
        <v>1576.33</v>
      </c>
      <c r="I585" s="10"/>
      <c r="J585" s="10">
        <v>1502.6780000000001</v>
      </c>
      <c r="L585" s="10">
        <v>616.28599999999994</v>
      </c>
      <c r="M585" s="10">
        <v>4817.46</v>
      </c>
    </row>
    <row r="586" spans="3:13" x14ac:dyDescent="0.2">
      <c r="C586" s="10">
        <v>3342.4189999999999</v>
      </c>
      <c r="D586" s="10">
        <v>5758.9840000000004</v>
      </c>
      <c r="F586" s="10">
        <v>1551.827</v>
      </c>
      <c r="G586" s="10">
        <v>2168.9679999999998</v>
      </c>
      <c r="I586" s="10"/>
      <c r="J586" s="10">
        <v>3203.0920000000001</v>
      </c>
      <c r="L586" s="10">
        <v>596.05700000000002</v>
      </c>
      <c r="M586" s="10">
        <v>5376.1909999999998</v>
      </c>
    </row>
    <row r="587" spans="3:13" x14ac:dyDescent="0.2">
      <c r="C587" s="10">
        <v>930.84</v>
      </c>
      <c r="D587" s="10">
        <v>6529.6980000000003</v>
      </c>
      <c r="F587" s="10">
        <v>1318.761</v>
      </c>
      <c r="G587" s="10">
        <v>641.21699999999998</v>
      </c>
      <c r="I587" s="10">
        <v>1003.495</v>
      </c>
      <c r="J587" s="10">
        <v>2731.9740000000002</v>
      </c>
      <c r="L587" s="10">
        <v>2804.201</v>
      </c>
      <c r="M587" s="10">
        <v>2615.1559999999999</v>
      </c>
    </row>
    <row r="588" spans="3:13" x14ac:dyDescent="0.2">
      <c r="C588" s="10">
        <v>1603.3979999999999</v>
      </c>
      <c r="D588" s="10">
        <v>6473.5680000000002</v>
      </c>
      <c r="F588" s="10">
        <v>2778.9859999999999</v>
      </c>
      <c r="G588" s="10">
        <v>653.61099999999999</v>
      </c>
      <c r="I588" s="10">
        <v>3795.8719999999998</v>
      </c>
      <c r="J588" s="10">
        <v>2203.0160000000001</v>
      </c>
      <c r="L588" s="10">
        <v>2272.6799999999998</v>
      </c>
      <c r="M588" s="10">
        <v>2931.4189999999999</v>
      </c>
    </row>
    <row r="589" spans="3:13" x14ac:dyDescent="0.2">
      <c r="C589" s="10">
        <v>2715.163</v>
      </c>
      <c r="D589" s="10">
        <v>7093.9859999999999</v>
      </c>
      <c r="F589" s="10">
        <v>2466.9960000000001</v>
      </c>
      <c r="G589" s="10">
        <v>2082.2089999999998</v>
      </c>
      <c r="I589" s="10">
        <v>6489.8090000000002</v>
      </c>
      <c r="J589" s="10">
        <v>1644.9970000000001</v>
      </c>
      <c r="L589" s="10">
        <v>1810.251</v>
      </c>
      <c r="M589" s="10">
        <v>4093.9</v>
      </c>
    </row>
    <row r="590" spans="3:13" x14ac:dyDescent="0.2">
      <c r="C590" s="10">
        <v>6918.759</v>
      </c>
      <c r="D590" s="10">
        <v>6100.32</v>
      </c>
      <c r="F590" s="10">
        <v>2296.8980000000001</v>
      </c>
      <c r="G590" s="10">
        <v>1342.125</v>
      </c>
      <c r="I590" s="10">
        <v>2225.81</v>
      </c>
      <c r="J590" s="10">
        <v>4272.2619999999997</v>
      </c>
      <c r="L590" s="10">
        <v>1272.1759999999999</v>
      </c>
      <c r="M590" s="10">
        <v>4469.7120000000004</v>
      </c>
    </row>
    <row r="591" spans="3:13" x14ac:dyDescent="0.2">
      <c r="C591" s="10">
        <v>4859.201</v>
      </c>
      <c r="D591" s="10">
        <v>5071.04</v>
      </c>
      <c r="F591" s="10">
        <v>705.75199999999995</v>
      </c>
      <c r="G591" s="10">
        <v>901.92</v>
      </c>
      <c r="I591" s="10">
        <v>9214.8019999999997</v>
      </c>
      <c r="J591" s="10">
        <v>5404.826</v>
      </c>
      <c r="L591" s="10">
        <v>3842.4569999999999</v>
      </c>
      <c r="M591" s="10">
        <v>3844.0239999999999</v>
      </c>
    </row>
    <row r="592" spans="3:13" x14ac:dyDescent="0.2">
      <c r="C592" s="10">
        <v>3277.3139999999999</v>
      </c>
      <c r="D592" s="10">
        <v>4363.2939999999999</v>
      </c>
      <c r="F592" s="10">
        <v>1818.799</v>
      </c>
      <c r="G592" s="10">
        <v>1020.448</v>
      </c>
      <c r="I592" s="10">
        <v>591.07000000000005</v>
      </c>
      <c r="J592" s="10">
        <v>2269.83</v>
      </c>
      <c r="L592" s="10">
        <v>1725.63</v>
      </c>
      <c r="M592" s="10">
        <v>1505.385</v>
      </c>
    </row>
    <row r="593" spans="3:13" x14ac:dyDescent="0.2">
      <c r="C593" s="10">
        <v>3355.953</v>
      </c>
      <c r="D593" s="10">
        <v>3717.6610000000001</v>
      </c>
      <c r="F593" s="10">
        <v>3153.2310000000002</v>
      </c>
      <c r="G593" s="10">
        <v>1855.8389999999999</v>
      </c>
      <c r="I593" s="10">
        <v>2850.9290000000001</v>
      </c>
      <c r="J593" s="10">
        <v>3001.51</v>
      </c>
      <c r="L593" s="10">
        <v>3384.4450000000002</v>
      </c>
      <c r="M593" s="10">
        <v>4256.4480000000003</v>
      </c>
    </row>
    <row r="594" spans="3:13" x14ac:dyDescent="0.2">
      <c r="C594" s="10">
        <v>1087.1199999999999</v>
      </c>
      <c r="D594" s="10">
        <v>2878.9929999999999</v>
      </c>
      <c r="F594" s="10">
        <v>3198.248</v>
      </c>
      <c r="G594" s="10">
        <v>733.53099999999995</v>
      </c>
      <c r="I594" s="10">
        <v>4378.8220000000001</v>
      </c>
      <c r="J594" s="10">
        <v>3960.415</v>
      </c>
      <c r="L594" s="10">
        <v>2483.9490000000001</v>
      </c>
      <c r="M594" s="10">
        <v>1077.575</v>
      </c>
    </row>
    <row r="595" spans="3:13" x14ac:dyDescent="0.2">
      <c r="C595" s="10">
        <v>1727.3389999999999</v>
      </c>
      <c r="D595" s="10">
        <v>3815.1039999999998</v>
      </c>
      <c r="F595" s="10">
        <v>2498.9079999999999</v>
      </c>
      <c r="G595" s="10">
        <v>2054.7139999999999</v>
      </c>
      <c r="I595" s="10">
        <v>1672.3489999999999</v>
      </c>
      <c r="J595" s="10">
        <v>1511.796</v>
      </c>
      <c r="L595" s="10">
        <v>1583.453</v>
      </c>
      <c r="M595" s="10">
        <v>620.84500000000003</v>
      </c>
    </row>
    <row r="596" spans="3:13" x14ac:dyDescent="0.2">
      <c r="C596" s="10">
        <v>2181.2199999999998</v>
      </c>
      <c r="D596" s="10">
        <v>7010.3609999999999</v>
      </c>
      <c r="F596" s="10">
        <v>2344.6219999999998</v>
      </c>
      <c r="G596" s="10">
        <v>1352.809</v>
      </c>
      <c r="I596" s="10">
        <v>9353.7009999999991</v>
      </c>
      <c r="J596" s="10">
        <v>4725.5720000000001</v>
      </c>
      <c r="L596" s="10">
        <v>1632.46</v>
      </c>
      <c r="M596" s="10">
        <v>1138.548</v>
      </c>
    </row>
    <row r="597" spans="3:13" x14ac:dyDescent="0.2">
      <c r="C597" s="10">
        <v>3289.7080000000001</v>
      </c>
      <c r="D597" s="10">
        <v>4913.4780000000001</v>
      </c>
      <c r="F597" s="10">
        <v>1313.0630000000001</v>
      </c>
      <c r="G597" s="10">
        <v>513.00199999999995</v>
      </c>
      <c r="I597" s="10">
        <v>6662.0439999999999</v>
      </c>
      <c r="J597" s="10">
        <v>1099.5139999999999</v>
      </c>
      <c r="L597" s="10">
        <v>813.73699999999997</v>
      </c>
      <c r="M597" s="10">
        <v>2209.712</v>
      </c>
    </row>
    <row r="598" spans="3:13" x14ac:dyDescent="0.2">
      <c r="C598" s="10">
        <v>2041.6079999999999</v>
      </c>
      <c r="D598" s="10">
        <v>5869.3909999999996</v>
      </c>
      <c r="F598" s="10">
        <v>2471.6979999999999</v>
      </c>
      <c r="G598" s="10">
        <v>1181.5709999999999</v>
      </c>
      <c r="I598" s="10">
        <v>5864.4049999999997</v>
      </c>
      <c r="J598" s="10">
        <v>2082.4940000000001</v>
      </c>
      <c r="L598" s="10">
        <v>2540.5059999999999</v>
      </c>
      <c r="M598" s="10">
        <v>508.30099999999999</v>
      </c>
    </row>
    <row r="599" spans="3:13" x14ac:dyDescent="0.2">
      <c r="C599" s="10">
        <v>2133.3530000000001</v>
      </c>
      <c r="D599" s="10">
        <v>635.66099999999994</v>
      </c>
      <c r="F599" s="10">
        <v>1215.904</v>
      </c>
      <c r="G599" s="10">
        <v>2006.7049999999999</v>
      </c>
      <c r="I599" s="10">
        <v>9492.6010000000006</v>
      </c>
      <c r="J599" s="10">
        <v>2529.1089999999999</v>
      </c>
      <c r="L599" s="10">
        <v>4981.29</v>
      </c>
      <c r="M599" s="10">
        <v>1283.431</v>
      </c>
    </row>
    <row r="600" spans="3:13" x14ac:dyDescent="0.2">
      <c r="C600" s="10">
        <v>4182.9390000000003</v>
      </c>
      <c r="D600" s="10">
        <v>1094.9549999999999</v>
      </c>
      <c r="F600" s="10">
        <v>1871.7940000000001</v>
      </c>
      <c r="G600" s="10">
        <v>1617.787</v>
      </c>
      <c r="I600" s="10">
        <v>7331.0410000000002</v>
      </c>
      <c r="J600" s="10">
        <v>510.15300000000002</v>
      </c>
      <c r="L600" s="10">
        <v>1105.6389999999999</v>
      </c>
      <c r="M600" s="10">
        <v>1720.643</v>
      </c>
    </row>
    <row r="601" spans="3:13" x14ac:dyDescent="0.2">
      <c r="C601" s="10">
        <v>695.06700000000001</v>
      </c>
      <c r="D601" s="10">
        <v>625.54600000000005</v>
      </c>
      <c r="F601" s="10">
        <v>646.05999999999995</v>
      </c>
      <c r="G601" s="10">
        <v>1060.194</v>
      </c>
      <c r="I601" s="10">
        <v>5881.5</v>
      </c>
      <c r="J601" s="10">
        <v>2759.326</v>
      </c>
      <c r="L601" s="10">
        <v>1698.277</v>
      </c>
      <c r="M601" s="10">
        <v>3648.2829999999999</v>
      </c>
    </row>
    <row r="602" spans="3:13" x14ac:dyDescent="0.2">
      <c r="C602" s="10">
        <v>4173.8209999999999</v>
      </c>
      <c r="D602" s="10">
        <v>5678.6360000000004</v>
      </c>
      <c r="F602" s="10">
        <v>2900.22</v>
      </c>
      <c r="G602" s="10">
        <v>521.83399999999995</v>
      </c>
      <c r="I602" s="10">
        <v>3605.9720000000002</v>
      </c>
      <c r="J602" s="10">
        <v>2126.6570000000002</v>
      </c>
      <c r="L602" s="10">
        <v>4110.8530000000001</v>
      </c>
      <c r="M602" s="10">
        <v>976.57</v>
      </c>
    </row>
    <row r="603" spans="3:13" x14ac:dyDescent="0.2">
      <c r="C603" s="10">
        <v>2128.509</v>
      </c>
      <c r="D603" s="10">
        <v>2720.7190000000001</v>
      </c>
      <c r="F603" s="10">
        <v>1526.8969999999999</v>
      </c>
      <c r="G603" s="10">
        <v>1628.471</v>
      </c>
      <c r="I603" s="10">
        <v>6507.616</v>
      </c>
      <c r="J603" s="10">
        <v>633.95100000000002</v>
      </c>
      <c r="L603" s="10">
        <v>946.08299999999997</v>
      </c>
      <c r="M603" s="10">
        <v>1081.991</v>
      </c>
    </row>
    <row r="604" spans="3:13" x14ac:dyDescent="0.2">
      <c r="C604" s="10">
        <v>858.61199999999997</v>
      </c>
      <c r="D604" s="10">
        <v>1912.396</v>
      </c>
      <c r="F604" s="10">
        <v>959.19</v>
      </c>
      <c r="G604" s="10">
        <v>665.72</v>
      </c>
      <c r="I604" s="10">
        <v>3399.5459999999998</v>
      </c>
      <c r="J604" s="10">
        <v>4181.6559999999999</v>
      </c>
      <c r="L604" s="10">
        <v>2921.8739999999998</v>
      </c>
      <c r="M604" s="10">
        <v>2351.6030000000001</v>
      </c>
    </row>
    <row r="605" spans="3:13" x14ac:dyDescent="0.2">
      <c r="C605" s="10">
        <v>1515.357</v>
      </c>
      <c r="D605" s="10">
        <v>1630.751</v>
      </c>
      <c r="F605" s="10">
        <v>2222.9609999999998</v>
      </c>
      <c r="G605" s="10">
        <v>681.10599999999999</v>
      </c>
      <c r="I605" s="10">
        <v>4209.4359999999997</v>
      </c>
      <c r="J605" s="10">
        <v>3292.415</v>
      </c>
      <c r="L605" s="10">
        <v>2759.6109999999999</v>
      </c>
      <c r="M605" s="10">
        <v>1550.26</v>
      </c>
    </row>
    <row r="606" spans="3:13" x14ac:dyDescent="0.2">
      <c r="C606" s="10">
        <v>878.27200000000005</v>
      </c>
      <c r="D606" s="10">
        <v>5234.3</v>
      </c>
      <c r="F606" s="10">
        <v>1386.0029999999999</v>
      </c>
      <c r="G606" s="10">
        <v>1135.6990000000001</v>
      </c>
      <c r="I606" s="10">
        <v>1008.196</v>
      </c>
      <c r="J606" s="10">
        <v>3234.433</v>
      </c>
      <c r="L606" s="10">
        <v>978.70699999999999</v>
      </c>
      <c r="M606" s="10">
        <v>1236.846</v>
      </c>
    </row>
    <row r="607" spans="3:13" x14ac:dyDescent="0.2">
      <c r="C607" s="10">
        <v>2087.623</v>
      </c>
      <c r="D607" s="10">
        <v>2976.4369999999999</v>
      </c>
      <c r="F607" s="10">
        <v>950.64200000000005</v>
      </c>
      <c r="G607" s="10">
        <v>2569.2829999999999</v>
      </c>
      <c r="I607" s="10">
        <v>4737.6809999999996</v>
      </c>
      <c r="J607" s="10">
        <v>3404.817</v>
      </c>
      <c r="L607" s="10">
        <v>2846.6550000000002</v>
      </c>
      <c r="M607" s="10">
        <v>2331.5160000000001</v>
      </c>
    </row>
    <row r="608" spans="3:13" x14ac:dyDescent="0.2">
      <c r="C608" s="10">
        <v>1248.528</v>
      </c>
      <c r="D608" s="10">
        <v>3002.3649999999998</v>
      </c>
      <c r="F608" s="10">
        <v>2609.4569999999999</v>
      </c>
      <c r="G608" s="10">
        <v>702.33299999999997</v>
      </c>
      <c r="I608" s="10">
        <v>633.38099999999997</v>
      </c>
      <c r="J608" s="10">
        <v>3894.598</v>
      </c>
      <c r="L608" s="10">
        <v>565.28499999999997</v>
      </c>
      <c r="M608" s="10">
        <v>901.49300000000005</v>
      </c>
    </row>
    <row r="609" spans="3:13" x14ac:dyDescent="0.2">
      <c r="C609" s="10"/>
      <c r="D609" s="10">
        <v>4611.6040000000003</v>
      </c>
      <c r="F609" s="10">
        <v>1999.7239999999999</v>
      </c>
      <c r="G609" s="10">
        <v>2449.9009999999998</v>
      </c>
      <c r="I609" s="10">
        <v>6357.7470000000003</v>
      </c>
      <c r="J609" s="10">
        <v>2474.9740000000002</v>
      </c>
      <c r="L609" s="10">
        <v>3641.8719999999998</v>
      </c>
      <c r="M609" s="10">
        <v>4729.8459999999995</v>
      </c>
    </row>
    <row r="610" spans="3:13" x14ac:dyDescent="0.2">
      <c r="C610" s="10"/>
      <c r="D610" s="10">
        <v>2915.0360000000001</v>
      </c>
      <c r="F610" s="10">
        <v>862.601</v>
      </c>
      <c r="G610" s="10">
        <v>903.63</v>
      </c>
      <c r="I610" s="10">
        <v>738.803</v>
      </c>
      <c r="J610" s="10">
        <v>3760.2570000000001</v>
      </c>
      <c r="L610" s="10">
        <v>5561.6760000000004</v>
      </c>
      <c r="M610" s="10">
        <v>1493.9880000000001</v>
      </c>
    </row>
    <row r="611" spans="3:13" x14ac:dyDescent="0.2">
      <c r="C611" s="10">
        <v>2089.047</v>
      </c>
      <c r="D611" s="10">
        <v>7511.8239999999996</v>
      </c>
      <c r="F611" s="10">
        <v>3878.357</v>
      </c>
      <c r="G611" s="10">
        <v>1697.1369999999999</v>
      </c>
      <c r="I611" s="10"/>
      <c r="J611" s="10">
        <v>2152.4430000000002</v>
      </c>
      <c r="L611" s="10">
        <v>3100.2350000000001</v>
      </c>
      <c r="M611" s="10">
        <v>1077.432</v>
      </c>
    </row>
    <row r="612" spans="3:13" x14ac:dyDescent="0.2">
      <c r="C612" s="10">
        <v>2686.529</v>
      </c>
      <c r="D612" s="10">
        <v>9829.9480000000003</v>
      </c>
      <c r="F612" s="10">
        <v>1071.876</v>
      </c>
      <c r="G612" s="10">
        <v>1200.376</v>
      </c>
      <c r="I612" s="10"/>
      <c r="J612" s="10">
        <v>4976.3040000000001</v>
      </c>
      <c r="L612" s="10">
        <v>1351.1</v>
      </c>
      <c r="M612" s="10">
        <v>563.86</v>
      </c>
    </row>
    <row r="613" spans="3:13" x14ac:dyDescent="0.2">
      <c r="C613" s="10">
        <v>686.51900000000001</v>
      </c>
      <c r="D613" s="10">
        <v>1881.624</v>
      </c>
      <c r="F613" s="10">
        <v>3354.1010000000001</v>
      </c>
      <c r="G613" s="10">
        <v>1645.9939999999999</v>
      </c>
      <c r="I613" s="10">
        <v>4390.0770000000002</v>
      </c>
      <c r="J613" s="10">
        <v>2230.511</v>
      </c>
      <c r="L613" s="10">
        <v>1160.7719999999999</v>
      </c>
      <c r="M613" s="10">
        <v>614.149</v>
      </c>
    </row>
    <row r="614" spans="3:13" x14ac:dyDescent="0.2">
      <c r="C614" s="10">
        <v>1038.1130000000001</v>
      </c>
      <c r="D614" s="10">
        <v>3483.0279999999998</v>
      </c>
      <c r="F614" s="10">
        <v>1063.1859999999999</v>
      </c>
      <c r="G614" s="10">
        <v>853.76800000000003</v>
      </c>
      <c r="I614" s="10">
        <v>2523.6959999999999</v>
      </c>
      <c r="J614" s="10">
        <v>684.952</v>
      </c>
      <c r="L614" s="10">
        <v>1539.86</v>
      </c>
      <c r="M614" s="10">
        <v>4771.5870000000004</v>
      </c>
    </row>
    <row r="615" spans="3:13" x14ac:dyDescent="0.2">
      <c r="C615" s="10">
        <v>999.79100000000005</v>
      </c>
      <c r="D615" s="10"/>
      <c r="F615" s="10">
        <v>1538.1510000000001</v>
      </c>
      <c r="G615" s="10">
        <v>522.83199999999999</v>
      </c>
      <c r="I615" s="10">
        <v>6693.8130000000001</v>
      </c>
      <c r="J615" s="10">
        <v>1397.827</v>
      </c>
      <c r="L615" s="10">
        <v>858.89700000000005</v>
      </c>
      <c r="M615" s="10">
        <v>3107.9279999999999</v>
      </c>
    </row>
    <row r="616" spans="3:13" x14ac:dyDescent="0.2">
      <c r="C616" s="10">
        <v>2091.4690000000001</v>
      </c>
      <c r="D616" s="10"/>
      <c r="F616" s="10">
        <v>2229.9409999999998</v>
      </c>
      <c r="G616" s="10">
        <v>1682.4639999999999</v>
      </c>
      <c r="I616" s="10">
        <v>1803.8409999999999</v>
      </c>
      <c r="J616" s="10">
        <v>1364.3489999999999</v>
      </c>
      <c r="L616" s="10">
        <v>2509.165</v>
      </c>
      <c r="M616" s="10">
        <v>545.19799999999998</v>
      </c>
    </row>
    <row r="617" spans="3:13" x14ac:dyDescent="0.2">
      <c r="C617" s="10">
        <v>812.17</v>
      </c>
      <c r="D617" s="10">
        <v>2286.0709999999999</v>
      </c>
      <c r="F617" s="10">
        <v>9470.0920000000006</v>
      </c>
      <c r="G617" s="10">
        <v>1058.912</v>
      </c>
      <c r="I617" s="10">
        <v>7854.87</v>
      </c>
      <c r="J617" s="10">
        <v>627.68299999999999</v>
      </c>
      <c r="L617" s="10">
        <v>930.697</v>
      </c>
      <c r="M617" s="10">
        <v>1784.6079999999999</v>
      </c>
    </row>
    <row r="618" spans="3:13" x14ac:dyDescent="0.2">
      <c r="C618" s="10">
        <v>563.86</v>
      </c>
      <c r="D618" s="10">
        <v>2832.1239999999998</v>
      </c>
      <c r="F618" s="10">
        <v>2574.4119999999998</v>
      </c>
      <c r="G618" s="10">
        <v>1504.2449999999999</v>
      </c>
      <c r="I618" s="10">
        <v>8884.8619999999992</v>
      </c>
      <c r="J618" s="10">
        <v>8420.8670000000002</v>
      </c>
      <c r="L618" s="10">
        <v>3137.4180000000001</v>
      </c>
      <c r="M618" s="10">
        <v>635.803</v>
      </c>
    </row>
    <row r="619" spans="3:13" x14ac:dyDescent="0.2">
      <c r="C619" s="10">
        <v>1545.2739999999999</v>
      </c>
      <c r="D619" s="10">
        <v>1487.2919999999999</v>
      </c>
      <c r="F619" s="10">
        <v>2830.4140000000002</v>
      </c>
      <c r="G619" s="10"/>
      <c r="I619" s="10">
        <v>3045.8150000000001</v>
      </c>
      <c r="J619" s="10">
        <v>758.17700000000002</v>
      </c>
      <c r="L619" s="10">
        <v>2346.759</v>
      </c>
      <c r="M619" s="10">
        <v>1990.749</v>
      </c>
    </row>
    <row r="620" spans="3:13" x14ac:dyDescent="0.2">
      <c r="C620" s="10">
        <v>1942.4549999999999</v>
      </c>
      <c r="D620" s="10">
        <v>4454.1840000000002</v>
      </c>
      <c r="F620" s="10">
        <v>542.34900000000005</v>
      </c>
      <c r="G620" s="10"/>
      <c r="I620" s="10">
        <v>5916.2610000000004</v>
      </c>
      <c r="J620" s="10">
        <v>2093.6060000000002</v>
      </c>
      <c r="L620" s="10">
        <v>1657.961</v>
      </c>
      <c r="M620" s="10">
        <v>1472.4760000000001</v>
      </c>
    </row>
    <row r="621" spans="3:13" x14ac:dyDescent="0.2">
      <c r="C621" s="10">
        <v>1507.5219999999999</v>
      </c>
      <c r="D621" s="10">
        <v>3029.4319999999998</v>
      </c>
      <c r="F621" s="10">
        <v>2002.5740000000001</v>
      </c>
      <c r="G621" s="10">
        <v>577.822</v>
      </c>
      <c r="I621" s="10">
        <v>5355.25</v>
      </c>
      <c r="J621" s="10">
        <v>1695.57</v>
      </c>
      <c r="L621" s="10">
        <v>524.54100000000005</v>
      </c>
      <c r="M621" s="10">
        <v>1275.0260000000001</v>
      </c>
    </row>
    <row r="622" spans="3:13" x14ac:dyDescent="0.2">
      <c r="C622" s="10">
        <v>1862.25</v>
      </c>
      <c r="D622" s="10">
        <v>1916.385</v>
      </c>
      <c r="F622" s="10">
        <v>1140.2570000000001</v>
      </c>
      <c r="G622" s="10">
        <v>1546.6990000000001</v>
      </c>
      <c r="I622" s="10">
        <v>1766.231</v>
      </c>
      <c r="J622" s="10">
        <v>4665.3109999999997</v>
      </c>
      <c r="L622" s="10">
        <v>960.32899999999995</v>
      </c>
      <c r="M622" s="10">
        <v>1092.248</v>
      </c>
    </row>
    <row r="623" spans="3:13" x14ac:dyDescent="0.2">
      <c r="C623" s="10">
        <v>3799.576</v>
      </c>
      <c r="D623" s="10">
        <v>722.13499999999999</v>
      </c>
      <c r="F623" s="10">
        <v>2288.2080000000001</v>
      </c>
      <c r="G623" s="10">
        <v>1957.6980000000001</v>
      </c>
      <c r="I623" s="10">
        <v>2804.6289999999999</v>
      </c>
      <c r="J623" s="10">
        <v>2922.0169999999998</v>
      </c>
      <c r="L623" s="10">
        <v>1027.2860000000001</v>
      </c>
      <c r="M623" s="10">
        <v>2260.7130000000002</v>
      </c>
    </row>
    <row r="624" spans="3:13" x14ac:dyDescent="0.2">
      <c r="C624" s="10">
        <v>2318.125</v>
      </c>
      <c r="D624" s="10">
        <v>3312.502</v>
      </c>
      <c r="F624" s="10">
        <v>769.14700000000005</v>
      </c>
      <c r="G624" s="10">
        <v>2305.1610000000001</v>
      </c>
      <c r="I624" s="10">
        <v>3168.1889999999999</v>
      </c>
      <c r="J624" s="10">
        <v>2458.1640000000002</v>
      </c>
      <c r="L624" s="10">
        <v>1938.3240000000001</v>
      </c>
      <c r="M624" s="10">
        <v>2984.2719999999999</v>
      </c>
    </row>
    <row r="625" spans="3:13" x14ac:dyDescent="0.2">
      <c r="C625" s="10">
        <v>1402.671</v>
      </c>
      <c r="D625" s="10">
        <v>1145.9559999999999</v>
      </c>
      <c r="F625" s="10">
        <v>820.57500000000005</v>
      </c>
      <c r="G625" s="10">
        <v>4207.8689999999997</v>
      </c>
      <c r="I625" s="10">
        <v>551.18100000000004</v>
      </c>
      <c r="J625" s="10">
        <v>3282.4430000000002</v>
      </c>
      <c r="L625" s="10">
        <v>2043.8869999999999</v>
      </c>
      <c r="M625" s="10">
        <v>8201.3349999999991</v>
      </c>
    </row>
    <row r="626" spans="3:13" x14ac:dyDescent="0.2">
      <c r="C626" s="10">
        <v>638.65200000000004</v>
      </c>
      <c r="D626" s="10">
        <v>2101.299</v>
      </c>
      <c r="F626" s="10">
        <v>5752.2879999999996</v>
      </c>
      <c r="G626" s="10">
        <v>2169.8229999999999</v>
      </c>
      <c r="I626" s="10">
        <v>5791.0379999999996</v>
      </c>
      <c r="J626" s="10">
        <v>1240.692</v>
      </c>
      <c r="L626" s="10">
        <v>1594.9929999999999</v>
      </c>
      <c r="M626" s="10">
        <v>2468.4209999999998</v>
      </c>
    </row>
    <row r="627" spans="3:13" x14ac:dyDescent="0.2">
      <c r="C627" s="10">
        <v>2811.752</v>
      </c>
      <c r="D627" s="10">
        <v>847.21500000000003</v>
      </c>
      <c r="F627" s="10">
        <v>2830.5569999999998</v>
      </c>
      <c r="G627" s="10">
        <v>1089.826</v>
      </c>
      <c r="I627" s="10">
        <v>5993.4750000000004</v>
      </c>
      <c r="J627" s="10">
        <v>2246.4670000000001</v>
      </c>
      <c r="L627" s="10">
        <v>2109.7040000000002</v>
      </c>
      <c r="M627" s="10">
        <v>1582.171</v>
      </c>
    </row>
    <row r="628" spans="3:13" x14ac:dyDescent="0.2">
      <c r="C628" s="10">
        <v>1558.95</v>
      </c>
      <c r="D628" s="10">
        <v>756.32500000000005</v>
      </c>
      <c r="F628" s="10">
        <v>598.19399999999996</v>
      </c>
      <c r="G628" s="10">
        <v>1233.712</v>
      </c>
      <c r="I628" s="10">
        <v>8870.0460000000003</v>
      </c>
      <c r="J628" s="10">
        <v>2942.2460000000001</v>
      </c>
      <c r="L628" s="10">
        <v>1875.356</v>
      </c>
      <c r="M628" s="10">
        <v>1949.4359999999999</v>
      </c>
    </row>
    <row r="629" spans="3:13" x14ac:dyDescent="0.2">
      <c r="C629" s="10">
        <v>1364.3489999999999</v>
      </c>
      <c r="D629" s="10">
        <v>2680.4029999999998</v>
      </c>
      <c r="F629" s="10">
        <v>1509.944</v>
      </c>
      <c r="G629" s="10">
        <v>892.94500000000005</v>
      </c>
      <c r="I629" s="10">
        <v>6728.8580000000002</v>
      </c>
      <c r="J629" s="10">
        <v>2710.32</v>
      </c>
      <c r="L629" s="10">
        <v>1331.5830000000001</v>
      </c>
      <c r="M629" s="10">
        <v>558.16200000000003</v>
      </c>
    </row>
    <row r="630" spans="3:13" x14ac:dyDescent="0.2">
      <c r="C630" s="10">
        <v>2319.1219999999998</v>
      </c>
      <c r="D630" s="10">
        <v>1021.303</v>
      </c>
      <c r="F630" s="10">
        <v>1813.9549999999999</v>
      </c>
      <c r="G630" s="10">
        <v>1569.492</v>
      </c>
      <c r="I630" s="10">
        <v>5989.3429999999998</v>
      </c>
      <c r="J630" s="10">
        <v>1160.6289999999999</v>
      </c>
      <c r="L630" s="10">
        <v>1733.3219999999999</v>
      </c>
      <c r="M630" s="10">
        <v>3819.9479999999999</v>
      </c>
    </row>
    <row r="631" spans="3:13" x14ac:dyDescent="0.2">
      <c r="C631" s="10">
        <v>1372.896</v>
      </c>
      <c r="D631" s="10">
        <v>1928.2090000000001</v>
      </c>
      <c r="F631" s="10">
        <v>925.85400000000004</v>
      </c>
      <c r="G631" s="10">
        <v>1452.817</v>
      </c>
      <c r="I631" s="10">
        <v>2044.885</v>
      </c>
      <c r="J631" s="10"/>
      <c r="L631" s="10">
        <v>1948.5809999999999</v>
      </c>
      <c r="M631" s="10">
        <v>710.88</v>
      </c>
    </row>
    <row r="632" spans="3:13" x14ac:dyDescent="0.2">
      <c r="C632" s="10">
        <v>4481.5370000000003</v>
      </c>
      <c r="D632" s="10">
        <v>3228.5929999999998</v>
      </c>
      <c r="F632" s="10">
        <v>877.98699999999997</v>
      </c>
      <c r="G632" s="10">
        <v>1712.2380000000001</v>
      </c>
      <c r="I632" s="10">
        <v>8929.4529999999995</v>
      </c>
      <c r="J632" s="10"/>
      <c r="L632" s="10">
        <v>5062.3500000000004</v>
      </c>
      <c r="M632" s="10">
        <v>858.61199999999997</v>
      </c>
    </row>
    <row r="633" spans="3:13" x14ac:dyDescent="0.2">
      <c r="C633" s="10">
        <v>1795.72</v>
      </c>
      <c r="D633" s="10">
        <v>1787.7429999999999</v>
      </c>
      <c r="F633" s="10">
        <v>1649.27</v>
      </c>
      <c r="G633" s="10">
        <v>1192.5409999999999</v>
      </c>
      <c r="I633" s="10">
        <v>5299.9750000000004</v>
      </c>
      <c r="J633" s="10">
        <v>911.03800000000001</v>
      </c>
      <c r="L633" s="10">
        <v>3868.1</v>
      </c>
      <c r="M633" s="10">
        <v>2062.5500000000002</v>
      </c>
    </row>
    <row r="634" spans="3:13" x14ac:dyDescent="0.2">
      <c r="C634" s="10">
        <v>3185</v>
      </c>
      <c r="D634" s="10">
        <v>4502.3360000000002</v>
      </c>
      <c r="F634" s="10">
        <v>2778.9859999999999</v>
      </c>
      <c r="G634" s="10">
        <v>932.83399999999995</v>
      </c>
      <c r="I634" s="10">
        <v>1721.9259999999999</v>
      </c>
      <c r="J634" s="10">
        <v>776.27</v>
      </c>
      <c r="L634" s="10">
        <v>1782.7560000000001</v>
      </c>
      <c r="M634" s="10">
        <v>3458.5250000000001</v>
      </c>
    </row>
    <row r="635" spans="3:13" x14ac:dyDescent="0.2">
      <c r="C635" s="10">
        <v>8555.4930000000004</v>
      </c>
      <c r="D635" s="10">
        <v>1602.971</v>
      </c>
      <c r="F635" s="10">
        <v>1610.664</v>
      </c>
      <c r="G635" s="10">
        <v>849.35199999999998</v>
      </c>
      <c r="I635" s="10">
        <v>4287.5050000000001</v>
      </c>
      <c r="J635" s="10">
        <v>11995.64</v>
      </c>
      <c r="L635" s="10">
        <v>1578.752</v>
      </c>
      <c r="M635" s="10">
        <v>1307.079</v>
      </c>
    </row>
    <row r="636" spans="3:13" x14ac:dyDescent="0.2">
      <c r="C636" s="10">
        <v>3218.05</v>
      </c>
      <c r="D636" s="10">
        <v>1400.6759999999999</v>
      </c>
      <c r="F636" s="10">
        <v>690.65099999999995</v>
      </c>
      <c r="G636" s="10">
        <v>1424.61</v>
      </c>
      <c r="I636" s="10"/>
      <c r="J636" s="10">
        <v>1793.441</v>
      </c>
      <c r="L636" s="10">
        <v>3109.9229999999998</v>
      </c>
      <c r="M636" s="10">
        <v>1259.7819999999999</v>
      </c>
    </row>
    <row r="637" spans="3:13" x14ac:dyDescent="0.2">
      <c r="C637" s="10">
        <v>1586.873</v>
      </c>
      <c r="D637" s="10">
        <v>1745.8589999999999</v>
      </c>
      <c r="F637" s="10">
        <v>1217.7560000000001</v>
      </c>
      <c r="G637" s="10">
        <v>867.87199999999996</v>
      </c>
      <c r="I637" s="10"/>
      <c r="J637" s="10">
        <v>640.50400000000002</v>
      </c>
      <c r="L637" s="10">
        <v>1797.5719999999999</v>
      </c>
      <c r="M637" s="10">
        <v>1756.116</v>
      </c>
    </row>
    <row r="638" spans="3:13" x14ac:dyDescent="0.2">
      <c r="C638" s="10">
        <v>1161.057</v>
      </c>
      <c r="D638" s="10">
        <v>2798.3609999999999</v>
      </c>
      <c r="F638" s="10">
        <v>1082.5609999999999</v>
      </c>
      <c r="G638" s="10">
        <v>1828.201</v>
      </c>
      <c r="I638" s="10">
        <v>3058.6370000000002</v>
      </c>
      <c r="J638" s="10">
        <v>2498.9079999999999</v>
      </c>
      <c r="L638" s="10">
        <v>2251.0259999999998</v>
      </c>
      <c r="M638" s="10">
        <v>2569.5680000000002</v>
      </c>
    </row>
    <row r="639" spans="3:13" x14ac:dyDescent="0.2">
      <c r="C639" s="10">
        <v>2850.9290000000001</v>
      </c>
      <c r="D639" s="10">
        <v>1581.6020000000001</v>
      </c>
      <c r="F639" s="10">
        <v>832.399</v>
      </c>
      <c r="G639" s="10">
        <v>2060.27</v>
      </c>
      <c r="I639" s="10">
        <v>996.79899999999998</v>
      </c>
      <c r="J639" s="10">
        <v>1786.6030000000001</v>
      </c>
      <c r="L639" s="10">
        <v>2217.9749999999999</v>
      </c>
      <c r="M639" s="10">
        <v>1521.4829999999999</v>
      </c>
    </row>
    <row r="640" spans="3:13" x14ac:dyDescent="0.2">
      <c r="C640" s="10">
        <v>562.43600000000004</v>
      </c>
      <c r="D640" s="10">
        <v>567.70699999999999</v>
      </c>
      <c r="F640" s="10">
        <v>701.76300000000003</v>
      </c>
      <c r="G640" s="10">
        <v>1543.8489999999999</v>
      </c>
      <c r="I640" s="10">
        <v>1541</v>
      </c>
      <c r="J640" s="10">
        <v>1090.396</v>
      </c>
      <c r="L640" s="10">
        <v>1264.768</v>
      </c>
      <c r="M640" s="10">
        <v>608.30799999999999</v>
      </c>
    </row>
    <row r="641" spans="3:13" x14ac:dyDescent="0.2">
      <c r="C641" s="10">
        <v>1018.881</v>
      </c>
      <c r="D641" s="10">
        <v>1581.886</v>
      </c>
      <c r="F641" s="10">
        <v>1652.2619999999999</v>
      </c>
      <c r="G641" s="10">
        <v>1664.229</v>
      </c>
      <c r="I641" s="10">
        <v>9991.6409999999996</v>
      </c>
      <c r="J641" s="10">
        <v>1089.2560000000001</v>
      </c>
      <c r="L641" s="10">
        <v>2551.9029999999998</v>
      </c>
      <c r="M641" s="10">
        <v>1161.912</v>
      </c>
    </row>
    <row r="642" spans="3:13" x14ac:dyDescent="0.2">
      <c r="C642" s="10">
        <v>658.31200000000001</v>
      </c>
      <c r="D642" s="10">
        <v>910.89499999999998</v>
      </c>
      <c r="F642" s="10">
        <v>2107.71</v>
      </c>
      <c r="G642" s="10">
        <v>1185.703</v>
      </c>
      <c r="I642" s="10">
        <v>3048.3789999999999</v>
      </c>
      <c r="J642" s="10">
        <v>1154.788</v>
      </c>
      <c r="L642" s="10">
        <v>1268.0450000000001</v>
      </c>
      <c r="M642" s="10">
        <v>1490.711</v>
      </c>
    </row>
    <row r="643" spans="3:13" x14ac:dyDescent="0.2">
      <c r="C643" s="10">
        <v>2217.69</v>
      </c>
      <c r="D643" s="10">
        <v>2776.8490000000002</v>
      </c>
      <c r="F643" s="10">
        <v>1901.854</v>
      </c>
      <c r="G643" s="10">
        <v>1527.6089999999999</v>
      </c>
      <c r="I643" s="10">
        <v>2376.6759999999999</v>
      </c>
      <c r="J643" s="10">
        <v>2876.7139999999999</v>
      </c>
      <c r="L643" s="10">
        <v>1339.133</v>
      </c>
      <c r="M643" s="10">
        <v>2457.0239999999999</v>
      </c>
    </row>
    <row r="644" spans="3:13" x14ac:dyDescent="0.2">
      <c r="C644" s="10">
        <v>2433.0909999999999</v>
      </c>
      <c r="D644" s="10">
        <v>1979.068</v>
      </c>
      <c r="F644" s="10">
        <v>1261.492</v>
      </c>
      <c r="G644" s="10">
        <v>3695.58</v>
      </c>
      <c r="I644" s="10">
        <v>5050.6679999999997</v>
      </c>
      <c r="J644" s="10">
        <v>1845.4390000000001</v>
      </c>
      <c r="L644" s="10">
        <v>743.21900000000005</v>
      </c>
      <c r="M644" s="10">
        <v>1299.8140000000001</v>
      </c>
    </row>
    <row r="645" spans="3:13" x14ac:dyDescent="0.2">
      <c r="C645" s="10">
        <v>2764.4549999999999</v>
      </c>
      <c r="D645" s="10">
        <v>1302.52</v>
      </c>
      <c r="F645" s="10">
        <v>864.73800000000006</v>
      </c>
      <c r="G645" s="10">
        <v>1875.356</v>
      </c>
      <c r="I645" s="10">
        <v>6602.9229999999998</v>
      </c>
      <c r="J645" s="10">
        <v>3244.8330000000001</v>
      </c>
      <c r="L645" s="10">
        <v>686.66200000000003</v>
      </c>
      <c r="M645" s="10">
        <v>1302.2360000000001</v>
      </c>
    </row>
    <row r="646" spans="3:13" x14ac:dyDescent="0.2">
      <c r="C646" s="10">
        <v>1768.2249999999999</v>
      </c>
      <c r="D646" s="10">
        <v>1294.97</v>
      </c>
      <c r="F646" s="10"/>
      <c r="G646" s="10">
        <v>1005.6319999999999</v>
      </c>
      <c r="I646" s="10">
        <v>3711.1080000000002</v>
      </c>
      <c r="J646" s="10">
        <v>1585.3050000000001</v>
      </c>
      <c r="L646" s="10"/>
      <c r="M646" s="10">
        <v>1873.646</v>
      </c>
    </row>
    <row r="647" spans="3:13" x14ac:dyDescent="0.2">
      <c r="C647" s="10">
        <v>690.36599999999999</v>
      </c>
      <c r="D647" s="10">
        <v>3673.3560000000002</v>
      </c>
      <c r="F647" s="10"/>
      <c r="G647" s="10">
        <v>3658.8249999999998</v>
      </c>
      <c r="I647" s="10">
        <v>3538.018</v>
      </c>
      <c r="J647" s="10">
        <v>763.30600000000004</v>
      </c>
      <c r="L647" s="10"/>
      <c r="M647" s="10">
        <v>625.11900000000003</v>
      </c>
    </row>
    <row r="648" spans="3:13" x14ac:dyDescent="0.2">
      <c r="C648" s="10">
        <v>820.005</v>
      </c>
      <c r="D648" s="10">
        <v>4050.877</v>
      </c>
      <c r="F648" s="10">
        <v>725.83900000000006</v>
      </c>
      <c r="G648" s="10">
        <v>2376.2489999999998</v>
      </c>
      <c r="I648" s="10">
        <v>1620.3510000000001</v>
      </c>
      <c r="J648" s="10">
        <v>2259.0030000000002</v>
      </c>
      <c r="L648" s="10">
        <v>2147.5990000000002</v>
      </c>
      <c r="M648" s="10">
        <v>1114.0450000000001</v>
      </c>
    </row>
    <row r="649" spans="3:13" x14ac:dyDescent="0.2">
      <c r="C649" s="10">
        <v>3492.288</v>
      </c>
      <c r="D649" s="10">
        <v>3205.9409999999998</v>
      </c>
      <c r="F649" s="10">
        <v>661.01900000000001</v>
      </c>
      <c r="G649" s="10">
        <v>749.77200000000005</v>
      </c>
      <c r="I649" s="10">
        <v>2446.1970000000001</v>
      </c>
      <c r="J649" s="10">
        <v>1910.971</v>
      </c>
      <c r="L649" s="10">
        <v>4854.9269999999997</v>
      </c>
      <c r="M649" s="10">
        <v>972.86599999999999</v>
      </c>
    </row>
    <row r="650" spans="3:13" x14ac:dyDescent="0.2">
      <c r="C650" s="10">
        <v>2540.0790000000002</v>
      </c>
      <c r="D650" s="10">
        <v>1097.0920000000001</v>
      </c>
      <c r="F650" s="10">
        <v>642.21400000000006</v>
      </c>
      <c r="G650" s="10">
        <v>987.96699999999998</v>
      </c>
      <c r="I650" s="10">
        <v>2082.2089999999998</v>
      </c>
      <c r="J650" s="10">
        <v>2195.7510000000002</v>
      </c>
      <c r="L650" s="10">
        <v>4008.7089999999998</v>
      </c>
      <c r="M650" s="10">
        <v>1864.1020000000001</v>
      </c>
    </row>
    <row r="651" spans="3:13" x14ac:dyDescent="0.2">
      <c r="C651" s="10">
        <v>1170.8869999999999</v>
      </c>
      <c r="D651" s="10">
        <v>799.20600000000002</v>
      </c>
      <c r="F651" s="10">
        <v>526.39300000000003</v>
      </c>
      <c r="G651" s="10">
        <v>1933.0530000000001</v>
      </c>
      <c r="I651" s="10">
        <v>2718.44</v>
      </c>
      <c r="J651" s="10">
        <v>2504.748</v>
      </c>
      <c r="L651" s="10">
        <v>4679.415</v>
      </c>
      <c r="M651" s="10">
        <v>607.02599999999995</v>
      </c>
    </row>
    <row r="652" spans="3:13" x14ac:dyDescent="0.2">
      <c r="C652" s="10">
        <v>752.62099999999998</v>
      </c>
      <c r="D652" s="10">
        <v>1573.3389999999999</v>
      </c>
      <c r="F652" s="10">
        <v>1085.268</v>
      </c>
      <c r="G652" s="10">
        <v>773.70500000000004</v>
      </c>
      <c r="I652" s="10">
        <v>1979.068</v>
      </c>
      <c r="J652" s="10">
        <v>1706.9670000000001</v>
      </c>
      <c r="L652" s="10">
        <v>4668.3029999999999</v>
      </c>
      <c r="M652" s="10">
        <v>733.10400000000004</v>
      </c>
    </row>
    <row r="653" spans="3:13" x14ac:dyDescent="0.2">
      <c r="C653" s="10">
        <v>1475.4680000000001</v>
      </c>
      <c r="D653" s="10">
        <v>2966.8919999999998</v>
      </c>
      <c r="F653" s="10">
        <v>1813.385</v>
      </c>
      <c r="G653" s="10">
        <v>2344.48</v>
      </c>
      <c r="I653" s="10">
        <v>2083.634</v>
      </c>
      <c r="J653" s="10">
        <v>4020.248</v>
      </c>
      <c r="L653" s="10">
        <v>3745.0140000000001</v>
      </c>
      <c r="M653" s="10"/>
    </row>
    <row r="654" spans="3:13" x14ac:dyDescent="0.2">
      <c r="C654" s="10">
        <v>1277.875</v>
      </c>
      <c r="D654" s="10">
        <v>826.55799999999999</v>
      </c>
      <c r="F654" s="10">
        <v>1949.008</v>
      </c>
      <c r="G654" s="10">
        <v>1234.8520000000001</v>
      </c>
      <c r="I654" s="10">
        <v>5571.5050000000001</v>
      </c>
      <c r="J654" s="10">
        <v>1013.895</v>
      </c>
      <c r="L654" s="10">
        <v>4168.9769999999999</v>
      </c>
      <c r="M654" s="10"/>
    </row>
    <row r="655" spans="3:13" x14ac:dyDescent="0.2">
      <c r="C655" s="10">
        <v>735.24099999999999</v>
      </c>
      <c r="D655" s="10">
        <v>2392.0619999999999</v>
      </c>
      <c r="F655" s="10">
        <v>627.25599999999997</v>
      </c>
      <c r="G655" s="10">
        <v>1388.424</v>
      </c>
      <c r="I655" s="10">
        <v>7937.3540000000003</v>
      </c>
      <c r="J655" s="10">
        <v>4733.835</v>
      </c>
      <c r="L655" s="10">
        <v>4102.5910000000003</v>
      </c>
      <c r="M655" s="10">
        <v>3674.6379999999999</v>
      </c>
    </row>
    <row r="656" spans="3:13" x14ac:dyDescent="0.2">
      <c r="C656" s="10">
        <v>2164.837</v>
      </c>
      <c r="D656" s="10">
        <v>1738.7360000000001</v>
      </c>
      <c r="F656" s="10">
        <v>1266.6199999999999</v>
      </c>
      <c r="G656" s="10">
        <v>508.01600000000002</v>
      </c>
      <c r="I656" s="10">
        <v>2538.797</v>
      </c>
      <c r="J656" s="10">
        <v>1005.917</v>
      </c>
      <c r="L656" s="10">
        <v>1599.4090000000001</v>
      </c>
      <c r="M656" s="10">
        <v>5414.7979999999998</v>
      </c>
    </row>
    <row r="657" spans="3:13" x14ac:dyDescent="0.2">
      <c r="C657" s="10">
        <v>554.45799999999997</v>
      </c>
      <c r="D657" s="10">
        <v>1560.9449999999999</v>
      </c>
      <c r="F657" s="10">
        <v>545.625</v>
      </c>
      <c r="G657" s="10">
        <v>908.75800000000004</v>
      </c>
      <c r="I657" s="10">
        <v>2810.6120000000001</v>
      </c>
      <c r="J657" s="10">
        <v>894.94</v>
      </c>
      <c r="L657" s="10">
        <v>925.56899999999996</v>
      </c>
      <c r="M657" s="10">
        <v>3134.1410000000001</v>
      </c>
    </row>
    <row r="658" spans="3:13" x14ac:dyDescent="0.2">
      <c r="C658" s="10">
        <v>2187.7730000000001</v>
      </c>
      <c r="D658" s="10">
        <v>1870.797</v>
      </c>
      <c r="F658" s="10">
        <v>1520.3430000000001</v>
      </c>
      <c r="G658" s="10">
        <v>997.79700000000003</v>
      </c>
      <c r="I658" s="10">
        <v>3424.1909999999998</v>
      </c>
      <c r="J658" s="10">
        <v>1347.2529999999999</v>
      </c>
      <c r="L658" s="10">
        <v>2800.64</v>
      </c>
      <c r="M658" s="10">
        <v>4615.0230000000001</v>
      </c>
    </row>
    <row r="659" spans="3:13" x14ac:dyDescent="0.2">
      <c r="C659" s="10">
        <v>847.78499999999997</v>
      </c>
      <c r="D659" s="10">
        <v>2440.9259999999999</v>
      </c>
      <c r="F659" s="10">
        <v>1223.17</v>
      </c>
      <c r="G659" s="10">
        <v>633.38099999999997</v>
      </c>
      <c r="I659" s="10">
        <v>1762.954</v>
      </c>
      <c r="J659" s="10">
        <v>569.13199999999995</v>
      </c>
      <c r="L659" s="10">
        <v>1298.9590000000001</v>
      </c>
      <c r="M659" s="10">
        <v>504.59699999999998</v>
      </c>
    </row>
    <row r="660" spans="3:13" x14ac:dyDescent="0.2">
      <c r="C660" s="10">
        <v>1763.6669999999999</v>
      </c>
      <c r="D660" s="10">
        <v>3398.9760000000001</v>
      </c>
      <c r="F660" s="10">
        <v>751.48199999999997</v>
      </c>
      <c r="G660" s="10">
        <v>721.56500000000005</v>
      </c>
      <c r="I660" s="10">
        <v>1505.1</v>
      </c>
      <c r="J660" s="10">
        <v>4771.4449999999997</v>
      </c>
      <c r="L660" s="10">
        <v>3443.9940000000001</v>
      </c>
      <c r="M660" s="10">
        <v>2110.4169999999999</v>
      </c>
    </row>
    <row r="661" spans="3:13" x14ac:dyDescent="0.2">
      <c r="C661" s="10">
        <v>1144.104</v>
      </c>
      <c r="D661" s="10">
        <v>696.34900000000005</v>
      </c>
      <c r="F661" s="10">
        <v>1099.5139999999999</v>
      </c>
      <c r="G661" s="10">
        <v>2941.6759999999999</v>
      </c>
      <c r="I661" s="10"/>
      <c r="J661" s="10">
        <v>2355.0219999999999</v>
      </c>
      <c r="L661" s="10">
        <v>1042.529</v>
      </c>
      <c r="M661" s="10">
        <v>1020.163</v>
      </c>
    </row>
    <row r="662" spans="3:13" x14ac:dyDescent="0.2">
      <c r="C662" s="10">
        <v>1118.7460000000001</v>
      </c>
      <c r="D662" s="10">
        <v>3834.0520000000001</v>
      </c>
      <c r="F662" s="10">
        <v>560.86900000000003</v>
      </c>
      <c r="G662" s="10">
        <v>888.81399999999996</v>
      </c>
      <c r="I662" s="10"/>
      <c r="J662" s="10">
        <v>2318.5520000000001</v>
      </c>
      <c r="L662" s="10">
        <v>2993.674</v>
      </c>
      <c r="M662" s="10">
        <v>1826.0650000000001</v>
      </c>
    </row>
    <row r="663" spans="3:13" x14ac:dyDescent="0.2">
      <c r="C663" s="10">
        <v>797.92399999999998</v>
      </c>
      <c r="D663" s="10">
        <v>3261.2159999999999</v>
      </c>
      <c r="F663" s="10">
        <v>564.42999999999995</v>
      </c>
      <c r="G663" s="10">
        <v>2466.7109999999998</v>
      </c>
      <c r="I663" s="10">
        <v>876.99</v>
      </c>
      <c r="J663" s="10">
        <v>5323.6229999999996</v>
      </c>
      <c r="L663" s="10">
        <v>5122.6109999999999</v>
      </c>
      <c r="M663" s="10">
        <v>1062.1890000000001</v>
      </c>
    </row>
    <row r="664" spans="3:13" x14ac:dyDescent="0.2">
      <c r="C664" s="10"/>
      <c r="D664" s="10">
        <v>3012.9070000000002</v>
      </c>
      <c r="F664" s="10">
        <v>533.08900000000006</v>
      </c>
      <c r="G664" s="10">
        <v>2029.0709999999999</v>
      </c>
      <c r="I664" s="10">
        <v>538.21699999999998</v>
      </c>
      <c r="J664" s="10">
        <v>546.90800000000002</v>
      </c>
      <c r="L664" s="10">
        <v>4291.9210000000003</v>
      </c>
      <c r="M664" s="10">
        <v>2536.66</v>
      </c>
    </row>
    <row r="665" spans="3:13" x14ac:dyDescent="0.2">
      <c r="C665" s="10"/>
      <c r="D665" s="10">
        <v>2773.2869999999998</v>
      </c>
      <c r="F665" s="10">
        <v>655.74800000000005</v>
      </c>
      <c r="G665" s="10">
        <v>3572.3510000000001</v>
      </c>
      <c r="I665" s="10">
        <v>6683.4129999999996</v>
      </c>
      <c r="J665" s="10">
        <v>1243.2570000000001</v>
      </c>
      <c r="L665" s="10">
        <v>643.78099999999995</v>
      </c>
      <c r="M665" s="10">
        <v>1139.973</v>
      </c>
    </row>
    <row r="666" spans="3:13" x14ac:dyDescent="0.2">
      <c r="C666" s="10"/>
      <c r="D666" s="10">
        <v>2094.6030000000001</v>
      </c>
      <c r="F666" s="10">
        <v>626.11599999999999</v>
      </c>
      <c r="G666" s="10">
        <v>2700.0619999999999</v>
      </c>
      <c r="I666" s="10">
        <v>1754.1220000000001</v>
      </c>
      <c r="J666" s="10">
        <v>2127.654</v>
      </c>
      <c r="L666" s="10">
        <v>1167.04</v>
      </c>
      <c r="M666" s="10">
        <v>1111.338</v>
      </c>
    </row>
    <row r="667" spans="3:13" x14ac:dyDescent="0.2">
      <c r="C667" s="10">
        <v>2110.2739999999999</v>
      </c>
      <c r="D667" s="10">
        <v>3702.56</v>
      </c>
      <c r="F667" s="10">
        <v>924.85699999999997</v>
      </c>
      <c r="G667" s="10">
        <v>1643.43</v>
      </c>
      <c r="I667" s="10">
        <v>5137.2839999999997</v>
      </c>
      <c r="J667" s="10">
        <v>6713.33</v>
      </c>
      <c r="L667" s="10">
        <v>3879.212</v>
      </c>
      <c r="M667" s="10">
        <v>1585.3050000000001</v>
      </c>
    </row>
    <row r="668" spans="3:13" x14ac:dyDescent="0.2">
      <c r="C668" s="10">
        <v>1304.3720000000001</v>
      </c>
      <c r="D668" s="10">
        <v>2169.538</v>
      </c>
      <c r="F668" s="10">
        <v>688.51400000000001</v>
      </c>
      <c r="G668" s="10">
        <v>2370.9780000000001</v>
      </c>
      <c r="I668" s="10">
        <v>5371.9179999999997</v>
      </c>
      <c r="J668" s="10">
        <v>1161.1990000000001</v>
      </c>
      <c r="L668" s="10">
        <v>560.86900000000003</v>
      </c>
      <c r="M668" s="10">
        <v>2546.0619999999999</v>
      </c>
    </row>
    <row r="669" spans="3:13" x14ac:dyDescent="0.2">
      <c r="C669" s="10">
        <v>1383.153</v>
      </c>
      <c r="D669" s="10">
        <v>5397.2759999999998</v>
      </c>
      <c r="F669" s="10">
        <v>995.23199999999997</v>
      </c>
      <c r="G669" s="10">
        <v>3519.498</v>
      </c>
      <c r="I669" s="10">
        <v>5549.1390000000001</v>
      </c>
      <c r="J669" s="10">
        <v>3450.9740000000002</v>
      </c>
      <c r="L669" s="10">
        <v>1447.8309999999999</v>
      </c>
      <c r="M669" s="10">
        <v>1876.3530000000001</v>
      </c>
    </row>
    <row r="670" spans="3:13" x14ac:dyDescent="0.2">
      <c r="C670" s="10">
        <v>2930.8490000000002</v>
      </c>
      <c r="D670" s="10">
        <v>6159.0140000000001</v>
      </c>
      <c r="F670" s="10">
        <v>1521.056</v>
      </c>
      <c r="G670" s="10">
        <v>643.78099999999995</v>
      </c>
      <c r="I670" s="10">
        <v>1728.479</v>
      </c>
      <c r="J670" s="10">
        <v>2166.5459999999998</v>
      </c>
      <c r="L670" s="10">
        <v>1757.826</v>
      </c>
      <c r="M670" s="10">
        <v>5737.9</v>
      </c>
    </row>
    <row r="671" spans="3:13" x14ac:dyDescent="0.2">
      <c r="C671" s="10">
        <v>3798.721</v>
      </c>
      <c r="D671" s="10">
        <v>3847.0160000000001</v>
      </c>
      <c r="F671" s="10">
        <v>1040.82</v>
      </c>
      <c r="G671" s="10">
        <v>1895.443</v>
      </c>
      <c r="I671" s="10">
        <v>4324.1170000000002</v>
      </c>
      <c r="J671" s="10">
        <v>563.57600000000002</v>
      </c>
      <c r="L671" s="10">
        <v>879.26900000000001</v>
      </c>
      <c r="M671" s="10">
        <v>2214.6979999999999</v>
      </c>
    </row>
    <row r="672" spans="3:13" x14ac:dyDescent="0.2">
      <c r="C672" s="10">
        <v>4484.2430000000004</v>
      </c>
      <c r="D672" s="10">
        <v>4450.1949999999997</v>
      </c>
      <c r="F672" s="10">
        <v>852.77099999999996</v>
      </c>
      <c r="G672" s="10">
        <v>568.98900000000003</v>
      </c>
      <c r="I672" s="10">
        <v>4238.7830000000004</v>
      </c>
      <c r="J672" s="10">
        <v>886.53499999999997</v>
      </c>
      <c r="L672" s="10">
        <v>5421.9210000000003</v>
      </c>
      <c r="M672" s="10">
        <v>4276.6779999999999</v>
      </c>
    </row>
    <row r="673" spans="3:13" x14ac:dyDescent="0.2">
      <c r="C673" s="10">
        <v>3788.3220000000001</v>
      </c>
      <c r="D673" s="10">
        <v>3851.5740000000001</v>
      </c>
      <c r="F673" s="10">
        <v>2314.7060000000001</v>
      </c>
      <c r="G673" s="10">
        <v>1132.28</v>
      </c>
      <c r="I673" s="10">
        <v>1022.727</v>
      </c>
      <c r="J673" s="10">
        <v>1944.7339999999999</v>
      </c>
      <c r="L673" s="10">
        <v>4070.8220000000001</v>
      </c>
      <c r="M673" s="10">
        <v>1163.336</v>
      </c>
    </row>
    <row r="674" spans="3:13" x14ac:dyDescent="0.2">
      <c r="C674" s="10">
        <v>890.52300000000002</v>
      </c>
      <c r="D674" s="10">
        <v>3271.1880000000001</v>
      </c>
      <c r="F674" s="10">
        <v>961.327</v>
      </c>
      <c r="G674" s="10">
        <v>1408.511</v>
      </c>
      <c r="I674" s="10">
        <v>6035.9279999999999</v>
      </c>
      <c r="J674" s="10">
        <v>4042.4720000000002</v>
      </c>
      <c r="L674" s="10">
        <v>4398.9089999999997</v>
      </c>
      <c r="M674" s="10">
        <v>1637.731</v>
      </c>
    </row>
    <row r="675" spans="3:13" x14ac:dyDescent="0.2">
      <c r="C675" s="10">
        <v>2871.7280000000001</v>
      </c>
      <c r="D675" s="10">
        <v>3871.8040000000001</v>
      </c>
      <c r="F675" s="10">
        <v>583.66300000000001</v>
      </c>
      <c r="G675" s="10">
        <v>875.28</v>
      </c>
      <c r="I675" s="10">
        <v>6880.4369999999999</v>
      </c>
      <c r="J675" s="10">
        <v>1180.1469999999999</v>
      </c>
      <c r="L675" s="10">
        <v>1358.08</v>
      </c>
      <c r="M675" s="10">
        <v>1348.25</v>
      </c>
    </row>
    <row r="676" spans="3:13" x14ac:dyDescent="0.2">
      <c r="C676" s="10">
        <v>3824.9340000000002</v>
      </c>
      <c r="D676" s="10"/>
      <c r="F676" s="10">
        <v>1017.029</v>
      </c>
      <c r="G676" s="10">
        <v>1491.1389999999999</v>
      </c>
      <c r="I676" s="10">
        <v>4687.82</v>
      </c>
      <c r="J676" s="10">
        <v>7086.5780000000004</v>
      </c>
      <c r="L676" s="10">
        <v>750.76900000000001</v>
      </c>
      <c r="M676" s="10">
        <v>604.17700000000002</v>
      </c>
    </row>
    <row r="677" spans="3:13" x14ac:dyDescent="0.2">
      <c r="C677" s="10">
        <v>3300.6779999999999</v>
      </c>
      <c r="D677" s="10"/>
      <c r="F677" s="10">
        <v>1234.2819999999999</v>
      </c>
      <c r="G677" s="10">
        <v>950.92700000000002</v>
      </c>
      <c r="I677" s="10">
        <v>3566.2249999999999</v>
      </c>
      <c r="J677" s="10">
        <v>5467.366</v>
      </c>
      <c r="L677" s="10">
        <v>2162.8420000000001</v>
      </c>
      <c r="M677" s="10">
        <v>726.40800000000002</v>
      </c>
    </row>
    <row r="678" spans="3:13" x14ac:dyDescent="0.2">
      <c r="C678" s="10">
        <v>2079.9299999999998</v>
      </c>
      <c r="D678" s="10">
        <v>519.84</v>
      </c>
      <c r="F678" s="10">
        <v>902.63300000000004</v>
      </c>
      <c r="G678" s="10">
        <v>625.26099999999997</v>
      </c>
      <c r="I678" s="10">
        <v>3093.6819999999998</v>
      </c>
      <c r="J678" s="10">
        <v>3152.9459999999999</v>
      </c>
      <c r="L678" s="10">
        <v>1004.35</v>
      </c>
      <c r="M678" s="10">
        <v>3776.4969999999998</v>
      </c>
    </row>
    <row r="679" spans="3:13" x14ac:dyDescent="0.2">
      <c r="C679" s="10">
        <v>2638.377</v>
      </c>
      <c r="D679" s="10">
        <v>2469.9879999999998</v>
      </c>
      <c r="F679" s="10">
        <v>882.40300000000002</v>
      </c>
      <c r="G679" s="10">
        <v>2627.1219999999998</v>
      </c>
      <c r="I679" s="10">
        <v>699.19799999999998</v>
      </c>
      <c r="J679" s="10">
        <v>2061.268</v>
      </c>
      <c r="L679" s="10">
        <v>875.56500000000005</v>
      </c>
      <c r="M679" s="10">
        <v>2463.2919999999999</v>
      </c>
    </row>
    <row r="680" spans="3:13" x14ac:dyDescent="0.2">
      <c r="C680" s="10">
        <v>4453.4719999999998</v>
      </c>
      <c r="D680" s="10">
        <v>8120.4170000000004</v>
      </c>
      <c r="F680" s="10">
        <v>794.22</v>
      </c>
      <c r="G680" s="10">
        <v>1702.5509999999999</v>
      </c>
      <c r="I680" s="10">
        <v>1352.097</v>
      </c>
      <c r="J680" s="10">
        <v>1780.05</v>
      </c>
      <c r="L680" s="10">
        <v>2217.4050000000002</v>
      </c>
      <c r="M680" s="10">
        <v>3107.2159999999999</v>
      </c>
    </row>
    <row r="681" spans="3:13" x14ac:dyDescent="0.2">
      <c r="C681" s="10">
        <v>1506.3820000000001</v>
      </c>
      <c r="D681" s="10">
        <v>897.64599999999996</v>
      </c>
      <c r="F681" s="10">
        <v>1092.96</v>
      </c>
      <c r="G681" s="10">
        <v>3377.7489999999998</v>
      </c>
      <c r="I681" s="10">
        <v>5761.4059999999999</v>
      </c>
      <c r="J681" s="10">
        <v>1983.769</v>
      </c>
      <c r="L681" s="10">
        <v>4828.5720000000001</v>
      </c>
      <c r="M681" s="10">
        <v>2249.6010000000001</v>
      </c>
    </row>
    <row r="682" spans="3:13" x14ac:dyDescent="0.2">
      <c r="C682" s="10">
        <v>2022.6610000000001</v>
      </c>
      <c r="D682" s="10">
        <v>5053.375</v>
      </c>
      <c r="F682" s="10">
        <v>740.37</v>
      </c>
      <c r="G682" s="10">
        <v>853.48400000000004</v>
      </c>
      <c r="I682" s="10">
        <v>7006.8</v>
      </c>
      <c r="J682" s="10">
        <v>2675.5590000000002</v>
      </c>
      <c r="L682" s="10">
        <v>3621.357</v>
      </c>
      <c r="M682" s="10">
        <v>937.53599999999994</v>
      </c>
    </row>
    <row r="683" spans="3:13" x14ac:dyDescent="0.2">
      <c r="C683" s="10">
        <v>1571.914</v>
      </c>
      <c r="D683" s="10">
        <v>5922.6719999999996</v>
      </c>
      <c r="F683" s="10">
        <v>731.39499999999998</v>
      </c>
      <c r="G683" s="10">
        <v>1823.7850000000001</v>
      </c>
      <c r="I683" s="10">
        <v>2206.8629999999998</v>
      </c>
      <c r="J683" s="10">
        <v>3828.9229999999998</v>
      </c>
      <c r="L683" s="10">
        <v>1127.009</v>
      </c>
      <c r="M683" s="10">
        <v>505.30900000000003</v>
      </c>
    </row>
    <row r="684" spans="3:13" x14ac:dyDescent="0.2">
      <c r="C684" s="10">
        <v>1257.93</v>
      </c>
      <c r="D684" s="10">
        <v>3955.998</v>
      </c>
      <c r="F684" s="10">
        <v>814.16399999999999</v>
      </c>
      <c r="G684" s="10">
        <v>1426.8889999999999</v>
      </c>
      <c r="I684" s="10">
        <v>710.88</v>
      </c>
      <c r="J684" s="10">
        <v>3155.0830000000001</v>
      </c>
      <c r="L684" s="10">
        <v>991.38599999999997</v>
      </c>
      <c r="M684" s="10">
        <v>4907.9219999999996</v>
      </c>
    </row>
    <row r="685" spans="3:13" x14ac:dyDescent="0.2">
      <c r="C685" s="10">
        <v>1865.384</v>
      </c>
      <c r="D685" s="10">
        <v>3029.4319999999998</v>
      </c>
      <c r="F685" s="10">
        <v>1291.4090000000001</v>
      </c>
      <c r="G685" s="10">
        <v>1426.462</v>
      </c>
      <c r="I685" s="10">
        <v>1639.0129999999999</v>
      </c>
      <c r="J685" s="10">
        <v>5550.5640000000003</v>
      </c>
      <c r="L685" s="10">
        <v>624.40599999999995</v>
      </c>
      <c r="M685" s="10">
        <v>1035.549</v>
      </c>
    </row>
    <row r="686" spans="3:13" x14ac:dyDescent="0.2">
      <c r="C686" s="10">
        <v>2143.895</v>
      </c>
      <c r="D686" s="10">
        <v>4997.1030000000001</v>
      </c>
      <c r="F686" s="10">
        <v>1046.518</v>
      </c>
      <c r="G686" s="10">
        <v>1391.559</v>
      </c>
      <c r="I686" s="10"/>
      <c r="J686" s="10">
        <v>2061.98</v>
      </c>
      <c r="L686" s="10">
        <v>6457.8969999999999</v>
      </c>
      <c r="M686" s="10">
        <v>980.13099999999997</v>
      </c>
    </row>
    <row r="687" spans="3:13" x14ac:dyDescent="0.2">
      <c r="C687" s="10">
        <v>1170.317</v>
      </c>
      <c r="D687" s="10">
        <v>2232.7910000000002</v>
      </c>
      <c r="F687" s="10">
        <v>609.73299999999995</v>
      </c>
      <c r="G687" s="10">
        <v>2232.6480000000001</v>
      </c>
      <c r="I687" s="10"/>
      <c r="J687" s="10">
        <v>2290.4870000000001</v>
      </c>
      <c r="L687" s="10">
        <v>883.82799999999997</v>
      </c>
      <c r="M687" s="10">
        <v>2603.3310000000001</v>
      </c>
    </row>
    <row r="688" spans="3:13" x14ac:dyDescent="0.2">
      <c r="C688" s="10">
        <v>1036.6880000000001</v>
      </c>
      <c r="D688" s="10">
        <v>2208.4299999999998</v>
      </c>
      <c r="F688" s="10">
        <v>934.68600000000004</v>
      </c>
      <c r="G688" s="10">
        <v>872.14599999999996</v>
      </c>
      <c r="I688" s="10">
        <v>3530.04</v>
      </c>
      <c r="J688" s="10">
        <v>2247.4639999999999</v>
      </c>
      <c r="L688" s="10">
        <v>3671.076</v>
      </c>
      <c r="M688" s="10">
        <v>3342.989</v>
      </c>
    </row>
    <row r="689" spans="3:13" x14ac:dyDescent="0.2">
      <c r="C689" s="10">
        <v>2130.6460000000002</v>
      </c>
      <c r="D689" s="10">
        <v>6162.7179999999998</v>
      </c>
      <c r="F689" s="10">
        <v>703.75699999999995</v>
      </c>
      <c r="G689" s="10">
        <v>1396.402</v>
      </c>
      <c r="I689" s="10">
        <v>6558.76</v>
      </c>
      <c r="J689" s="10">
        <v>2501.1869999999999</v>
      </c>
      <c r="L689" s="10">
        <v>1211.7729999999999</v>
      </c>
      <c r="M689" s="10">
        <v>2250.0279999999998</v>
      </c>
    </row>
    <row r="690" spans="3:13" x14ac:dyDescent="0.2">
      <c r="C690" s="10">
        <v>590.78599999999994</v>
      </c>
      <c r="D690" s="10">
        <v>761.73900000000003</v>
      </c>
      <c r="F690" s="10">
        <v>721.28</v>
      </c>
      <c r="G690" s="10">
        <v>1768.9380000000001</v>
      </c>
      <c r="I690" s="10">
        <v>1574.9059999999999</v>
      </c>
      <c r="J690" s="10">
        <v>660.02200000000005</v>
      </c>
      <c r="L690" s="10">
        <v>3258.509</v>
      </c>
      <c r="M690" s="10">
        <v>870.43600000000004</v>
      </c>
    </row>
    <row r="691" spans="3:13" x14ac:dyDescent="0.2">
      <c r="C691" s="10">
        <v>2760.4659999999999</v>
      </c>
      <c r="D691" s="10">
        <v>6200.7550000000001</v>
      </c>
      <c r="F691" s="10">
        <v>1257.93</v>
      </c>
      <c r="G691" s="10">
        <v>827.12800000000004</v>
      </c>
      <c r="I691" s="10">
        <v>9999.7620000000006</v>
      </c>
      <c r="J691" s="10">
        <v>650.33399999999995</v>
      </c>
      <c r="L691" s="10">
        <v>1943.452</v>
      </c>
      <c r="M691" s="10">
        <v>4265.5659999999998</v>
      </c>
    </row>
    <row r="692" spans="3:13" x14ac:dyDescent="0.2">
      <c r="C692" s="10">
        <v>1055.636</v>
      </c>
      <c r="D692" s="10">
        <v>6912.0630000000001</v>
      </c>
      <c r="F692" s="10">
        <v>1675.9110000000001</v>
      </c>
      <c r="G692" s="10">
        <v>5204.8109999999997</v>
      </c>
      <c r="I692" s="10">
        <v>960.32899999999995</v>
      </c>
      <c r="J692" s="10">
        <v>798.779</v>
      </c>
      <c r="L692" s="10">
        <v>1041.2470000000001</v>
      </c>
      <c r="M692" s="10">
        <v>823.99400000000003</v>
      </c>
    </row>
    <row r="693" spans="3:13" x14ac:dyDescent="0.2">
      <c r="C693" s="10">
        <v>4890.1149999999998</v>
      </c>
      <c r="D693" s="10">
        <v>2255.299</v>
      </c>
      <c r="F693" s="10">
        <v>1294.4000000000001</v>
      </c>
      <c r="G693" s="10">
        <v>812.74</v>
      </c>
      <c r="I693" s="10">
        <v>6702.36</v>
      </c>
      <c r="J693" s="10">
        <v>3153.5160000000001</v>
      </c>
      <c r="L693" s="10">
        <v>937.53599999999994</v>
      </c>
      <c r="M693" s="10">
        <v>4168.1229999999996</v>
      </c>
    </row>
    <row r="694" spans="3:13" x14ac:dyDescent="0.2">
      <c r="C694" s="10">
        <v>3061.4859999999999</v>
      </c>
      <c r="D694" s="10">
        <v>4453.1869999999999</v>
      </c>
      <c r="F694" s="10">
        <v>898.92899999999997</v>
      </c>
      <c r="G694" s="10">
        <v>1184.5630000000001</v>
      </c>
      <c r="I694" s="10">
        <v>1152.7940000000001</v>
      </c>
      <c r="J694" s="10">
        <v>1023.439</v>
      </c>
      <c r="L694" s="10">
        <v>3615.232</v>
      </c>
      <c r="M694" s="10">
        <v>1527.4659999999999</v>
      </c>
    </row>
    <row r="695" spans="3:13" x14ac:dyDescent="0.2">
      <c r="C695" s="10">
        <v>2605.6109999999999</v>
      </c>
      <c r="D695" s="10">
        <v>3821.8</v>
      </c>
      <c r="F695" s="10">
        <v>849.495</v>
      </c>
      <c r="G695" s="10">
        <v>1590.7190000000001</v>
      </c>
      <c r="I695" s="10">
        <v>2806.3380000000002</v>
      </c>
      <c r="J695" s="10">
        <v>967.88</v>
      </c>
      <c r="L695" s="10">
        <v>4220.9759999999997</v>
      </c>
      <c r="M695" s="10">
        <v>1527.181</v>
      </c>
    </row>
    <row r="696" spans="3:13" x14ac:dyDescent="0.2">
      <c r="C696" s="10">
        <v>2694.2220000000002</v>
      </c>
      <c r="D696" s="10">
        <v>1675.056</v>
      </c>
      <c r="F696" s="10">
        <v>2102.011</v>
      </c>
      <c r="G696" s="10">
        <v>1659.528</v>
      </c>
      <c r="I696" s="10">
        <v>1418.3409999999999</v>
      </c>
      <c r="J696" s="10">
        <v>1239.98</v>
      </c>
      <c r="L696" s="10">
        <v>2811.6089999999999</v>
      </c>
      <c r="M696" s="10">
        <v>2948.5140000000001</v>
      </c>
    </row>
    <row r="697" spans="3:13" x14ac:dyDescent="0.2">
      <c r="C697" s="10">
        <v>789.66099999999994</v>
      </c>
      <c r="D697" s="10">
        <v>4969.3230000000003</v>
      </c>
      <c r="F697" s="10">
        <v>748.77499999999998</v>
      </c>
      <c r="G697" s="10">
        <v>1335.002</v>
      </c>
      <c r="I697" s="10">
        <v>670.70600000000002</v>
      </c>
      <c r="J697" s="10">
        <v>1061.4770000000001</v>
      </c>
      <c r="L697" s="10">
        <v>1040.107</v>
      </c>
      <c r="M697" s="10">
        <v>812.59699999999998</v>
      </c>
    </row>
    <row r="698" spans="3:13" x14ac:dyDescent="0.2">
      <c r="C698" s="10">
        <v>732.24900000000002</v>
      </c>
      <c r="D698" s="10">
        <v>6186.2240000000002</v>
      </c>
      <c r="F698" s="10">
        <v>726.97799999999995</v>
      </c>
      <c r="G698" s="10">
        <v>5181.1620000000003</v>
      </c>
      <c r="I698" s="10">
        <v>6724.442</v>
      </c>
      <c r="J698" s="10">
        <v>1053.356</v>
      </c>
      <c r="L698" s="10">
        <v>1365.6310000000001</v>
      </c>
      <c r="M698" s="10">
        <v>1831.193</v>
      </c>
    </row>
    <row r="699" spans="3:13" x14ac:dyDescent="0.2">
      <c r="C699" s="10">
        <v>601.04300000000001</v>
      </c>
      <c r="D699" s="10">
        <v>5925.2359999999999</v>
      </c>
      <c r="F699" s="10">
        <v>556.452</v>
      </c>
      <c r="G699" s="10">
        <v>2266.8389999999999</v>
      </c>
      <c r="I699" s="10">
        <v>3975.9430000000002</v>
      </c>
      <c r="J699" s="10">
        <v>1641.8620000000001</v>
      </c>
      <c r="L699" s="10">
        <v>2869.7330000000002</v>
      </c>
      <c r="M699" s="10">
        <v>1840.3109999999999</v>
      </c>
    </row>
    <row r="700" spans="3:13" x14ac:dyDescent="0.2">
      <c r="C700" s="10">
        <v>1515.5</v>
      </c>
      <c r="D700" s="10">
        <v>7199.1220000000003</v>
      </c>
      <c r="F700" s="10">
        <v>721.42200000000003</v>
      </c>
      <c r="G700" s="10">
        <v>2101.7260000000001</v>
      </c>
      <c r="I700" s="10">
        <v>3394.7020000000002</v>
      </c>
      <c r="J700" s="10">
        <v>1014.322</v>
      </c>
      <c r="L700" s="10">
        <v>1267.048</v>
      </c>
      <c r="M700" s="10">
        <v>900.35299999999995</v>
      </c>
    </row>
    <row r="701" spans="3:13" x14ac:dyDescent="0.2">
      <c r="C701" s="10">
        <v>2911.4749999999999</v>
      </c>
      <c r="D701" s="10">
        <v>11384.625</v>
      </c>
      <c r="F701" s="10">
        <v>3111.0619999999999</v>
      </c>
      <c r="G701" s="10">
        <v>3233.864</v>
      </c>
      <c r="I701" s="10">
        <v>3585.3150000000001</v>
      </c>
      <c r="J701" s="10"/>
      <c r="L701" s="10">
        <v>604.31899999999996</v>
      </c>
      <c r="M701" s="10">
        <v>1346.826</v>
      </c>
    </row>
    <row r="702" spans="3:13" x14ac:dyDescent="0.2">
      <c r="C702" s="10">
        <v>5330.3190000000004</v>
      </c>
      <c r="D702" s="10">
        <v>2943.1010000000001</v>
      </c>
      <c r="F702" s="10">
        <v>902.63300000000004</v>
      </c>
      <c r="G702" s="10">
        <v>520.125</v>
      </c>
      <c r="I702" s="10">
        <v>2523.268</v>
      </c>
      <c r="J702" s="10"/>
      <c r="L702" s="10">
        <v>637.37</v>
      </c>
      <c r="M702" s="10">
        <v>641.64400000000001</v>
      </c>
    </row>
    <row r="703" spans="3:13" x14ac:dyDescent="0.2">
      <c r="C703" s="10">
        <v>1496.5519999999999</v>
      </c>
      <c r="D703" s="10">
        <v>9463.2540000000008</v>
      </c>
      <c r="F703" s="10">
        <v>1231.1479999999999</v>
      </c>
      <c r="G703" s="10">
        <v>3205.6559999999999</v>
      </c>
      <c r="I703" s="10">
        <v>1420.7629999999999</v>
      </c>
      <c r="J703" s="10">
        <v>1000.503</v>
      </c>
      <c r="L703" s="10">
        <v>1573.9090000000001</v>
      </c>
      <c r="M703" s="10">
        <v>2693.0819999999999</v>
      </c>
    </row>
    <row r="704" spans="3:13" x14ac:dyDescent="0.2">
      <c r="C704" s="10">
        <v>3417.7809999999999</v>
      </c>
      <c r="D704" s="10">
        <v>2634.8150000000001</v>
      </c>
      <c r="F704" s="10">
        <v>1246.3910000000001</v>
      </c>
      <c r="G704" s="10">
        <v>576.53899999999999</v>
      </c>
      <c r="I704" s="10">
        <v>6338.0879999999997</v>
      </c>
      <c r="J704" s="10">
        <v>501.74700000000001</v>
      </c>
      <c r="L704" s="10">
        <v>1639.441</v>
      </c>
      <c r="M704" s="10">
        <v>3600.701</v>
      </c>
    </row>
    <row r="705" spans="3:13" x14ac:dyDescent="0.2">
      <c r="C705" s="10">
        <v>1738.1659999999999</v>
      </c>
      <c r="D705" s="10">
        <v>4577.5550000000003</v>
      </c>
      <c r="F705" s="10">
        <v>628.25300000000004</v>
      </c>
      <c r="G705" s="10">
        <v>1152.7940000000001</v>
      </c>
      <c r="I705" s="10">
        <v>1826.777</v>
      </c>
      <c r="J705" s="10">
        <v>1117.1790000000001</v>
      </c>
      <c r="L705" s="10">
        <v>793.36500000000001</v>
      </c>
      <c r="M705" s="10">
        <v>616.00099999999998</v>
      </c>
    </row>
    <row r="706" spans="3:13" x14ac:dyDescent="0.2">
      <c r="C706" s="10">
        <v>1401.2460000000001</v>
      </c>
      <c r="D706" s="10">
        <v>5347.4139999999998</v>
      </c>
      <c r="F706" s="10">
        <v>905.90899999999999</v>
      </c>
      <c r="G706" s="10">
        <v>735.24099999999999</v>
      </c>
      <c r="I706" s="10">
        <v>4683.1189999999997</v>
      </c>
      <c r="J706" s="10">
        <v>3526.4780000000001</v>
      </c>
      <c r="L706" s="10">
        <v>1874.9290000000001</v>
      </c>
      <c r="M706" s="10">
        <v>965.45799999999997</v>
      </c>
    </row>
    <row r="707" spans="3:13" x14ac:dyDescent="0.2">
      <c r="C707" s="10">
        <v>4294.9129999999996</v>
      </c>
      <c r="D707" s="10">
        <v>4880.9970000000003</v>
      </c>
      <c r="F707" s="10">
        <v>1925.787</v>
      </c>
      <c r="G707" s="10">
        <v>2721.4319999999998</v>
      </c>
      <c r="I707" s="10">
        <v>3478.0419999999999</v>
      </c>
      <c r="J707" s="10">
        <v>2608.0329999999999</v>
      </c>
      <c r="L707" s="10">
        <v>912.89</v>
      </c>
      <c r="M707" s="10">
        <v>4291.3509999999997</v>
      </c>
    </row>
    <row r="708" spans="3:13" x14ac:dyDescent="0.2">
      <c r="C708" s="10">
        <v>3689.739</v>
      </c>
      <c r="D708" s="10">
        <v>4466.1509999999998</v>
      </c>
      <c r="F708" s="10">
        <v>681.24800000000005</v>
      </c>
      <c r="G708" s="10">
        <v>1021.587</v>
      </c>
      <c r="I708" s="10">
        <v>916.87900000000002</v>
      </c>
      <c r="J708" s="10">
        <v>1248.385</v>
      </c>
      <c r="L708" s="10"/>
      <c r="M708" s="10">
        <v>1677.4780000000001</v>
      </c>
    </row>
    <row r="709" spans="3:13" x14ac:dyDescent="0.2">
      <c r="C709" s="10">
        <v>2531.8159999999998</v>
      </c>
      <c r="D709" s="10">
        <v>1199.3789999999999</v>
      </c>
      <c r="F709" s="10">
        <v>737.94799999999998</v>
      </c>
      <c r="G709" s="10">
        <v>2193.614</v>
      </c>
      <c r="I709" s="10">
        <v>1011.188</v>
      </c>
      <c r="J709" s="10">
        <v>1457.0909999999999</v>
      </c>
      <c r="L709" s="10"/>
      <c r="M709" s="10">
        <v>3534.5990000000002</v>
      </c>
    </row>
    <row r="710" spans="3:13" x14ac:dyDescent="0.2">
      <c r="C710" s="10">
        <v>663.15599999999995</v>
      </c>
      <c r="D710" s="10"/>
      <c r="F710" s="10">
        <v>516.27800000000002</v>
      </c>
      <c r="G710" s="10">
        <v>2113.5509999999999</v>
      </c>
      <c r="I710" s="10">
        <v>1858.973</v>
      </c>
      <c r="J710" s="10">
        <v>1280.0119999999999</v>
      </c>
      <c r="L710" s="10">
        <v>2422.9760000000001</v>
      </c>
      <c r="M710" s="10">
        <v>2102.5810000000001</v>
      </c>
    </row>
    <row r="711" spans="3:13" x14ac:dyDescent="0.2">
      <c r="C711" s="10">
        <v>2966.7489999999998</v>
      </c>
      <c r="D711" s="10"/>
      <c r="F711" s="10">
        <v>607.596</v>
      </c>
      <c r="G711" s="10">
        <v>2484.9459999999999</v>
      </c>
      <c r="I711" s="10">
        <v>2565.864</v>
      </c>
      <c r="J711" s="10">
        <v>1363.2090000000001</v>
      </c>
      <c r="L711" s="10">
        <v>4413.1549999999997</v>
      </c>
      <c r="M711" s="10">
        <v>2111.2710000000002</v>
      </c>
    </row>
    <row r="712" spans="3:13" x14ac:dyDescent="0.2">
      <c r="C712" s="10">
        <v>3177.4490000000001</v>
      </c>
      <c r="D712" s="10">
        <v>5492.44</v>
      </c>
      <c r="F712" s="10">
        <v>789.37599999999998</v>
      </c>
      <c r="G712" s="10">
        <v>1149.9449999999999</v>
      </c>
      <c r="I712" s="10">
        <v>971.726</v>
      </c>
      <c r="J712" s="10">
        <v>1344.1189999999999</v>
      </c>
      <c r="L712" s="10">
        <v>1492.7059999999999</v>
      </c>
      <c r="M712" s="10">
        <v>4568.723</v>
      </c>
    </row>
    <row r="713" spans="3:13" x14ac:dyDescent="0.2">
      <c r="C713" s="10">
        <v>1653.6869999999999</v>
      </c>
      <c r="D713" s="10">
        <v>3516.9340000000002</v>
      </c>
      <c r="F713" s="10">
        <v>805.47400000000005</v>
      </c>
      <c r="G713" s="10">
        <v>2768.3009999999999</v>
      </c>
      <c r="I713" s="10">
        <v>3198.6759999999999</v>
      </c>
      <c r="J713" s="10">
        <v>1489.287</v>
      </c>
      <c r="L713" s="10">
        <v>1623.77</v>
      </c>
      <c r="M713" s="10">
        <v>1552.1120000000001</v>
      </c>
    </row>
    <row r="714" spans="3:13" x14ac:dyDescent="0.2">
      <c r="C714" s="10">
        <v>3132.2890000000002</v>
      </c>
      <c r="D714" s="10">
        <v>3991.0439999999999</v>
      </c>
      <c r="F714" s="10">
        <v>2026.7919999999999</v>
      </c>
      <c r="G714" s="10">
        <v>807.46900000000005</v>
      </c>
      <c r="I714" s="10">
        <v>1406.944</v>
      </c>
      <c r="J714" s="10">
        <v>3030.9989999999998</v>
      </c>
      <c r="L714" s="10">
        <v>4233.2269999999999</v>
      </c>
      <c r="M714" s="10">
        <v>2395.0540000000001</v>
      </c>
    </row>
    <row r="715" spans="3:13" x14ac:dyDescent="0.2">
      <c r="C715" s="10">
        <v>1082.4179999999999</v>
      </c>
      <c r="D715" s="10">
        <v>5549.5659999999998</v>
      </c>
      <c r="F715" s="10">
        <v>3393.42</v>
      </c>
      <c r="G715" s="10">
        <v>558.87400000000002</v>
      </c>
      <c r="I715" s="10">
        <v>4283.3729999999996</v>
      </c>
      <c r="J715" s="10">
        <v>3877.7869999999998</v>
      </c>
      <c r="L715" s="10">
        <v>1156.356</v>
      </c>
      <c r="M715" s="10">
        <v>914.59900000000005</v>
      </c>
    </row>
    <row r="716" spans="3:13" x14ac:dyDescent="0.2">
      <c r="C716" s="10">
        <v>1370.902</v>
      </c>
      <c r="D716" s="10">
        <v>3805.5590000000002</v>
      </c>
      <c r="F716" s="10">
        <v>955.34299999999996</v>
      </c>
      <c r="G716" s="10"/>
      <c r="I716" s="10">
        <v>878.98400000000004</v>
      </c>
      <c r="J716" s="10">
        <v>1429.0260000000001</v>
      </c>
      <c r="L716" s="10">
        <v>3184.43</v>
      </c>
      <c r="M716" s="10">
        <v>3799.576</v>
      </c>
    </row>
    <row r="717" spans="3:13" x14ac:dyDescent="0.2">
      <c r="C717" s="10">
        <v>2750.779</v>
      </c>
      <c r="D717" s="10">
        <v>5104.3760000000002</v>
      </c>
      <c r="F717" s="10">
        <v>1130.713</v>
      </c>
      <c r="G717" s="10"/>
      <c r="I717" s="10">
        <v>891.37800000000004</v>
      </c>
      <c r="J717" s="10">
        <v>2463.15</v>
      </c>
      <c r="L717" s="10">
        <v>1869.5150000000001</v>
      </c>
      <c r="M717" s="10">
        <v>981.27099999999996</v>
      </c>
    </row>
    <row r="718" spans="3:13" x14ac:dyDescent="0.2">
      <c r="C718" s="10">
        <v>3671.076</v>
      </c>
      <c r="D718" s="10">
        <v>669.28200000000004</v>
      </c>
      <c r="F718" s="10">
        <v>900.49599999999998</v>
      </c>
      <c r="G718" s="10">
        <v>646.34500000000003</v>
      </c>
      <c r="I718" s="10">
        <v>769.71699999999998</v>
      </c>
      <c r="J718" s="10">
        <v>2289.0630000000001</v>
      </c>
      <c r="L718" s="10">
        <v>2051.8649999999998</v>
      </c>
      <c r="M718" s="10">
        <v>1893.876</v>
      </c>
    </row>
    <row r="719" spans="3:13" x14ac:dyDescent="0.2">
      <c r="C719" s="10">
        <v>1558.665</v>
      </c>
      <c r="D719" s="10">
        <v>1400.961</v>
      </c>
      <c r="F719" s="10">
        <v>868.15700000000004</v>
      </c>
      <c r="G719" s="10">
        <v>530.952</v>
      </c>
      <c r="I719" s="10"/>
      <c r="J719" s="10">
        <v>790.80100000000004</v>
      </c>
      <c r="L719" s="10">
        <v>3384.0169999999998</v>
      </c>
      <c r="M719" s="10">
        <v>989.39099999999996</v>
      </c>
    </row>
    <row r="720" spans="3:13" x14ac:dyDescent="0.2">
      <c r="C720" s="10">
        <v>1842.02</v>
      </c>
      <c r="D720" s="10">
        <v>3556.68</v>
      </c>
      <c r="F720" s="10">
        <v>760.31399999999996</v>
      </c>
      <c r="G720" s="10">
        <v>528.95799999999997</v>
      </c>
      <c r="I720" s="10"/>
      <c r="J720" s="10">
        <v>2845.23</v>
      </c>
      <c r="L720" s="10">
        <v>1495.982</v>
      </c>
      <c r="M720" s="10">
        <v>994.947</v>
      </c>
    </row>
    <row r="721" spans="3:13" x14ac:dyDescent="0.2">
      <c r="C721" s="10">
        <v>3199.6729999999998</v>
      </c>
      <c r="D721" s="10">
        <v>5120.759</v>
      </c>
      <c r="F721" s="10">
        <v>880.40899999999999</v>
      </c>
      <c r="G721" s="10">
        <v>733.95899999999995</v>
      </c>
      <c r="I721" s="10"/>
      <c r="J721" s="10">
        <v>604.46199999999999</v>
      </c>
      <c r="L721" s="10">
        <v>2576.6909999999998</v>
      </c>
      <c r="M721" s="10">
        <v>3279.8789999999999</v>
      </c>
    </row>
    <row r="722" spans="3:13" x14ac:dyDescent="0.2">
      <c r="C722" s="10">
        <v>1942.74</v>
      </c>
      <c r="D722" s="10">
        <v>4052.444</v>
      </c>
      <c r="F722" s="10">
        <v>2558.3139999999999</v>
      </c>
      <c r="G722" s="10">
        <v>770.00099999999998</v>
      </c>
      <c r="I722" s="10"/>
      <c r="J722" s="10">
        <v>1248.67</v>
      </c>
      <c r="L722" s="10">
        <v>3298.2559999999999</v>
      </c>
      <c r="M722" s="10">
        <v>1143.107</v>
      </c>
    </row>
    <row r="723" spans="3:13" x14ac:dyDescent="0.2">
      <c r="C723" s="10">
        <v>2361.433</v>
      </c>
      <c r="D723" s="10">
        <v>2220.2539999999999</v>
      </c>
      <c r="F723" s="10">
        <v>837.67</v>
      </c>
      <c r="G723" s="10">
        <v>825.56100000000004</v>
      </c>
      <c r="I723" s="10"/>
      <c r="J723" s="10">
        <v>2607.3200000000002</v>
      </c>
      <c r="L723" s="10">
        <v>3017.3229999999999</v>
      </c>
      <c r="M723" s="10">
        <v>1964.6790000000001</v>
      </c>
    </row>
    <row r="724" spans="3:13" x14ac:dyDescent="0.2">
      <c r="C724" s="10">
        <v>1363.3510000000001</v>
      </c>
      <c r="D724" s="10">
        <v>2206.2930000000001</v>
      </c>
      <c r="F724" s="10">
        <v>2180.2220000000002</v>
      </c>
      <c r="G724" s="10">
        <v>538.78700000000003</v>
      </c>
      <c r="I724" s="10"/>
      <c r="J724" s="10">
        <v>2437.2220000000002</v>
      </c>
      <c r="L724" s="10">
        <v>726.83600000000001</v>
      </c>
      <c r="M724" s="10">
        <v>2458.0210000000002</v>
      </c>
    </row>
    <row r="725" spans="3:13" x14ac:dyDescent="0.2">
      <c r="C725" s="10">
        <v>881.12099999999998</v>
      </c>
      <c r="D725" s="10">
        <v>3348.26</v>
      </c>
      <c r="F725" s="10">
        <v>782.82299999999998</v>
      </c>
      <c r="G725" s="10">
        <v>816.58600000000001</v>
      </c>
      <c r="I725" s="10"/>
      <c r="J725" s="10">
        <v>1695.57</v>
      </c>
      <c r="L725" s="10">
        <v>2428.1039999999998</v>
      </c>
      <c r="M725" s="10">
        <v>1425.037</v>
      </c>
    </row>
    <row r="726" spans="3:13" x14ac:dyDescent="0.2">
      <c r="C726" s="10">
        <v>3533.6010000000001</v>
      </c>
      <c r="D726" s="10">
        <v>3346.123</v>
      </c>
      <c r="F726" s="10">
        <v>880.55100000000004</v>
      </c>
      <c r="G726" s="10">
        <v>1665.511</v>
      </c>
      <c r="I726" s="10"/>
      <c r="J726" s="10">
        <v>1975.5060000000001</v>
      </c>
      <c r="L726" s="10">
        <v>1331.867</v>
      </c>
      <c r="M726" s="10">
        <v>2722.0010000000002</v>
      </c>
    </row>
    <row r="727" spans="3:13" x14ac:dyDescent="0.2">
      <c r="C727" s="10">
        <v>4529.2610000000004</v>
      </c>
      <c r="D727" s="10">
        <v>2259.5729999999999</v>
      </c>
      <c r="F727" s="10">
        <v>745.35599999999999</v>
      </c>
      <c r="G727" s="10">
        <v>597.62400000000002</v>
      </c>
      <c r="I727" s="10"/>
      <c r="J727" s="10">
        <v>683.1</v>
      </c>
      <c r="L727" s="10">
        <v>4196.4719999999998</v>
      </c>
      <c r="M727" s="10">
        <v>1331.44</v>
      </c>
    </row>
    <row r="728" spans="3:13" x14ac:dyDescent="0.2">
      <c r="C728" s="10">
        <v>723.98699999999997</v>
      </c>
      <c r="D728" s="10">
        <v>3540.5819999999999</v>
      </c>
      <c r="F728" s="10">
        <v>660.59100000000001</v>
      </c>
      <c r="G728" s="10">
        <v>539.21500000000003</v>
      </c>
      <c r="I728" s="10"/>
      <c r="J728" s="10">
        <v>674.26800000000003</v>
      </c>
      <c r="L728" s="10">
        <v>1233.712</v>
      </c>
      <c r="M728" s="10">
        <v>516.42100000000005</v>
      </c>
    </row>
    <row r="729" spans="3:13" x14ac:dyDescent="0.2">
      <c r="C729" s="10">
        <v>3006.3539999999998</v>
      </c>
      <c r="D729" s="10">
        <v>770.14400000000001</v>
      </c>
      <c r="F729" s="10">
        <v>516.70600000000002</v>
      </c>
      <c r="G729" s="10">
        <v>724.12900000000002</v>
      </c>
      <c r="I729" s="10"/>
      <c r="J729" s="10">
        <v>1097.0920000000001</v>
      </c>
      <c r="L729" s="10">
        <v>2737.2449999999999</v>
      </c>
      <c r="M729" s="10">
        <v>778.83399999999995</v>
      </c>
    </row>
    <row r="730" spans="3:13" x14ac:dyDescent="0.2">
      <c r="C730" s="10">
        <v>1096.095</v>
      </c>
      <c r="D730" s="10">
        <v>1541.143</v>
      </c>
      <c r="F730" s="10">
        <v>1487.2919999999999</v>
      </c>
      <c r="G730" s="10">
        <v>648.625</v>
      </c>
      <c r="I730" s="10"/>
      <c r="J730" s="10">
        <v>4472.134</v>
      </c>
      <c r="L730" s="10">
        <v>2762.3180000000002</v>
      </c>
      <c r="M730" s="10">
        <v>650.04899999999998</v>
      </c>
    </row>
    <row r="731" spans="3:13" x14ac:dyDescent="0.2">
      <c r="C731" s="10">
        <v>2641.6529999999998</v>
      </c>
      <c r="D731" s="10">
        <v>3838.61</v>
      </c>
      <c r="F731" s="10">
        <v>920.86800000000005</v>
      </c>
      <c r="G731" s="10">
        <v>777.40899999999999</v>
      </c>
      <c r="I731" s="10"/>
      <c r="J731" s="10">
        <v>10356.199000000001</v>
      </c>
      <c r="L731" s="10">
        <v>1789.1669999999999</v>
      </c>
      <c r="M731" s="10">
        <v>1762.242</v>
      </c>
    </row>
    <row r="732" spans="3:13" x14ac:dyDescent="0.2">
      <c r="C732" s="10"/>
      <c r="D732" s="10">
        <v>2850.2159999999999</v>
      </c>
      <c r="F732" s="10">
        <v>900.923</v>
      </c>
      <c r="G732" s="10">
        <v>851.63199999999995</v>
      </c>
      <c r="I732" s="10"/>
      <c r="J732" s="10">
        <v>2947.66</v>
      </c>
      <c r="L732" s="10">
        <v>1631.0350000000001</v>
      </c>
      <c r="M732" s="10">
        <v>1665.0840000000001</v>
      </c>
    </row>
    <row r="733" spans="3:13" x14ac:dyDescent="0.2">
      <c r="C733" s="10"/>
      <c r="D733" s="10">
        <v>530.952</v>
      </c>
      <c r="F733" s="10">
        <v>905.48199999999997</v>
      </c>
      <c r="G733" s="10">
        <v>867.73</v>
      </c>
      <c r="I733" s="10"/>
      <c r="J733" s="10">
        <v>2108.8490000000002</v>
      </c>
      <c r="L733" s="10">
        <v>2712.741</v>
      </c>
      <c r="M733" s="10">
        <v>640.22</v>
      </c>
    </row>
    <row r="734" spans="3:13" x14ac:dyDescent="0.2">
      <c r="C734" s="10">
        <v>3717.6610000000001</v>
      </c>
      <c r="D734" s="10">
        <v>527.10599999999999</v>
      </c>
      <c r="F734" s="10">
        <v>752.05100000000004</v>
      </c>
      <c r="G734" s="10">
        <v>1486.01</v>
      </c>
      <c r="I734" s="10"/>
      <c r="J734" s="10">
        <v>722.56200000000001</v>
      </c>
      <c r="L734" s="10">
        <v>2691.5149999999999</v>
      </c>
      <c r="M734" s="10"/>
    </row>
    <row r="735" spans="3:13" x14ac:dyDescent="0.2">
      <c r="C735" s="10">
        <v>7253.6840000000002</v>
      </c>
      <c r="D735" s="10">
        <v>3700.1379999999999</v>
      </c>
      <c r="F735" s="10">
        <v>1282.8610000000001</v>
      </c>
      <c r="G735" s="10">
        <v>952.351</v>
      </c>
      <c r="I735" s="10"/>
      <c r="J735" s="10">
        <v>1127.4359999999999</v>
      </c>
      <c r="L735" s="10">
        <v>5387.8729999999996</v>
      </c>
      <c r="M735" s="10"/>
    </row>
    <row r="736" spans="3:13" x14ac:dyDescent="0.2">
      <c r="C736" s="10">
        <v>1888.7470000000001</v>
      </c>
      <c r="D736" s="10">
        <v>6017.9780000000001</v>
      </c>
      <c r="F736" s="10">
        <v>1315.2</v>
      </c>
      <c r="G736" s="10">
        <v>1068.4570000000001</v>
      </c>
      <c r="I736" s="10"/>
      <c r="J736" s="10">
        <v>2185.2089999999998</v>
      </c>
      <c r="L736" s="10">
        <v>2870.4459999999999</v>
      </c>
      <c r="M736" s="10">
        <v>2707.7550000000001</v>
      </c>
    </row>
    <row r="737" spans="3:13" x14ac:dyDescent="0.2">
      <c r="C737" s="10">
        <v>4281.3789999999999</v>
      </c>
      <c r="D737" s="10">
        <v>3022.7370000000001</v>
      </c>
      <c r="F737" s="10">
        <v>522.11900000000003</v>
      </c>
      <c r="G737" s="10">
        <v>1041.674</v>
      </c>
      <c r="I737" s="10"/>
      <c r="J737" s="10">
        <v>2020.096</v>
      </c>
      <c r="L737" s="10">
        <v>2171.5320000000002</v>
      </c>
      <c r="M737" s="10">
        <v>887.81700000000001</v>
      </c>
    </row>
    <row r="738" spans="3:13" x14ac:dyDescent="0.2">
      <c r="C738" s="10">
        <v>4607.33</v>
      </c>
      <c r="D738" s="10">
        <v>3881.7759999999998</v>
      </c>
      <c r="F738" s="10">
        <v>708.601</v>
      </c>
      <c r="G738" s="10">
        <v>1309.501</v>
      </c>
      <c r="I738" s="10"/>
      <c r="J738" s="10">
        <v>1094.8119999999999</v>
      </c>
      <c r="L738" s="10">
        <v>1686.1679999999999</v>
      </c>
      <c r="M738" s="10">
        <v>1890.029</v>
      </c>
    </row>
    <row r="739" spans="3:13" x14ac:dyDescent="0.2">
      <c r="C739" s="10">
        <v>2941.9609999999998</v>
      </c>
      <c r="D739" s="10">
        <v>3765.1010000000001</v>
      </c>
      <c r="F739" s="10">
        <v>1834.47</v>
      </c>
      <c r="G739" s="10">
        <v>528.38800000000003</v>
      </c>
      <c r="I739" s="10"/>
      <c r="J739" s="10">
        <v>1707.6790000000001</v>
      </c>
      <c r="L739" s="10">
        <v>1276.165</v>
      </c>
      <c r="M739" s="10">
        <v>3365.64</v>
      </c>
    </row>
    <row r="740" spans="3:13" x14ac:dyDescent="0.2">
      <c r="C740" s="10">
        <v>5209.5119999999997</v>
      </c>
      <c r="D740" s="10">
        <v>1157.21</v>
      </c>
      <c r="F740" s="10">
        <v>730.255</v>
      </c>
      <c r="G740" s="10">
        <v>832.11400000000003</v>
      </c>
      <c r="I740" s="10"/>
      <c r="J740" s="10">
        <v>1414.922</v>
      </c>
      <c r="L740" s="10">
        <v>6039.7749999999996</v>
      </c>
      <c r="M740" s="10">
        <v>507.58800000000002</v>
      </c>
    </row>
    <row r="741" spans="3:13" x14ac:dyDescent="0.2">
      <c r="C741" s="10">
        <v>3038.692</v>
      </c>
      <c r="D741" s="10">
        <v>1095.6669999999999</v>
      </c>
      <c r="F741" s="10">
        <v>886.96199999999999</v>
      </c>
      <c r="G741" s="10">
        <v>573.40499999999997</v>
      </c>
      <c r="I741" s="10"/>
      <c r="J741" s="10">
        <v>4692.3789999999999</v>
      </c>
      <c r="L741" s="10">
        <v>2442.0659999999998</v>
      </c>
      <c r="M741" s="10">
        <v>1104.7850000000001</v>
      </c>
    </row>
    <row r="742" spans="3:13" x14ac:dyDescent="0.2">
      <c r="C742" s="10">
        <v>671.70299999999997</v>
      </c>
      <c r="D742" s="10">
        <v>4573.5659999999998</v>
      </c>
      <c r="F742" s="10">
        <v>1442.702</v>
      </c>
      <c r="G742" s="10">
        <v>806.61400000000003</v>
      </c>
      <c r="I742" s="10"/>
      <c r="J742" s="10">
        <v>1616.6469999999999</v>
      </c>
      <c r="L742" s="10">
        <v>5087.2809999999999</v>
      </c>
      <c r="M742" s="10">
        <v>2551.3330000000001</v>
      </c>
    </row>
    <row r="743" spans="3:13" x14ac:dyDescent="0.2">
      <c r="C743" s="10">
        <v>1649.6980000000001</v>
      </c>
      <c r="D743" s="10">
        <v>3846.4459999999999</v>
      </c>
      <c r="F743" s="10">
        <v>514.42700000000002</v>
      </c>
      <c r="G743" s="10">
        <v>651.18899999999996</v>
      </c>
      <c r="I743" s="10"/>
      <c r="J743" s="10">
        <v>3067.4690000000001</v>
      </c>
      <c r="L743" s="10">
        <v>2147.884</v>
      </c>
      <c r="M743" s="10">
        <v>1166.47</v>
      </c>
    </row>
    <row r="744" spans="3:13" x14ac:dyDescent="0.2">
      <c r="C744" s="10">
        <v>2232.6480000000001</v>
      </c>
      <c r="D744" s="10">
        <v>757.03800000000001</v>
      </c>
      <c r="F744" s="10">
        <v>989.39099999999996</v>
      </c>
      <c r="G744" s="10">
        <v>611.44200000000001</v>
      </c>
      <c r="I744" s="10"/>
      <c r="J744" s="10">
        <v>1096.5219999999999</v>
      </c>
      <c r="L744" s="10">
        <v>4892.8209999999999</v>
      </c>
      <c r="M744" s="10">
        <v>1479.172</v>
      </c>
    </row>
    <row r="745" spans="3:13" x14ac:dyDescent="0.2">
      <c r="C745" s="10">
        <v>3531.3220000000001</v>
      </c>
      <c r="D745" s="10">
        <v>561.29600000000005</v>
      </c>
      <c r="F745" s="10">
        <v>1122.0219999999999</v>
      </c>
      <c r="G745" s="10">
        <v>821.572</v>
      </c>
      <c r="I745" s="10"/>
      <c r="J745" s="10">
        <v>1131.2819999999999</v>
      </c>
      <c r="L745" s="10">
        <v>4014.55</v>
      </c>
      <c r="M745" s="10">
        <v>3832.3420000000001</v>
      </c>
    </row>
    <row r="746" spans="3:13" x14ac:dyDescent="0.2">
      <c r="C746" s="10">
        <v>4652.9170000000004</v>
      </c>
      <c r="D746" s="10">
        <v>2690.518</v>
      </c>
      <c r="F746" s="10">
        <v>892.09</v>
      </c>
      <c r="G746" s="10">
        <v>839.23699999999997</v>
      </c>
      <c r="I746" s="10"/>
      <c r="J746" s="10">
        <v>984.97500000000002</v>
      </c>
      <c r="L746" s="10">
        <v>4688.6750000000002</v>
      </c>
      <c r="M746" s="10">
        <v>701.76300000000003</v>
      </c>
    </row>
    <row r="747" spans="3:13" x14ac:dyDescent="0.2">
      <c r="C747" s="10">
        <v>4571.1450000000004</v>
      </c>
      <c r="D747" s="10">
        <v>3885.0529999999999</v>
      </c>
      <c r="F747" s="10">
        <v>1252.374</v>
      </c>
      <c r="G747" s="10">
        <v>508.30099999999999</v>
      </c>
      <c r="I747" s="10"/>
      <c r="J747" s="10">
        <v>2338.069</v>
      </c>
      <c r="L747" s="10">
        <v>3440.1469999999999</v>
      </c>
      <c r="M747" s="10">
        <v>1677.335</v>
      </c>
    </row>
    <row r="748" spans="3:13" x14ac:dyDescent="0.2">
      <c r="C748" s="10">
        <v>1816.52</v>
      </c>
      <c r="D748" s="10">
        <v>7850.8810000000003</v>
      </c>
      <c r="F748" s="10">
        <v>790.23099999999999</v>
      </c>
      <c r="G748" s="10">
        <v>569.55899999999997</v>
      </c>
      <c r="I748" s="10"/>
      <c r="J748" s="10">
        <v>1655.9659999999999</v>
      </c>
      <c r="L748" s="10">
        <v>4660.8950000000004</v>
      </c>
      <c r="M748" s="10">
        <v>920.298</v>
      </c>
    </row>
    <row r="749" spans="3:13" x14ac:dyDescent="0.2">
      <c r="C749" s="10">
        <v>5762.4030000000002</v>
      </c>
      <c r="D749" s="10">
        <v>5123.1809999999996</v>
      </c>
      <c r="F749" s="10">
        <v>598.90599999999995</v>
      </c>
      <c r="G749" s="10">
        <v>502.46</v>
      </c>
      <c r="I749" s="10"/>
      <c r="J749" s="10">
        <v>3380.8829999999998</v>
      </c>
      <c r="L749" s="10">
        <v>3764.2460000000001</v>
      </c>
      <c r="M749" s="10">
        <v>1186.557</v>
      </c>
    </row>
    <row r="750" spans="3:13" x14ac:dyDescent="0.2">
      <c r="C750" s="10">
        <v>7014.92</v>
      </c>
      <c r="D750" s="10">
        <v>1246.3910000000001</v>
      </c>
      <c r="F750" s="10">
        <v>705.03899999999999</v>
      </c>
      <c r="G750" s="10">
        <v>732.24900000000002</v>
      </c>
      <c r="I750" s="10"/>
      <c r="J750" s="10">
        <v>1597.7</v>
      </c>
      <c r="L750" s="10">
        <v>4207.5839999999998</v>
      </c>
      <c r="M750" s="10">
        <v>1106.4939999999999</v>
      </c>
    </row>
    <row r="751" spans="3:13" x14ac:dyDescent="0.2">
      <c r="C751" s="10">
        <v>6674.5810000000001</v>
      </c>
      <c r="D751" s="10">
        <v>1003.068</v>
      </c>
      <c r="F751" s="10">
        <v>1695.143</v>
      </c>
      <c r="G751" s="10">
        <v>736.38099999999997</v>
      </c>
      <c r="I751" s="10"/>
      <c r="J751" s="10">
        <v>2602.192</v>
      </c>
      <c r="L751" s="10">
        <v>4111.7079999999996</v>
      </c>
      <c r="M751" s="10">
        <v>1243.684</v>
      </c>
    </row>
    <row r="752" spans="3:13" x14ac:dyDescent="0.2">
      <c r="C752" s="10">
        <v>2590.652</v>
      </c>
      <c r="D752" s="10">
        <v>1419.623</v>
      </c>
      <c r="F752" s="10">
        <v>581.81100000000004</v>
      </c>
      <c r="G752" s="10">
        <v>604.60400000000004</v>
      </c>
      <c r="I752" s="10"/>
      <c r="J752" s="10">
        <v>2145.462</v>
      </c>
      <c r="L752" s="10">
        <v>938.81799999999998</v>
      </c>
      <c r="M752" s="10">
        <v>1221.6030000000001</v>
      </c>
    </row>
    <row r="753" spans="3:13" x14ac:dyDescent="0.2">
      <c r="C753" s="10">
        <v>2586.806</v>
      </c>
      <c r="D753" s="10">
        <v>4259.5829999999996</v>
      </c>
      <c r="F753" s="10">
        <v>731.53700000000003</v>
      </c>
      <c r="G753" s="10">
        <v>1293.83</v>
      </c>
      <c r="I753" s="10"/>
      <c r="J753" s="10">
        <v>606.17100000000005</v>
      </c>
      <c r="L753" s="10">
        <v>2807.4780000000001</v>
      </c>
      <c r="M753" s="10">
        <v>1728.479</v>
      </c>
    </row>
    <row r="754" spans="3:13" x14ac:dyDescent="0.2">
      <c r="C754" s="10">
        <v>6078.8090000000002</v>
      </c>
      <c r="D754" s="10">
        <v>868.86900000000003</v>
      </c>
      <c r="F754" s="10">
        <v>815.73099999999999</v>
      </c>
      <c r="G754" s="10">
        <v>768.71900000000005</v>
      </c>
      <c r="I754" s="10"/>
      <c r="J754" s="10">
        <v>4333.2349999999997</v>
      </c>
      <c r="L754" s="10">
        <v>1298.9590000000001</v>
      </c>
      <c r="M754" s="10">
        <v>9356.2659999999996</v>
      </c>
    </row>
    <row r="755" spans="3:13" x14ac:dyDescent="0.2">
      <c r="C755" s="10">
        <v>2344.7649999999999</v>
      </c>
      <c r="D755" s="10">
        <v>2338.212</v>
      </c>
      <c r="F755" s="10">
        <v>612.29700000000003</v>
      </c>
      <c r="G755" s="10">
        <v>501.32</v>
      </c>
      <c r="I755" s="10"/>
      <c r="J755" s="10">
        <v>4562.3119999999999</v>
      </c>
      <c r="L755" s="10">
        <v>3435.7310000000002</v>
      </c>
      <c r="M755" s="10">
        <v>3299.9659999999999</v>
      </c>
    </row>
    <row r="756" spans="3:13" x14ac:dyDescent="0.2">
      <c r="C756" s="10">
        <v>4666.0240000000003</v>
      </c>
      <c r="D756" s="10">
        <v>4099.4560000000001</v>
      </c>
      <c r="F756" s="10">
        <v>1064.7529999999999</v>
      </c>
      <c r="G756" s="10">
        <v>549.32899999999995</v>
      </c>
      <c r="I756" s="10"/>
      <c r="J756" s="10">
        <v>3071.7429999999999</v>
      </c>
      <c r="L756" s="10">
        <v>3006.9229999999998</v>
      </c>
      <c r="M756" s="10">
        <v>1352.3820000000001</v>
      </c>
    </row>
    <row r="757" spans="3:13" x14ac:dyDescent="0.2">
      <c r="C757" s="10">
        <v>6781.5690000000004</v>
      </c>
      <c r="D757" s="10">
        <v>1611.518</v>
      </c>
      <c r="F757" s="10">
        <v>540.35400000000004</v>
      </c>
      <c r="G757" s="10">
        <v>1281.721</v>
      </c>
      <c r="I757" s="10"/>
      <c r="J757" s="10">
        <v>5079.4449999999997</v>
      </c>
      <c r="L757" s="10">
        <v>663.298</v>
      </c>
      <c r="M757" s="10">
        <v>1870.2270000000001</v>
      </c>
    </row>
    <row r="758" spans="3:13" x14ac:dyDescent="0.2">
      <c r="C758" s="10">
        <v>3722.79</v>
      </c>
      <c r="D758" s="10">
        <v>4016.8290000000002</v>
      </c>
      <c r="F758" s="10">
        <v>612.44000000000005</v>
      </c>
      <c r="G758" s="10">
        <v>669.99400000000003</v>
      </c>
      <c r="I758" s="10"/>
      <c r="J758" s="10">
        <v>2655.9</v>
      </c>
      <c r="L758" s="10">
        <v>1168.3219999999999</v>
      </c>
      <c r="M758" s="10">
        <v>2408.16</v>
      </c>
    </row>
    <row r="759" spans="3:13" x14ac:dyDescent="0.2">
      <c r="C759" s="10">
        <v>1330.3</v>
      </c>
      <c r="D759" s="10">
        <v>2774.8539999999998</v>
      </c>
      <c r="F759" s="10">
        <v>613.43700000000001</v>
      </c>
      <c r="G759" s="10">
        <v>1611.376</v>
      </c>
      <c r="I759" s="10"/>
      <c r="J759" s="10">
        <v>1531.4549999999999</v>
      </c>
      <c r="L759" s="10">
        <v>563.43299999999999</v>
      </c>
      <c r="M759" s="10">
        <v>1448.116</v>
      </c>
    </row>
    <row r="760" spans="3:13" x14ac:dyDescent="0.2">
      <c r="C760" s="10">
        <v>4772.1570000000002</v>
      </c>
      <c r="D760" s="10">
        <v>4538.9480000000003</v>
      </c>
      <c r="F760" s="10">
        <v>623.26700000000005</v>
      </c>
      <c r="G760" s="10">
        <v>1006.629</v>
      </c>
      <c r="I760" s="10"/>
      <c r="J760" s="10">
        <v>1825.3520000000001</v>
      </c>
      <c r="L760" s="10"/>
      <c r="M760" s="10">
        <v>1336.9960000000001</v>
      </c>
    </row>
    <row r="761" spans="3:13" x14ac:dyDescent="0.2">
      <c r="C761" s="10">
        <v>3121.319</v>
      </c>
      <c r="D761" s="10">
        <v>2767.1619999999998</v>
      </c>
      <c r="F761" s="10">
        <v>526.25099999999998</v>
      </c>
      <c r="G761" s="10">
        <v>627.39800000000002</v>
      </c>
      <c r="I761" s="10"/>
      <c r="J761" s="10">
        <v>2575.1239999999998</v>
      </c>
      <c r="L761" s="10"/>
      <c r="M761" s="10">
        <v>843.654</v>
      </c>
    </row>
    <row r="762" spans="3:13" x14ac:dyDescent="0.2">
      <c r="C762" s="10">
        <v>1688.875</v>
      </c>
      <c r="D762" s="10">
        <v>1454.8109999999999</v>
      </c>
      <c r="F762" s="10">
        <v>1236.4190000000001</v>
      </c>
      <c r="G762" s="10">
        <v>500.46499999999997</v>
      </c>
      <c r="I762" s="10"/>
      <c r="J762" s="10">
        <v>1844.8689999999999</v>
      </c>
      <c r="L762" s="10">
        <v>1504.673</v>
      </c>
      <c r="M762" s="10">
        <v>1925.2170000000001</v>
      </c>
    </row>
    <row r="763" spans="3:13" x14ac:dyDescent="0.2">
      <c r="C763" s="10">
        <v>1396.117</v>
      </c>
      <c r="D763" s="10">
        <v>978.84900000000005</v>
      </c>
      <c r="F763" s="10">
        <v>587.50900000000001</v>
      </c>
      <c r="G763" s="10">
        <v>699.48299999999995</v>
      </c>
      <c r="I763" s="10"/>
      <c r="J763" s="10">
        <v>919.15800000000002</v>
      </c>
      <c r="L763" s="10">
        <v>1975.364</v>
      </c>
      <c r="M763" s="10">
        <v>1311.4960000000001</v>
      </c>
    </row>
    <row r="764" spans="3:13" x14ac:dyDescent="0.2">
      <c r="C764" s="10">
        <v>3980.0740000000001</v>
      </c>
      <c r="D764" s="10"/>
      <c r="F764" s="10">
        <v>760.17200000000003</v>
      </c>
      <c r="G764" s="10">
        <v>1301.3810000000001</v>
      </c>
      <c r="I764" s="10"/>
      <c r="J764" s="10">
        <v>1520.913</v>
      </c>
      <c r="L764" s="10">
        <v>1082.846</v>
      </c>
      <c r="M764" s="10">
        <v>2643.933</v>
      </c>
    </row>
    <row r="765" spans="3:13" x14ac:dyDescent="0.2">
      <c r="C765" s="10">
        <v>1490.1420000000001</v>
      </c>
      <c r="D765" s="10"/>
      <c r="F765" s="10">
        <v>568.13400000000001</v>
      </c>
      <c r="G765" s="10">
        <v>751.48199999999997</v>
      </c>
      <c r="I765" s="10"/>
      <c r="J765" s="10">
        <v>1106.2090000000001</v>
      </c>
      <c r="L765" s="10">
        <v>3102.8</v>
      </c>
      <c r="M765" s="10">
        <v>523.971</v>
      </c>
    </row>
    <row r="766" spans="3:13" x14ac:dyDescent="0.2">
      <c r="C766" s="10">
        <v>2921.4470000000001</v>
      </c>
      <c r="D766" s="10"/>
      <c r="F766" s="10">
        <v>749.63</v>
      </c>
      <c r="G766" s="10">
        <v>552.17899999999997</v>
      </c>
      <c r="I766" s="10"/>
      <c r="J766" s="10">
        <v>1725.914</v>
      </c>
      <c r="L766" s="10">
        <v>4787.3999999999996</v>
      </c>
      <c r="M766" s="10">
        <v>641.35900000000004</v>
      </c>
    </row>
    <row r="767" spans="3:13" x14ac:dyDescent="0.2">
      <c r="C767" s="10">
        <v>1590.2919999999999</v>
      </c>
      <c r="D767" s="10"/>
      <c r="F767" s="10">
        <v>637.798</v>
      </c>
      <c r="G767" s="10">
        <v>705.89400000000001</v>
      </c>
      <c r="I767" s="10"/>
      <c r="J767" s="10">
        <v>2015.2529999999999</v>
      </c>
      <c r="L767" s="10">
        <v>662.58600000000001</v>
      </c>
      <c r="M767" s="10">
        <v>1966.9580000000001</v>
      </c>
    </row>
    <row r="768" spans="3:13" x14ac:dyDescent="0.2">
      <c r="C768" s="10">
        <v>5243.8450000000003</v>
      </c>
      <c r="D768" s="10"/>
      <c r="F768" s="10">
        <v>574.54499999999996</v>
      </c>
      <c r="G768" s="10">
        <v>676.40499999999997</v>
      </c>
      <c r="I768" s="10"/>
      <c r="J768" s="10">
        <v>1603.54</v>
      </c>
      <c r="L768" s="10">
        <v>1647.9880000000001</v>
      </c>
      <c r="M768" s="10">
        <v>1448.97</v>
      </c>
    </row>
    <row r="769" spans="3:13" x14ac:dyDescent="0.2">
      <c r="C769" s="10">
        <v>6251.6139999999996</v>
      </c>
      <c r="D769" s="10"/>
      <c r="F769" s="10">
        <v>874.42499999999995</v>
      </c>
      <c r="G769" s="10">
        <v>512.29</v>
      </c>
      <c r="I769" s="10"/>
      <c r="J769" s="10">
        <v>2102.866</v>
      </c>
      <c r="L769" s="10">
        <v>2270.6849999999999</v>
      </c>
      <c r="M769" s="10">
        <v>1504.673</v>
      </c>
    </row>
    <row r="770" spans="3:13" x14ac:dyDescent="0.2">
      <c r="C770" s="10">
        <v>681.10599999999999</v>
      </c>
      <c r="D770" s="10"/>
      <c r="F770" s="10"/>
      <c r="G770" s="10">
        <v>1061.6189999999999</v>
      </c>
      <c r="I770" s="10"/>
      <c r="J770" s="10">
        <v>2019.8109999999999</v>
      </c>
      <c r="L770" s="10">
        <v>931.41</v>
      </c>
      <c r="M770" s="10">
        <v>529.66999999999996</v>
      </c>
    </row>
    <row r="771" spans="3:13" x14ac:dyDescent="0.2">
      <c r="C771" s="10">
        <v>4198.7520000000004</v>
      </c>
      <c r="D771" s="10"/>
      <c r="F771" s="10"/>
      <c r="G771" s="10">
        <v>677.11699999999996</v>
      </c>
      <c r="I771" s="10"/>
      <c r="J771" s="10">
        <v>2049.8710000000001</v>
      </c>
      <c r="L771" s="10">
        <v>5364.3670000000002</v>
      </c>
      <c r="M771" s="10">
        <v>4349.0479999999998</v>
      </c>
    </row>
    <row r="772" spans="3:13" x14ac:dyDescent="0.2">
      <c r="C772" s="10">
        <v>1628.1859999999999</v>
      </c>
      <c r="D772" s="10"/>
      <c r="F772" s="10">
        <v>1651.692</v>
      </c>
      <c r="G772" s="10">
        <v>516.84799999999996</v>
      </c>
      <c r="I772" s="10"/>
      <c r="J772" s="10">
        <v>2694.9340000000002</v>
      </c>
      <c r="L772" s="10">
        <v>4803.4979999999996</v>
      </c>
      <c r="M772" s="10">
        <v>975.85799999999995</v>
      </c>
    </row>
    <row r="773" spans="3:13" x14ac:dyDescent="0.2">
      <c r="C773" s="10">
        <v>2556.7469999999998</v>
      </c>
      <c r="D773" s="10"/>
      <c r="F773" s="10">
        <v>868.15700000000004</v>
      </c>
      <c r="G773" s="10">
        <v>532.37699999999995</v>
      </c>
      <c r="I773" s="10"/>
      <c r="J773" s="10">
        <v>1870.37</v>
      </c>
      <c r="L773" s="10">
        <v>1508.519</v>
      </c>
      <c r="M773" s="10">
        <v>1493.4179999999999</v>
      </c>
    </row>
    <row r="774" spans="3:13" x14ac:dyDescent="0.2">
      <c r="C774" s="10">
        <v>4494.7860000000001</v>
      </c>
      <c r="D774" s="10"/>
      <c r="F774" s="10">
        <v>1092.6759999999999</v>
      </c>
      <c r="G774" s="10">
        <v>750.34199999999998</v>
      </c>
      <c r="I774" s="10"/>
      <c r="J774" s="10">
        <v>1539.433</v>
      </c>
      <c r="L774" s="10">
        <v>1395.69</v>
      </c>
      <c r="M774" s="10">
        <v>1493.2760000000001</v>
      </c>
    </row>
    <row r="775" spans="3:13" x14ac:dyDescent="0.2">
      <c r="C775" s="10">
        <v>904.2</v>
      </c>
      <c r="D775" s="10"/>
      <c r="F775" s="10">
        <v>1186.415</v>
      </c>
      <c r="G775" s="10">
        <v>558.447</v>
      </c>
      <c r="I775" s="10"/>
      <c r="J775" s="10">
        <v>878.84199999999998</v>
      </c>
      <c r="L775" s="10">
        <v>2917.6</v>
      </c>
      <c r="M775" s="10">
        <v>2251.0259999999998</v>
      </c>
    </row>
    <row r="776" spans="3:13" x14ac:dyDescent="0.2">
      <c r="C776" s="10">
        <v>1933.1949999999999</v>
      </c>
      <c r="D776" s="10"/>
      <c r="F776" s="10">
        <v>2788.8159999999998</v>
      </c>
      <c r="G776" s="10">
        <v>772.423</v>
      </c>
      <c r="I776" s="10"/>
      <c r="J776" s="10"/>
      <c r="L776" s="10">
        <v>1046.376</v>
      </c>
      <c r="M776" s="10">
        <v>625.54600000000005</v>
      </c>
    </row>
    <row r="777" spans="3:13" x14ac:dyDescent="0.2">
      <c r="C777" s="10"/>
      <c r="D777" s="10"/>
      <c r="F777" s="10">
        <v>3080.2910000000002</v>
      </c>
      <c r="G777" s="10">
        <v>1015.889</v>
      </c>
      <c r="I777" s="10"/>
      <c r="J777" s="10"/>
      <c r="L777" s="10">
        <v>4729.8459999999995</v>
      </c>
      <c r="M777" s="10">
        <v>1003.352</v>
      </c>
    </row>
    <row r="778" spans="3:13" x14ac:dyDescent="0.2">
      <c r="C778" s="10"/>
      <c r="D778" s="10"/>
      <c r="F778" s="10">
        <v>2922.444</v>
      </c>
      <c r="G778" s="10">
        <v>844.79300000000001</v>
      </c>
      <c r="I778" s="10"/>
      <c r="J778" s="10">
        <v>3461.5160000000001</v>
      </c>
      <c r="L778" s="10">
        <v>1676.1959999999999</v>
      </c>
      <c r="M778" s="10">
        <v>1253.6559999999999</v>
      </c>
    </row>
    <row r="779" spans="3:13" x14ac:dyDescent="0.2">
      <c r="C779" s="10">
        <v>4333.0919999999996</v>
      </c>
      <c r="D779" s="10"/>
      <c r="F779" s="10">
        <v>2096.598</v>
      </c>
      <c r="G779" s="10">
        <v>1154.646</v>
      </c>
      <c r="I779" s="10"/>
      <c r="J779" s="10">
        <v>950.64200000000005</v>
      </c>
      <c r="L779" s="10">
        <v>902.20500000000004</v>
      </c>
      <c r="M779" s="10">
        <v>1085.4100000000001</v>
      </c>
    </row>
    <row r="780" spans="3:13" x14ac:dyDescent="0.2">
      <c r="C780" s="10">
        <v>3416.0709999999999</v>
      </c>
      <c r="D780" s="10"/>
      <c r="F780" s="10">
        <v>2660.886</v>
      </c>
      <c r="G780" s="10">
        <v>610.87300000000005</v>
      </c>
      <c r="I780" s="10"/>
      <c r="J780" s="10">
        <v>2183.357</v>
      </c>
      <c r="L780" s="10">
        <v>1971.5170000000001</v>
      </c>
      <c r="M780" s="10">
        <v>1022.585</v>
      </c>
    </row>
    <row r="781" spans="3:13" x14ac:dyDescent="0.2">
      <c r="C781" s="10">
        <v>2594.9259999999999</v>
      </c>
      <c r="D781" s="10"/>
      <c r="F781" s="10">
        <v>3156.7919999999999</v>
      </c>
      <c r="G781" s="10">
        <v>562.57799999999997</v>
      </c>
      <c r="I781" s="10"/>
      <c r="J781" s="10">
        <v>1054.6379999999999</v>
      </c>
      <c r="L781" s="10">
        <v>1776.346</v>
      </c>
      <c r="M781" s="10">
        <v>848.49699999999996</v>
      </c>
    </row>
    <row r="782" spans="3:13" x14ac:dyDescent="0.2">
      <c r="C782" s="10">
        <v>4582.5410000000002</v>
      </c>
      <c r="D782" s="10"/>
      <c r="F782" s="10">
        <v>2588.0880000000002</v>
      </c>
      <c r="G782" s="10">
        <v>508.01600000000002</v>
      </c>
      <c r="I782" s="10"/>
      <c r="J782" s="10">
        <v>1534.3040000000001</v>
      </c>
      <c r="L782" s="10">
        <v>2706.1880000000001</v>
      </c>
      <c r="M782" s="10">
        <v>2888.1109999999999</v>
      </c>
    </row>
    <row r="783" spans="3:13" x14ac:dyDescent="0.2">
      <c r="C783" s="10">
        <v>1345.116</v>
      </c>
      <c r="D783" s="10"/>
      <c r="F783" s="10">
        <v>2406.0230000000001</v>
      </c>
      <c r="G783" s="10"/>
      <c r="I783" s="10"/>
      <c r="J783" s="10">
        <v>1957.271</v>
      </c>
      <c r="L783" s="10">
        <v>2211.7060000000001</v>
      </c>
      <c r="M783" s="10">
        <v>1359.22</v>
      </c>
    </row>
    <row r="784" spans="3:13" x14ac:dyDescent="0.2">
      <c r="C784" s="10">
        <v>6752.3639999999996</v>
      </c>
      <c r="D784" s="10"/>
      <c r="F784" s="10">
        <v>1245.394</v>
      </c>
      <c r="G784" s="10"/>
      <c r="I784" s="10"/>
      <c r="J784" s="10">
        <v>1159.7750000000001</v>
      </c>
      <c r="L784" s="10">
        <v>897.36199999999997</v>
      </c>
      <c r="M784" s="10">
        <v>708.03099999999995</v>
      </c>
    </row>
    <row r="785" spans="3:13" x14ac:dyDescent="0.2">
      <c r="C785" s="10">
        <v>3788.607</v>
      </c>
      <c r="D785" s="10"/>
      <c r="F785" s="10">
        <v>9622.24</v>
      </c>
      <c r="G785" s="10">
        <v>1361.499</v>
      </c>
      <c r="I785" s="10"/>
      <c r="J785" s="10">
        <v>1410.933</v>
      </c>
      <c r="L785" s="10">
        <v>3524.7689999999998</v>
      </c>
      <c r="M785" s="10">
        <v>855.33600000000001</v>
      </c>
    </row>
    <row r="786" spans="3:13" x14ac:dyDescent="0.2">
      <c r="C786" s="10">
        <v>7218.2120000000004</v>
      </c>
      <c r="D786" s="10"/>
      <c r="F786" s="10">
        <v>810.60299999999995</v>
      </c>
      <c r="G786" s="10">
        <v>1819.3689999999999</v>
      </c>
      <c r="I786" s="10"/>
      <c r="J786" s="10">
        <v>2287.0680000000002</v>
      </c>
      <c r="L786" s="10">
        <v>1678.19</v>
      </c>
      <c r="M786" s="10">
        <v>580.95600000000002</v>
      </c>
    </row>
    <row r="787" spans="3:13" x14ac:dyDescent="0.2">
      <c r="C787" s="10">
        <v>1738.1659999999999</v>
      </c>
      <c r="D787" s="10"/>
      <c r="F787" s="10">
        <v>4767.1710000000003</v>
      </c>
      <c r="G787" s="10">
        <v>658.45500000000004</v>
      </c>
      <c r="I787" s="10"/>
      <c r="J787" s="10">
        <v>1950.86</v>
      </c>
      <c r="L787" s="10">
        <v>3388.4340000000002</v>
      </c>
      <c r="M787" s="10">
        <v>829.83500000000004</v>
      </c>
    </row>
    <row r="788" spans="3:13" x14ac:dyDescent="0.2">
      <c r="C788" s="10">
        <v>1420.4780000000001</v>
      </c>
      <c r="D788" s="10"/>
      <c r="F788" s="10">
        <v>1359.22</v>
      </c>
      <c r="G788" s="10">
        <v>2235.7820000000002</v>
      </c>
      <c r="I788" s="10"/>
      <c r="J788" s="10">
        <v>3980.6439999999998</v>
      </c>
      <c r="L788" s="10">
        <v>625.83100000000002</v>
      </c>
      <c r="M788" s="10">
        <v>1491.1389999999999</v>
      </c>
    </row>
    <row r="789" spans="3:13" x14ac:dyDescent="0.2">
      <c r="C789" s="10">
        <v>4697.7920000000004</v>
      </c>
      <c r="D789" s="10"/>
      <c r="F789" s="10">
        <v>1356.2280000000001</v>
      </c>
      <c r="G789" s="10">
        <v>1085.837</v>
      </c>
      <c r="I789" s="10"/>
      <c r="J789" s="10">
        <v>1191.5429999999999</v>
      </c>
      <c r="L789" s="10">
        <v>3010.4850000000001</v>
      </c>
      <c r="M789" s="10">
        <v>1205.22</v>
      </c>
    </row>
    <row r="790" spans="3:13" x14ac:dyDescent="0.2">
      <c r="C790" s="10">
        <v>3736.4659999999999</v>
      </c>
      <c r="D790" s="10"/>
      <c r="F790" s="10">
        <v>1187.5550000000001</v>
      </c>
      <c r="G790" s="10">
        <v>3203.6619999999998</v>
      </c>
      <c r="I790" s="10"/>
      <c r="J790" s="10">
        <v>1792.0160000000001</v>
      </c>
      <c r="L790" s="10">
        <v>3173.0329999999999</v>
      </c>
      <c r="M790" s="10">
        <v>569.13199999999995</v>
      </c>
    </row>
    <row r="791" spans="3:13" x14ac:dyDescent="0.2">
      <c r="C791" s="10">
        <v>5646.8670000000002</v>
      </c>
      <c r="D791" s="10"/>
      <c r="F791" s="10">
        <v>3227.453</v>
      </c>
      <c r="G791" s="10">
        <v>1027.713</v>
      </c>
      <c r="I791" s="10"/>
      <c r="J791" s="10">
        <v>1516.6389999999999</v>
      </c>
      <c r="L791" s="10">
        <v>2481.1</v>
      </c>
      <c r="M791" s="10">
        <v>584.09</v>
      </c>
    </row>
    <row r="792" spans="3:13" x14ac:dyDescent="0.2">
      <c r="C792" s="10">
        <v>2410.4389999999999</v>
      </c>
      <c r="D792" s="10"/>
      <c r="F792" s="10">
        <v>2314.4209999999998</v>
      </c>
      <c r="G792" s="10">
        <v>868.86900000000003</v>
      </c>
      <c r="I792" s="10"/>
      <c r="J792" s="10">
        <v>1106.6369999999999</v>
      </c>
      <c r="L792" s="10">
        <v>3903.145</v>
      </c>
      <c r="M792" s="10">
        <v>1064.7529999999999</v>
      </c>
    </row>
    <row r="793" spans="3:13" x14ac:dyDescent="0.2">
      <c r="C793" s="10">
        <v>4815.75</v>
      </c>
      <c r="D793" s="10"/>
      <c r="F793" s="10">
        <v>2734.538</v>
      </c>
      <c r="G793" s="10">
        <v>580.24300000000005</v>
      </c>
      <c r="I793" s="10"/>
      <c r="J793" s="10">
        <v>2171.2469999999998</v>
      </c>
      <c r="L793" s="10">
        <v>3200.67</v>
      </c>
      <c r="M793" s="10">
        <v>1185.703</v>
      </c>
    </row>
    <row r="794" spans="3:13" x14ac:dyDescent="0.2">
      <c r="C794" s="10">
        <v>1565.3610000000001</v>
      </c>
      <c r="D794" s="10"/>
      <c r="F794" s="10">
        <v>1623.058</v>
      </c>
      <c r="G794" s="10">
        <v>644.63599999999997</v>
      </c>
      <c r="I794" s="10"/>
      <c r="J794" s="10">
        <v>990.53099999999995</v>
      </c>
      <c r="L794" s="10">
        <v>3376.4670000000001</v>
      </c>
      <c r="M794" s="10">
        <v>1113.047</v>
      </c>
    </row>
    <row r="795" spans="3:13" x14ac:dyDescent="0.2">
      <c r="C795" s="10">
        <v>2535.9470000000001</v>
      </c>
      <c r="D795" s="10"/>
      <c r="F795" s="10">
        <v>2031.778</v>
      </c>
      <c r="G795" s="10">
        <v>757.75</v>
      </c>
      <c r="I795" s="10"/>
      <c r="J795" s="10">
        <v>1080.8510000000001</v>
      </c>
      <c r="L795" s="10">
        <v>962.75099999999998</v>
      </c>
      <c r="M795" s="10">
        <v>2531.1039999999998</v>
      </c>
    </row>
    <row r="796" spans="3:13" x14ac:dyDescent="0.2">
      <c r="C796" s="10">
        <v>1974.9359999999999</v>
      </c>
      <c r="D796" s="10"/>
      <c r="F796" s="10">
        <v>1676.0530000000001</v>
      </c>
      <c r="G796" s="10">
        <v>1097.662</v>
      </c>
      <c r="I796" s="10"/>
      <c r="J796" s="10">
        <v>848.49699999999996</v>
      </c>
      <c r="L796" s="10">
        <v>3739.03</v>
      </c>
      <c r="M796" s="10">
        <v>641.21699999999998</v>
      </c>
    </row>
    <row r="797" spans="3:13" x14ac:dyDescent="0.2">
      <c r="C797" s="10">
        <v>4198.4669999999996</v>
      </c>
      <c r="D797" s="10"/>
      <c r="F797" s="10">
        <v>2445.77</v>
      </c>
      <c r="G797" s="10">
        <v>4511.8810000000003</v>
      </c>
      <c r="I797" s="10"/>
      <c r="J797" s="10">
        <v>2587.9459999999999</v>
      </c>
      <c r="L797" s="10">
        <v>2196.748</v>
      </c>
      <c r="M797" s="10">
        <v>709.17100000000005</v>
      </c>
    </row>
    <row r="798" spans="3:13" x14ac:dyDescent="0.2">
      <c r="C798" s="10">
        <v>3085.7040000000002</v>
      </c>
      <c r="D798" s="10"/>
      <c r="F798" s="10">
        <v>1729.191</v>
      </c>
      <c r="G798" s="10">
        <v>797.35400000000004</v>
      </c>
      <c r="I798" s="10"/>
      <c r="J798" s="10">
        <v>1291.5509999999999</v>
      </c>
      <c r="L798" s="10">
        <v>774.70299999999997</v>
      </c>
      <c r="M798" s="10">
        <v>1788.597</v>
      </c>
    </row>
    <row r="799" spans="3:13" x14ac:dyDescent="0.2">
      <c r="C799" s="10">
        <v>3297.5439999999999</v>
      </c>
      <c r="D799" s="10"/>
      <c r="F799" s="10">
        <v>2528.9670000000001</v>
      </c>
      <c r="G799" s="10">
        <v>3131.2919999999999</v>
      </c>
      <c r="I799" s="10"/>
      <c r="J799" s="10">
        <v>570.84100000000001</v>
      </c>
      <c r="L799" s="10">
        <v>3989.4769999999999</v>
      </c>
      <c r="M799" s="10">
        <v>1988.7550000000001</v>
      </c>
    </row>
    <row r="800" spans="3:13" x14ac:dyDescent="0.2">
      <c r="C800" s="10">
        <v>1126.7239999999999</v>
      </c>
      <c r="D800" s="10"/>
      <c r="F800" s="10">
        <v>1036.261</v>
      </c>
      <c r="G800" s="10">
        <v>1491.2809999999999</v>
      </c>
      <c r="I800" s="10"/>
      <c r="J800" s="10">
        <v>1736.172</v>
      </c>
      <c r="L800" s="10">
        <v>1485.0129999999999</v>
      </c>
      <c r="M800" s="10">
        <v>1177.44</v>
      </c>
    </row>
    <row r="801" spans="3:13" x14ac:dyDescent="0.2">
      <c r="C801" s="10">
        <v>1737.8810000000001</v>
      </c>
      <c r="D801" s="10"/>
      <c r="F801" s="10">
        <v>2092.3240000000001</v>
      </c>
      <c r="G801" s="10">
        <v>1049.9369999999999</v>
      </c>
      <c r="I801" s="10"/>
      <c r="J801" s="10">
        <v>1855.6959999999999</v>
      </c>
      <c r="L801" s="10">
        <v>776.697</v>
      </c>
      <c r="M801" s="10">
        <v>2207.29</v>
      </c>
    </row>
    <row r="802" spans="3:13" x14ac:dyDescent="0.2">
      <c r="C802" s="10">
        <v>2894.8069999999998</v>
      </c>
      <c r="D802" s="10"/>
      <c r="F802" s="10">
        <v>812.74</v>
      </c>
      <c r="G802" s="10">
        <v>717.43299999999999</v>
      </c>
      <c r="I802" s="10"/>
      <c r="J802" s="10">
        <v>638.22500000000002</v>
      </c>
      <c r="L802" s="10">
        <v>2003.4280000000001</v>
      </c>
      <c r="M802" s="10">
        <v>1085.6949999999999</v>
      </c>
    </row>
    <row r="803" spans="3:13" x14ac:dyDescent="0.2">
      <c r="C803" s="10">
        <v>3266.2020000000002</v>
      </c>
      <c r="D803" s="10"/>
      <c r="F803" s="10">
        <v>969.73199999999997</v>
      </c>
      <c r="G803" s="10">
        <v>1780.7619999999999</v>
      </c>
      <c r="I803" s="10"/>
      <c r="J803" s="10">
        <v>2731.8310000000001</v>
      </c>
      <c r="L803" s="10">
        <v>2250.4560000000001</v>
      </c>
      <c r="M803" s="10">
        <v>2428.2469999999998</v>
      </c>
    </row>
    <row r="804" spans="3:13" x14ac:dyDescent="0.2">
      <c r="C804" s="10">
        <v>2801.3519999999999</v>
      </c>
      <c r="D804" s="10"/>
      <c r="F804" s="10">
        <v>548.61699999999996</v>
      </c>
      <c r="G804" s="10">
        <v>620.98699999999997</v>
      </c>
      <c r="I804" s="10"/>
      <c r="J804" s="10">
        <v>1406.375</v>
      </c>
      <c r="L804" s="10">
        <v>5604.2709999999997</v>
      </c>
      <c r="M804" s="10">
        <v>804.33500000000004</v>
      </c>
    </row>
    <row r="805" spans="3:13" x14ac:dyDescent="0.2">
      <c r="C805" s="10">
        <v>1175.1600000000001</v>
      </c>
      <c r="D805" s="10"/>
      <c r="F805" s="10">
        <v>749.202</v>
      </c>
      <c r="G805" s="10">
        <v>834.96400000000006</v>
      </c>
      <c r="I805" s="10"/>
      <c r="J805" s="10">
        <v>2488.65</v>
      </c>
      <c r="L805" s="10">
        <v>4072.5309999999999</v>
      </c>
      <c r="M805" s="10">
        <v>1446.2639999999999</v>
      </c>
    </row>
    <row r="806" spans="3:13" x14ac:dyDescent="0.2">
      <c r="C806" s="10">
        <v>4102.0209999999997</v>
      </c>
      <c r="D806" s="10"/>
      <c r="F806" s="10">
        <v>1827.0619999999999</v>
      </c>
      <c r="G806" s="10">
        <v>509.44</v>
      </c>
      <c r="I806" s="10"/>
      <c r="J806" s="10">
        <v>1974.509</v>
      </c>
      <c r="L806" s="10">
        <v>2301.172</v>
      </c>
      <c r="M806" s="10">
        <v>1060.194</v>
      </c>
    </row>
    <row r="807" spans="3:13" x14ac:dyDescent="0.2">
      <c r="C807" s="10">
        <v>571.69600000000003</v>
      </c>
      <c r="D807" s="10"/>
      <c r="F807" s="10">
        <v>1627.759</v>
      </c>
      <c r="G807" s="10">
        <v>2688.95</v>
      </c>
      <c r="I807" s="10"/>
      <c r="J807" s="10">
        <v>634.80600000000004</v>
      </c>
      <c r="L807" s="10">
        <v>3858.27</v>
      </c>
      <c r="M807" s="10">
        <v>1702.9780000000001</v>
      </c>
    </row>
    <row r="808" spans="3:13" x14ac:dyDescent="0.2">
      <c r="C808" s="10">
        <v>3331.7339999999999</v>
      </c>
      <c r="D808" s="10"/>
      <c r="F808" s="10">
        <v>533.51599999999996</v>
      </c>
      <c r="G808" s="10">
        <v>2059.4160000000002</v>
      </c>
      <c r="I808" s="10"/>
      <c r="J808" s="10">
        <v>2702.7689999999998</v>
      </c>
      <c r="L808" s="10">
        <v>3249.3919999999998</v>
      </c>
      <c r="M808" s="10">
        <v>994.66200000000003</v>
      </c>
    </row>
    <row r="809" spans="3:13" x14ac:dyDescent="0.2">
      <c r="C809" s="10">
        <v>1213.625</v>
      </c>
      <c r="D809" s="10"/>
      <c r="F809" s="10">
        <v>2937.1170000000002</v>
      </c>
      <c r="G809" s="10">
        <v>855.76300000000003</v>
      </c>
      <c r="I809" s="10"/>
      <c r="J809" s="10">
        <v>1215.3340000000001</v>
      </c>
      <c r="L809" s="10">
        <v>3124.3110000000001</v>
      </c>
      <c r="M809" s="10">
        <v>1619.354</v>
      </c>
    </row>
    <row r="810" spans="3:13" x14ac:dyDescent="0.2">
      <c r="C810" s="10">
        <v>2631.9659999999999</v>
      </c>
      <c r="D810" s="10"/>
      <c r="F810" s="10">
        <v>1862.819</v>
      </c>
      <c r="G810" s="10">
        <v>952.49400000000003</v>
      </c>
      <c r="I810" s="10"/>
      <c r="J810" s="10">
        <v>1332.01</v>
      </c>
      <c r="L810" s="10">
        <v>2739.8090000000002</v>
      </c>
      <c r="M810" s="10">
        <v>1838.174</v>
      </c>
    </row>
    <row r="811" spans="3:13" x14ac:dyDescent="0.2">
      <c r="C811" s="10">
        <v>4938.2659999999996</v>
      </c>
      <c r="D811" s="10"/>
      <c r="F811" s="10">
        <v>1027.998</v>
      </c>
      <c r="G811" s="10">
        <v>880.83600000000001</v>
      </c>
      <c r="I811" s="10"/>
      <c r="J811" s="10">
        <v>2317.6970000000001</v>
      </c>
      <c r="L811" s="10">
        <v>2380.9499999999998</v>
      </c>
      <c r="M811" s="10">
        <v>770.57100000000003</v>
      </c>
    </row>
    <row r="812" spans="3:13" x14ac:dyDescent="0.2">
      <c r="C812" s="10">
        <v>6015.8410000000003</v>
      </c>
      <c r="D812" s="10"/>
      <c r="F812" s="10">
        <v>4704.2030000000004</v>
      </c>
      <c r="G812" s="10">
        <v>1689.729</v>
      </c>
      <c r="I812" s="10"/>
      <c r="J812" s="10">
        <v>1749.5630000000001</v>
      </c>
      <c r="L812" s="10">
        <v>1862.5350000000001</v>
      </c>
      <c r="M812" s="10">
        <v>3595.002</v>
      </c>
    </row>
    <row r="813" spans="3:13" x14ac:dyDescent="0.2">
      <c r="C813" s="10">
        <v>2694.5059999999999</v>
      </c>
      <c r="D813" s="10"/>
      <c r="F813" s="10">
        <v>3008.7750000000001</v>
      </c>
      <c r="G813" s="10">
        <v>1164.191</v>
      </c>
      <c r="I813" s="10"/>
      <c r="J813" s="10">
        <v>1926.0719999999999</v>
      </c>
      <c r="L813" s="10">
        <v>3541.7220000000002</v>
      </c>
      <c r="M813" s="10">
        <v>1624.0550000000001</v>
      </c>
    </row>
    <row r="814" spans="3:13" x14ac:dyDescent="0.2">
      <c r="C814" s="10">
        <v>506.87599999999998</v>
      </c>
      <c r="D814" s="10"/>
      <c r="F814" s="10">
        <v>6836.5590000000002</v>
      </c>
      <c r="G814" s="10">
        <v>801.34299999999996</v>
      </c>
      <c r="I814" s="10"/>
      <c r="J814" s="10">
        <v>2105.1460000000002</v>
      </c>
      <c r="L814" s="10">
        <v>2482.6669999999999</v>
      </c>
      <c r="M814" s="10">
        <v>1943.595</v>
      </c>
    </row>
    <row r="815" spans="3:13" x14ac:dyDescent="0.2">
      <c r="C815" s="10">
        <v>2818.59</v>
      </c>
      <c r="D815" s="10"/>
      <c r="F815" s="10">
        <v>4603.9110000000001</v>
      </c>
      <c r="G815" s="10">
        <v>1391.1310000000001</v>
      </c>
      <c r="I815" s="10"/>
      <c r="J815" s="10">
        <v>2419.4140000000002</v>
      </c>
      <c r="L815" s="10">
        <v>3499.4110000000001</v>
      </c>
      <c r="M815" s="10">
        <v>997.79700000000003</v>
      </c>
    </row>
    <row r="816" spans="3:13" x14ac:dyDescent="0.2">
      <c r="C816" s="10">
        <v>2912.3290000000002</v>
      </c>
      <c r="D816" s="10"/>
      <c r="F816" s="10">
        <v>929.13</v>
      </c>
      <c r="G816" s="10">
        <v>584.51700000000005</v>
      </c>
      <c r="I816" s="10"/>
      <c r="J816" s="10">
        <v>3244.4059999999999</v>
      </c>
      <c r="L816" s="10">
        <v>2030.4960000000001</v>
      </c>
      <c r="M816" s="10">
        <v>686.947</v>
      </c>
    </row>
    <row r="817" spans="3:13" x14ac:dyDescent="0.2">
      <c r="C817" s="10">
        <v>1659.9549999999999</v>
      </c>
      <c r="D817" s="10"/>
      <c r="F817" s="10">
        <v>2147.029</v>
      </c>
      <c r="G817" s="10">
        <v>980.98599999999999</v>
      </c>
      <c r="I817" s="10"/>
      <c r="J817" s="10">
        <v>1471.9069999999999</v>
      </c>
      <c r="L817" s="10">
        <v>678.399</v>
      </c>
      <c r="M817" s="10">
        <v>1117.0360000000001</v>
      </c>
    </row>
    <row r="818" spans="3:13" x14ac:dyDescent="0.2">
      <c r="C818" s="10">
        <v>2862.7530000000002</v>
      </c>
      <c r="D818" s="10"/>
      <c r="F818" s="10">
        <v>1572.3420000000001</v>
      </c>
      <c r="G818" s="10">
        <v>1046.518</v>
      </c>
      <c r="I818" s="10"/>
      <c r="J818" s="10">
        <v>2282.509</v>
      </c>
      <c r="L818" s="10">
        <v>3717.6610000000001</v>
      </c>
      <c r="M818" s="10">
        <v>1943.1669999999999</v>
      </c>
    </row>
    <row r="819" spans="3:13" x14ac:dyDescent="0.2">
      <c r="C819" s="10">
        <v>2357.3009999999999</v>
      </c>
      <c r="D819" s="10"/>
      <c r="F819" s="10">
        <v>8358.0419999999995</v>
      </c>
      <c r="G819" s="10">
        <v>853.76800000000003</v>
      </c>
      <c r="I819" s="10"/>
      <c r="J819" s="10">
        <v>2256.866</v>
      </c>
      <c r="L819" s="10">
        <v>3213.4920000000002</v>
      </c>
      <c r="M819" s="10">
        <v>2071.6669999999999</v>
      </c>
    </row>
    <row r="820" spans="3:13" x14ac:dyDescent="0.2">
      <c r="C820" s="10">
        <v>1418.1990000000001</v>
      </c>
      <c r="D820" s="10"/>
      <c r="F820" s="10">
        <v>2799.5</v>
      </c>
      <c r="G820" s="10">
        <v>775.7</v>
      </c>
      <c r="I820" s="10"/>
      <c r="J820" s="10">
        <v>1050.934</v>
      </c>
      <c r="L820" s="10">
        <v>613.57899999999995</v>
      </c>
      <c r="M820" s="10">
        <v>1352.809</v>
      </c>
    </row>
    <row r="821" spans="3:13" x14ac:dyDescent="0.2">
      <c r="C821" s="10">
        <v>3346.2649999999999</v>
      </c>
      <c r="D821" s="10"/>
      <c r="F821" s="10">
        <v>1861.68</v>
      </c>
      <c r="G821" s="10">
        <v>1061.3340000000001</v>
      </c>
      <c r="I821" s="10"/>
      <c r="J821" s="10">
        <v>645.63300000000004</v>
      </c>
      <c r="L821" s="10">
        <v>2923.299</v>
      </c>
      <c r="M821" s="10">
        <v>785.10199999999998</v>
      </c>
    </row>
    <row r="822" spans="3:13" x14ac:dyDescent="0.2">
      <c r="C822" s="10">
        <v>4664.1719999999996</v>
      </c>
      <c r="D822" s="10"/>
      <c r="F822" s="10">
        <v>1695.713</v>
      </c>
      <c r="G822" s="10">
        <v>1060.7639999999999</v>
      </c>
      <c r="I822" s="10"/>
      <c r="J822" s="10">
        <v>1156.498</v>
      </c>
      <c r="L822" s="10">
        <v>3053.366</v>
      </c>
      <c r="M822" s="10">
        <v>843.93899999999996</v>
      </c>
    </row>
    <row r="823" spans="3:13" x14ac:dyDescent="0.2">
      <c r="C823" s="10">
        <v>3403.82</v>
      </c>
      <c r="D823" s="10"/>
      <c r="F823" s="10">
        <v>2041.4649999999999</v>
      </c>
      <c r="G823" s="10">
        <v>2342.058</v>
      </c>
      <c r="I823" s="10"/>
      <c r="J823" s="10">
        <v>987.39700000000005</v>
      </c>
      <c r="L823" s="10">
        <v>2389.498</v>
      </c>
      <c r="M823" s="10">
        <v>1568.3530000000001</v>
      </c>
    </row>
    <row r="824" spans="3:13" x14ac:dyDescent="0.2">
      <c r="C824" s="10">
        <v>1621.633</v>
      </c>
      <c r="D824" s="10"/>
      <c r="F824" s="10">
        <v>1915.672</v>
      </c>
      <c r="G824" s="10">
        <v>1546.9829999999999</v>
      </c>
      <c r="I824" s="10"/>
      <c r="J824" s="10">
        <v>1564.7909999999999</v>
      </c>
      <c r="L824" s="10">
        <v>1578.895</v>
      </c>
      <c r="M824" s="10">
        <v>2222.248</v>
      </c>
    </row>
    <row r="825" spans="3:13" x14ac:dyDescent="0.2">
      <c r="C825" s="10">
        <v>2498.48</v>
      </c>
      <c r="D825" s="10"/>
      <c r="F825" s="10">
        <v>1924.22</v>
      </c>
      <c r="G825" s="10">
        <v>502.745</v>
      </c>
      <c r="I825" s="10"/>
      <c r="J825" s="10">
        <v>1971.66</v>
      </c>
      <c r="L825" s="10">
        <v>789.80399999999997</v>
      </c>
      <c r="M825" s="10">
        <v>1374.748</v>
      </c>
    </row>
    <row r="826" spans="3:13" x14ac:dyDescent="0.2">
      <c r="C826" s="10">
        <v>1145.529</v>
      </c>
      <c r="D826" s="10"/>
      <c r="F826" s="10">
        <v>1697.5650000000001</v>
      </c>
      <c r="G826" s="10">
        <v>1202.94</v>
      </c>
      <c r="I826" s="10"/>
      <c r="J826" s="10">
        <v>2067.1080000000002</v>
      </c>
      <c r="L826" s="10">
        <v>1058.058</v>
      </c>
      <c r="M826" s="10">
        <v>592.06799999999998</v>
      </c>
    </row>
    <row r="827" spans="3:13" x14ac:dyDescent="0.2">
      <c r="C827" s="10">
        <v>609.30499999999995</v>
      </c>
      <c r="D827" s="10"/>
      <c r="F827" s="10">
        <v>7713.2629999999999</v>
      </c>
      <c r="G827" s="10">
        <v>995.80200000000002</v>
      </c>
      <c r="I827" s="10"/>
      <c r="J827" s="10">
        <v>1260.067</v>
      </c>
      <c r="L827" s="10">
        <v>728.40300000000002</v>
      </c>
      <c r="M827" s="10">
        <v>688.65599999999995</v>
      </c>
    </row>
    <row r="828" spans="3:13" x14ac:dyDescent="0.2">
      <c r="C828" s="10">
        <v>719.57</v>
      </c>
      <c r="D828" s="10"/>
      <c r="F828" s="10">
        <v>1626.6189999999999</v>
      </c>
      <c r="G828" s="10">
        <v>2037.049</v>
      </c>
      <c r="I828" s="10"/>
      <c r="J828" s="10">
        <v>1693.8610000000001</v>
      </c>
      <c r="L828" s="10"/>
      <c r="M828" s="10">
        <v>1649.9829999999999</v>
      </c>
    </row>
    <row r="829" spans="3:13" x14ac:dyDescent="0.2">
      <c r="F829" s="10">
        <v>5858.4219999999996</v>
      </c>
      <c r="G829" s="10">
        <v>723.702</v>
      </c>
      <c r="I829" s="10"/>
      <c r="J829" s="10">
        <v>2284.3609999999999</v>
      </c>
      <c r="L829" s="10"/>
      <c r="M829" s="10">
        <v>780.82799999999997</v>
      </c>
    </row>
    <row r="830" spans="3:13" x14ac:dyDescent="0.2">
      <c r="F830" s="10">
        <v>3712.6750000000002</v>
      </c>
      <c r="G830" s="10">
        <v>577.39400000000001</v>
      </c>
      <c r="I830" s="10"/>
      <c r="J830" s="10">
        <v>1691.0119999999999</v>
      </c>
      <c r="L830" s="10"/>
      <c r="M830" s="10">
        <v>1161.769</v>
      </c>
    </row>
    <row r="831" spans="3:13" x14ac:dyDescent="0.2">
      <c r="F831" s="10">
        <v>2013.6859999999999</v>
      </c>
      <c r="G831" s="10">
        <v>1709.5309999999999</v>
      </c>
      <c r="I831" s="10"/>
      <c r="J831" s="10">
        <v>3699.4259999999999</v>
      </c>
      <c r="L831" s="10"/>
      <c r="M831" s="10">
        <v>1258.643</v>
      </c>
    </row>
    <row r="832" spans="3:13" x14ac:dyDescent="0.2">
      <c r="F832" s="10">
        <v>688.79899999999998</v>
      </c>
      <c r="G832" s="10">
        <v>1378.7370000000001</v>
      </c>
      <c r="I832" s="10"/>
      <c r="J832" s="10">
        <v>882.83100000000002</v>
      </c>
      <c r="L832" s="10"/>
      <c r="M832" s="10">
        <v>732.81899999999996</v>
      </c>
    </row>
    <row r="833" spans="6:13" x14ac:dyDescent="0.2">
      <c r="F833" s="10">
        <v>1683.1759999999999</v>
      </c>
      <c r="G833" s="10">
        <v>1012.755</v>
      </c>
      <c r="I833" s="10"/>
      <c r="J833" s="10">
        <v>1454.0989999999999</v>
      </c>
      <c r="L833" s="10"/>
      <c r="M833" s="10">
        <v>1794.4380000000001</v>
      </c>
    </row>
    <row r="834" spans="6:13" x14ac:dyDescent="0.2">
      <c r="F834" s="10">
        <v>1764.3789999999999</v>
      </c>
      <c r="G834" s="10">
        <v>919.58500000000004</v>
      </c>
      <c r="I834" s="10"/>
      <c r="J834" s="10">
        <v>2179.7950000000001</v>
      </c>
      <c r="L834" s="10"/>
      <c r="M834" s="10">
        <v>867.01700000000005</v>
      </c>
    </row>
    <row r="835" spans="6:13" x14ac:dyDescent="0.2">
      <c r="F835" s="10">
        <v>2260.2849999999999</v>
      </c>
      <c r="G835" s="10">
        <v>503.45699999999999</v>
      </c>
      <c r="I835" s="10"/>
      <c r="J835" s="10">
        <v>1832.3330000000001</v>
      </c>
      <c r="L835" s="10"/>
      <c r="M835" s="10"/>
    </row>
    <row r="836" spans="6:13" x14ac:dyDescent="0.2">
      <c r="F836" s="10">
        <v>596.05700000000002</v>
      </c>
      <c r="G836" s="10">
        <v>1742.7249999999999</v>
      </c>
      <c r="I836" s="10"/>
      <c r="J836" s="10">
        <v>1954.8489999999999</v>
      </c>
      <c r="L836" s="10"/>
      <c r="M836" s="10"/>
    </row>
    <row r="837" spans="6:13" x14ac:dyDescent="0.2">
      <c r="F837" s="10">
        <v>1923.9349999999999</v>
      </c>
      <c r="G837" s="10">
        <v>2533.5259999999998</v>
      </c>
      <c r="I837" s="10"/>
      <c r="J837" s="10">
        <v>2662.5949999999998</v>
      </c>
      <c r="L837" s="10"/>
      <c r="M837" s="10">
        <v>8173.5550000000003</v>
      </c>
    </row>
    <row r="838" spans="6:13" x14ac:dyDescent="0.2">
      <c r="F838" s="10">
        <v>516.42100000000005</v>
      </c>
      <c r="G838" s="10">
        <v>1248.385</v>
      </c>
      <c r="I838" s="10"/>
      <c r="J838" s="10">
        <v>2525.5479999999998</v>
      </c>
      <c r="L838" s="10"/>
      <c r="M838" s="10">
        <v>1131.71</v>
      </c>
    </row>
    <row r="839" spans="6:13" x14ac:dyDescent="0.2">
      <c r="F839" s="10">
        <v>1789.31</v>
      </c>
      <c r="G839" s="10">
        <v>682.95799999999997</v>
      </c>
      <c r="I839" s="10"/>
      <c r="J839" s="10">
        <v>3197.9630000000002</v>
      </c>
      <c r="L839" s="10"/>
      <c r="M839" s="10">
        <v>1142.8219999999999</v>
      </c>
    </row>
    <row r="840" spans="6:13" x14ac:dyDescent="0.2">
      <c r="F840" s="10">
        <v>864.73800000000006</v>
      </c>
      <c r="G840" s="10">
        <v>1574.0509999999999</v>
      </c>
      <c r="I840" s="10"/>
      <c r="J840" s="10">
        <v>1508.6610000000001</v>
      </c>
      <c r="L840" s="10"/>
      <c r="M840" s="10">
        <v>928.98800000000006</v>
      </c>
    </row>
    <row r="841" spans="6:13" x14ac:dyDescent="0.2">
      <c r="F841" s="10"/>
      <c r="G841" s="10">
        <v>508.44299999999998</v>
      </c>
      <c r="I841" s="10"/>
      <c r="J841" s="10">
        <v>1825.78</v>
      </c>
      <c r="L841" s="10"/>
      <c r="M841" s="10">
        <v>609.44799999999998</v>
      </c>
    </row>
    <row r="842" spans="6:13" x14ac:dyDescent="0.2">
      <c r="F842" s="10"/>
      <c r="G842" s="10">
        <v>1541.57</v>
      </c>
      <c r="I842" s="10"/>
      <c r="J842" s="10">
        <v>2049.5859999999998</v>
      </c>
      <c r="L842" s="10"/>
      <c r="M842" s="10">
        <v>550.46900000000005</v>
      </c>
    </row>
    <row r="843" spans="6:13" x14ac:dyDescent="0.2">
      <c r="F843" s="10">
        <v>790.94299999999998</v>
      </c>
      <c r="G843" s="10">
        <v>1149.9449999999999</v>
      </c>
      <c r="I843" s="10"/>
      <c r="J843" s="10">
        <v>573.97500000000002</v>
      </c>
      <c r="L843" s="10"/>
      <c r="M843" s="10">
        <v>2906.4879999999998</v>
      </c>
    </row>
    <row r="844" spans="6:13" x14ac:dyDescent="0.2">
      <c r="F844" s="10">
        <v>652.04399999999998</v>
      </c>
      <c r="G844" s="10">
        <v>681.53300000000002</v>
      </c>
      <c r="I844" s="10"/>
      <c r="J844" s="10">
        <v>1538.721</v>
      </c>
      <c r="L844" s="10"/>
      <c r="M844" s="10">
        <v>2714.7359999999999</v>
      </c>
    </row>
    <row r="845" spans="6:13" x14ac:dyDescent="0.2">
      <c r="F845" s="10">
        <v>733.38900000000001</v>
      </c>
      <c r="G845" s="10">
        <v>832.827</v>
      </c>
      <c r="I845" s="10"/>
      <c r="J845" s="10">
        <v>1910.971</v>
      </c>
      <c r="L845" s="10"/>
      <c r="M845" s="10">
        <v>1562.797</v>
      </c>
    </row>
    <row r="846" spans="6:13" x14ac:dyDescent="0.2">
      <c r="F846" s="10">
        <v>1364.7760000000001</v>
      </c>
      <c r="G846" s="10">
        <v>630.39</v>
      </c>
      <c r="I846" s="10"/>
      <c r="J846" s="10">
        <v>1207.0719999999999</v>
      </c>
      <c r="L846" s="10"/>
      <c r="M846" s="10">
        <v>2382.09</v>
      </c>
    </row>
    <row r="847" spans="6:13" x14ac:dyDescent="0.2">
      <c r="F847" s="10">
        <v>1029.8499999999999</v>
      </c>
      <c r="G847" s="10">
        <v>1088.972</v>
      </c>
      <c r="I847" s="10"/>
      <c r="J847" s="10">
        <v>825.41899999999998</v>
      </c>
      <c r="L847" s="10"/>
      <c r="M847" s="10">
        <v>2018.2439999999999</v>
      </c>
    </row>
    <row r="848" spans="6:13" x14ac:dyDescent="0.2">
      <c r="F848" s="10">
        <v>595.202</v>
      </c>
      <c r="G848" s="10">
        <v>1644.4269999999999</v>
      </c>
      <c r="I848" s="10"/>
      <c r="J848" s="10">
        <v>2992.3919999999998</v>
      </c>
      <c r="L848" s="10"/>
      <c r="M848" s="10">
        <v>1563.0820000000001</v>
      </c>
    </row>
    <row r="849" spans="6:13" x14ac:dyDescent="0.2">
      <c r="F849" s="10">
        <v>1050.08</v>
      </c>
      <c r="G849" s="10">
        <v>818.29600000000005</v>
      </c>
      <c r="I849" s="10"/>
      <c r="J849" s="10">
        <v>1313.348</v>
      </c>
      <c r="L849" s="10"/>
      <c r="M849" s="10">
        <v>1285.9949999999999</v>
      </c>
    </row>
    <row r="850" spans="6:13" x14ac:dyDescent="0.2">
      <c r="F850" s="10">
        <v>1154.931</v>
      </c>
      <c r="G850" s="10">
        <v>1444.269</v>
      </c>
      <c r="I850" s="10"/>
      <c r="J850" s="10">
        <v>2032.348</v>
      </c>
      <c r="L850" s="10"/>
      <c r="M850" s="10">
        <v>1226.731</v>
      </c>
    </row>
    <row r="851" spans="6:13" x14ac:dyDescent="0.2">
      <c r="F851" s="10">
        <v>1253.941</v>
      </c>
      <c r="G851" s="10">
        <v>789.51900000000001</v>
      </c>
      <c r="I851" s="10"/>
      <c r="J851" s="10">
        <v>1870.797</v>
      </c>
      <c r="L851" s="10"/>
      <c r="M851" s="10">
        <v>3211.9250000000002</v>
      </c>
    </row>
    <row r="852" spans="6:13" x14ac:dyDescent="0.2">
      <c r="F852" s="10">
        <v>521.97699999999998</v>
      </c>
      <c r="G852" s="10">
        <v>859.46699999999998</v>
      </c>
      <c r="I852" s="10"/>
      <c r="J852" s="10">
        <v>1835.04</v>
      </c>
      <c r="L852" s="10"/>
      <c r="M852" s="10">
        <v>4138.6329999999998</v>
      </c>
    </row>
    <row r="853" spans="6:13" x14ac:dyDescent="0.2">
      <c r="F853" s="10">
        <v>1301.5229999999999</v>
      </c>
      <c r="G853" s="10">
        <v>2804.6289999999999</v>
      </c>
      <c r="I853" s="10"/>
      <c r="J853" s="10">
        <v>1845.867</v>
      </c>
      <c r="L853" s="10"/>
      <c r="M853" s="10">
        <v>962.18100000000004</v>
      </c>
    </row>
    <row r="854" spans="6:13" x14ac:dyDescent="0.2">
      <c r="F854" s="10">
        <v>2339.636</v>
      </c>
      <c r="G854" s="10">
        <v>659.024</v>
      </c>
      <c r="I854" s="10"/>
      <c r="J854" s="10">
        <v>2243.0479999999998</v>
      </c>
      <c r="L854" s="10"/>
      <c r="M854" s="10">
        <v>971.01400000000001</v>
      </c>
    </row>
    <row r="855" spans="6:13" x14ac:dyDescent="0.2">
      <c r="F855" s="10">
        <v>1022.87</v>
      </c>
      <c r="G855" s="10">
        <v>606.029</v>
      </c>
      <c r="I855" s="10"/>
      <c r="J855" s="10">
        <v>1104.357</v>
      </c>
      <c r="L855" s="10"/>
      <c r="M855" s="10">
        <v>2168.826</v>
      </c>
    </row>
    <row r="856" spans="6:13" x14ac:dyDescent="0.2">
      <c r="F856" s="10">
        <v>1293.973</v>
      </c>
      <c r="G856" s="10">
        <v>3913.6869999999999</v>
      </c>
      <c r="I856" s="10"/>
      <c r="J856" s="10">
        <v>1773.7809999999999</v>
      </c>
      <c r="L856" s="10"/>
      <c r="M856" s="10">
        <v>3678.627</v>
      </c>
    </row>
    <row r="857" spans="6:13" x14ac:dyDescent="0.2">
      <c r="F857" s="10">
        <v>1686.453</v>
      </c>
      <c r="G857" s="10">
        <v>2288.4929999999999</v>
      </c>
      <c r="I857" s="10"/>
      <c r="J857" s="10">
        <v>2089.902</v>
      </c>
      <c r="L857" s="10"/>
      <c r="M857" s="10">
        <v>1638.1590000000001</v>
      </c>
    </row>
    <row r="858" spans="6:13" x14ac:dyDescent="0.2">
      <c r="F858" s="10">
        <v>882.54600000000005</v>
      </c>
      <c r="G858" s="10">
        <v>1236.4190000000001</v>
      </c>
      <c r="I858" s="10"/>
      <c r="J858" s="10">
        <v>995.23199999999997</v>
      </c>
      <c r="L858" s="10"/>
      <c r="M858" s="10">
        <v>3182.72</v>
      </c>
    </row>
    <row r="859" spans="6:13" x14ac:dyDescent="0.2">
      <c r="F859" s="10">
        <v>1498.8320000000001</v>
      </c>
      <c r="G859" s="10">
        <v>1733.038</v>
      </c>
      <c r="I859" s="10"/>
      <c r="J859" s="10">
        <v>2289.0630000000001</v>
      </c>
      <c r="L859" s="10"/>
      <c r="M859" s="10">
        <v>1166.7550000000001</v>
      </c>
    </row>
    <row r="860" spans="6:13" x14ac:dyDescent="0.2">
      <c r="F860" s="10">
        <v>857.75699999999995</v>
      </c>
      <c r="G860" s="10">
        <v>1687.165</v>
      </c>
      <c r="I860" s="10"/>
      <c r="J860" s="10">
        <v>524.399</v>
      </c>
      <c r="L860" s="10"/>
      <c r="M860" s="10">
        <v>581.95299999999997</v>
      </c>
    </row>
    <row r="861" spans="6:13" x14ac:dyDescent="0.2">
      <c r="F861" s="10">
        <v>1314.4870000000001</v>
      </c>
      <c r="G861" s="10">
        <v>1037.6859999999999</v>
      </c>
      <c r="I861" s="10"/>
      <c r="J861" s="10">
        <v>678.54200000000003</v>
      </c>
      <c r="L861" s="10"/>
      <c r="M861" s="10">
        <v>1603.683</v>
      </c>
    </row>
    <row r="862" spans="6:13" x14ac:dyDescent="0.2">
      <c r="F862" s="10">
        <v>1222.173</v>
      </c>
      <c r="G862" s="10">
        <v>568.98900000000003</v>
      </c>
      <c r="I862" s="10"/>
      <c r="J862" s="10"/>
      <c r="L862" s="10"/>
      <c r="M862" s="10">
        <v>962.75099999999998</v>
      </c>
    </row>
    <row r="863" spans="6:13" x14ac:dyDescent="0.2">
      <c r="F863" s="10">
        <v>610.87300000000005</v>
      </c>
      <c r="G863" s="10">
        <v>1725.7719999999999</v>
      </c>
      <c r="I863" s="10"/>
      <c r="J863" s="10"/>
      <c r="L863" s="10"/>
      <c r="M863" s="10">
        <v>1659.385</v>
      </c>
    </row>
    <row r="864" spans="6:13" x14ac:dyDescent="0.2">
      <c r="F864" s="10">
        <v>853.91099999999994</v>
      </c>
      <c r="G864" s="10">
        <v>1215.7619999999999</v>
      </c>
      <c r="I864" s="10"/>
      <c r="J864" s="10">
        <v>7962.2849999999999</v>
      </c>
      <c r="L864" s="10"/>
      <c r="M864" s="10">
        <v>1353.3789999999999</v>
      </c>
    </row>
    <row r="865" spans="6:13" x14ac:dyDescent="0.2">
      <c r="F865" s="10">
        <v>1514.36</v>
      </c>
      <c r="G865" s="10">
        <v>706.32100000000003</v>
      </c>
      <c r="I865" s="10"/>
      <c r="J865" s="10">
        <v>3638.88</v>
      </c>
      <c r="L865" s="10"/>
      <c r="M865" s="10">
        <v>698.48599999999999</v>
      </c>
    </row>
    <row r="866" spans="6:13" x14ac:dyDescent="0.2">
      <c r="F866" s="10">
        <v>554.6</v>
      </c>
      <c r="G866" s="10">
        <v>1147.95</v>
      </c>
      <c r="I866" s="10"/>
      <c r="J866" s="10">
        <v>4375.2610000000004</v>
      </c>
      <c r="L866" s="10"/>
      <c r="M866" s="10">
        <v>1022.3</v>
      </c>
    </row>
    <row r="867" spans="6:13" x14ac:dyDescent="0.2">
      <c r="F867" s="10">
        <v>1206.0740000000001</v>
      </c>
      <c r="G867" s="10">
        <v>757.89200000000005</v>
      </c>
      <c r="I867" s="10"/>
      <c r="J867" s="10">
        <v>1392.6980000000001</v>
      </c>
      <c r="L867" s="10"/>
      <c r="M867" s="10">
        <v>3480.8910000000001</v>
      </c>
    </row>
    <row r="868" spans="6:13" x14ac:dyDescent="0.2">
      <c r="F868" s="10">
        <v>1105.07</v>
      </c>
      <c r="G868" s="10">
        <v>701.05</v>
      </c>
      <c r="I868" s="10"/>
      <c r="J868" s="10">
        <v>3200.5279999999998</v>
      </c>
      <c r="L868" s="10"/>
      <c r="M868" s="10">
        <v>2490.0749999999998</v>
      </c>
    </row>
    <row r="869" spans="6:13" x14ac:dyDescent="0.2">
      <c r="F869" s="10">
        <v>795.07500000000005</v>
      </c>
      <c r="G869" s="10">
        <v>1533.5920000000001</v>
      </c>
      <c r="I869" s="10"/>
      <c r="J869" s="10">
        <v>1344.404</v>
      </c>
      <c r="L869" s="10"/>
      <c r="M869" s="10">
        <v>1726.627</v>
      </c>
    </row>
    <row r="870" spans="6:13" x14ac:dyDescent="0.2">
      <c r="F870" s="10">
        <v>1279.5840000000001</v>
      </c>
      <c r="G870" s="10">
        <v>1460.652</v>
      </c>
      <c r="I870" s="10"/>
      <c r="J870" s="10">
        <v>9502.4310000000005</v>
      </c>
      <c r="L870" s="10"/>
      <c r="M870" s="10">
        <v>2770.4380000000001</v>
      </c>
    </row>
    <row r="871" spans="6:13" x14ac:dyDescent="0.2">
      <c r="F871" s="10">
        <v>1865.5260000000001</v>
      </c>
      <c r="G871" s="10">
        <v>918.87300000000005</v>
      </c>
      <c r="I871" s="10"/>
      <c r="J871" s="10">
        <v>8531.2739999999994</v>
      </c>
      <c r="L871" s="10"/>
      <c r="M871" s="10">
        <v>1888.605</v>
      </c>
    </row>
    <row r="872" spans="6:13" x14ac:dyDescent="0.2">
      <c r="F872" s="10">
        <v>614.43399999999997</v>
      </c>
      <c r="G872" s="10">
        <v>851.63199999999995</v>
      </c>
      <c r="I872" s="10"/>
      <c r="J872" s="10">
        <v>2314.848</v>
      </c>
      <c r="L872" s="10"/>
      <c r="M872" s="10">
        <v>1136.126</v>
      </c>
    </row>
    <row r="873" spans="6:13" x14ac:dyDescent="0.2">
      <c r="F873" s="10">
        <v>1530.885</v>
      </c>
      <c r="G873" s="10">
        <v>800.06100000000004</v>
      </c>
      <c r="I873" s="10"/>
      <c r="J873" s="10">
        <v>1367.768</v>
      </c>
      <c r="L873" s="10"/>
      <c r="M873" s="10">
        <v>821.71500000000003</v>
      </c>
    </row>
    <row r="874" spans="6:13" x14ac:dyDescent="0.2">
      <c r="F874" s="10">
        <v>654.89300000000003</v>
      </c>
      <c r="G874" s="10">
        <v>1319.046</v>
      </c>
      <c r="I874" s="10"/>
      <c r="J874" s="10">
        <v>2899.65</v>
      </c>
      <c r="L874" s="10"/>
      <c r="M874" s="10">
        <v>3924.3719999999998</v>
      </c>
    </row>
    <row r="875" spans="6:13" x14ac:dyDescent="0.2">
      <c r="F875" s="10">
        <v>828.553</v>
      </c>
      <c r="G875" s="10">
        <v>663.726</v>
      </c>
      <c r="I875" s="10"/>
      <c r="J875" s="10">
        <v>1616.932</v>
      </c>
      <c r="L875" s="10"/>
      <c r="M875" s="10">
        <v>2282.0819999999999</v>
      </c>
    </row>
    <row r="876" spans="6:13" x14ac:dyDescent="0.2">
      <c r="F876" s="10">
        <v>941.524</v>
      </c>
      <c r="G876" s="10">
        <v>642.64099999999996</v>
      </c>
      <c r="I876" s="10"/>
      <c r="J876" s="10">
        <v>2128.0819999999999</v>
      </c>
      <c r="L876" s="10"/>
      <c r="M876" s="10">
        <v>2421.9789999999998</v>
      </c>
    </row>
    <row r="877" spans="6:13" x14ac:dyDescent="0.2">
      <c r="F877" s="10">
        <v>922.00699999999995</v>
      </c>
      <c r="G877" s="10"/>
      <c r="I877" s="10"/>
      <c r="J877" s="10">
        <v>1415.634</v>
      </c>
      <c r="L877" s="10"/>
      <c r="M877" s="10">
        <v>2980.7109999999998</v>
      </c>
    </row>
    <row r="878" spans="6:13" x14ac:dyDescent="0.2">
      <c r="F878" s="10">
        <v>618.56500000000005</v>
      </c>
      <c r="G878" s="10"/>
      <c r="I878" s="10"/>
      <c r="J878" s="10">
        <v>5977.2340000000004</v>
      </c>
      <c r="L878" s="10"/>
      <c r="M878" s="10">
        <v>3029.5749999999998</v>
      </c>
    </row>
    <row r="879" spans="6:13" x14ac:dyDescent="0.2">
      <c r="F879" s="10">
        <v>1169.7470000000001</v>
      </c>
      <c r="G879" s="10">
        <v>1221.0329999999999</v>
      </c>
      <c r="I879" s="10"/>
      <c r="J879" s="10">
        <v>2039.7560000000001</v>
      </c>
      <c r="L879" s="10"/>
      <c r="M879" s="10">
        <v>1506.3820000000001</v>
      </c>
    </row>
    <row r="880" spans="6:13" x14ac:dyDescent="0.2">
      <c r="F880" s="10">
        <v>1740.018</v>
      </c>
      <c r="G880" s="10">
        <v>1944.877</v>
      </c>
      <c r="I880" s="10"/>
      <c r="J880" s="10">
        <v>3183.86</v>
      </c>
      <c r="L880" s="10"/>
      <c r="M880" s="10">
        <v>2895.6610000000001</v>
      </c>
    </row>
    <row r="881" spans="6:13" x14ac:dyDescent="0.2">
      <c r="F881" s="10">
        <v>783.96299999999997</v>
      </c>
      <c r="G881" s="10">
        <v>1419.338</v>
      </c>
      <c r="I881" s="10"/>
      <c r="J881" s="10">
        <v>4471.4219999999996</v>
      </c>
      <c r="L881" s="10"/>
      <c r="M881" s="10">
        <v>2624.1309999999999</v>
      </c>
    </row>
    <row r="882" spans="6:13" x14ac:dyDescent="0.2">
      <c r="F882" s="10">
        <v>1403.6679999999999</v>
      </c>
      <c r="G882" s="10">
        <v>1648.8430000000001</v>
      </c>
      <c r="I882" s="10"/>
      <c r="J882" s="10">
        <v>2220.9659999999999</v>
      </c>
      <c r="L882" s="10"/>
      <c r="M882" s="10">
        <v>1946.0170000000001</v>
      </c>
    </row>
    <row r="883" spans="6:13" x14ac:dyDescent="0.2">
      <c r="F883" s="10">
        <v>1333.577</v>
      </c>
      <c r="G883" s="10">
        <v>1529.318</v>
      </c>
      <c r="I883" s="10"/>
      <c r="J883" s="10">
        <v>3373.3330000000001</v>
      </c>
      <c r="L883" s="10"/>
      <c r="M883" s="10">
        <v>1302.0930000000001</v>
      </c>
    </row>
    <row r="884" spans="6:13" x14ac:dyDescent="0.2">
      <c r="F884" s="10">
        <v>693.35699999999997</v>
      </c>
      <c r="G884" s="10">
        <v>2291.4839999999999</v>
      </c>
      <c r="I884" s="10"/>
      <c r="J884" s="10">
        <v>5642.451</v>
      </c>
      <c r="L884" s="10"/>
      <c r="M884" s="10">
        <v>2143.4679999999998</v>
      </c>
    </row>
    <row r="885" spans="6:13" x14ac:dyDescent="0.2">
      <c r="F885" s="10">
        <v>938.39</v>
      </c>
      <c r="G885" s="10">
        <v>610.73</v>
      </c>
      <c r="I885" s="10"/>
      <c r="J885" s="10">
        <v>3457.8119999999999</v>
      </c>
      <c r="L885" s="10"/>
      <c r="M885" s="10">
        <v>2218.2600000000002</v>
      </c>
    </row>
    <row r="886" spans="6:13" x14ac:dyDescent="0.2">
      <c r="F886" s="10">
        <v>981.84100000000001</v>
      </c>
      <c r="G886" s="10">
        <v>1303.0899999999999</v>
      </c>
      <c r="I886" s="10"/>
      <c r="J886" s="10">
        <v>1338.5630000000001</v>
      </c>
      <c r="L886" s="10"/>
      <c r="M886" s="10">
        <v>2689.663</v>
      </c>
    </row>
    <row r="887" spans="6:13" x14ac:dyDescent="0.2">
      <c r="F887" s="10">
        <v>654.60799999999995</v>
      </c>
      <c r="G887" s="10">
        <v>1060.7639999999999</v>
      </c>
      <c r="I887" s="10"/>
      <c r="J887" s="10">
        <v>594.34699999999998</v>
      </c>
      <c r="L887" s="10"/>
      <c r="M887" s="10">
        <v>2885.1190000000001</v>
      </c>
    </row>
    <row r="888" spans="6:13" x14ac:dyDescent="0.2">
      <c r="F888" s="10">
        <v>754.90099999999995</v>
      </c>
      <c r="G888" s="10">
        <v>1460.0820000000001</v>
      </c>
      <c r="I888" s="10"/>
      <c r="J888" s="10">
        <v>3724.7840000000001</v>
      </c>
      <c r="L888" s="10"/>
      <c r="M888" s="10">
        <v>3595.002</v>
      </c>
    </row>
    <row r="889" spans="6:13" x14ac:dyDescent="0.2">
      <c r="F889" s="10">
        <v>1570.2049999999999</v>
      </c>
      <c r="G889" s="10">
        <v>3086.5590000000002</v>
      </c>
      <c r="I889" s="10"/>
      <c r="J889" s="10">
        <v>3592.1529999999998</v>
      </c>
      <c r="L889" s="10"/>
      <c r="M889" s="10">
        <v>1694.0029999999999</v>
      </c>
    </row>
    <row r="890" spans="6:13" x14ac:dyDescent="0.2">
      <c r="F890" s="10">
        <v>1705.827</v>
      </c>
      <c r="G890" s="10">
        <v>1898.4349999999999</v>
      </c>
      <c r="I890" s="10"/>
      <c r="J890" s="10">
        <v>2320.2620000000002</v>
      </c>
      <c r="L890" s="10"/>
      <c r="M890" s="10">
        <v>1595.135</v>
      </c>
    </row>
    <row r="891" spans="6:13" x14ac:dyDescent="0.2">
      <c r="F891" s="10">
        <v>2185.3510000000001</v>
      </c>
      <c r="G891" s="10">
        <v>1083.558</v>
      </c>
      <c r="I891" s="10"/>
      <c r="J891" s="10">
        <v>2981.9929999999999</v>
      </c>
      <c r="L891" s="10"/>
      <c r="M891" s="10">
        <v>5397.8459999999995</v>
      </c>
    </row>
    <row r="892" spans="6:13" x14ac:dyDescent="0.2">
      <c r="F892" s="10">
        <v>607.88099999999997</v>
      </c>
      <c r="G892" s="10">
        <v>4009.7060000000001</v>
      </c>
      <c r="I892" s="10"/>
      <c r="J892" s="10">
        <v>3483.0279999999998</v>
      </c>
      <c r="L892" s="10"/>
      <c r="M892" s="10">
        <v>1631.605</v>
      </c>
    </row>
    <row r="893" spans="6:13" x14ac:dyDescent="0.2">
      <c r="F893" s="10">
        <v>768.149</v>
      </c>
      <c r="G893" s="10">
        <v>1031.9870000000001</v>
      </c>
      <c r="I893" s="10"/>
      <c r="J893" s="10">
        <v>2603.759</v>
      </c>
      <c r="L893" s="10"/>
      <c r="M893" s="10">
        <v>2053.29</v>
      </c>
    </row>
    <row r="894" spans="6:13" x14ac:dyDescent="0.2">
      <c r="F894" s="10">
        <v>2751.9180000000001</v>
      </c>
      <c r="G894" s="10">
        <v>1460.367</v>
      </c>
      <c r="I894" s="10"/>
      <c r="J894" s="10">
        <v>1094.8119999999999</v>
      </c>
      <c r="L894" s="10"/>
      <c r="M894" s="10">
        <v>673.41300000000001</v>
      </c>
    </row>
    <row r="895" spans="6:13" x14ac:dyDescent="0.2">
      <c r="F895" s="10">
        <v>617.28300000000002</v>
      </c>
      <c r="G895" s="10">
        <v>527.39</v>
      </c>
      <c r="I895" s="10"/>
      <c r="J895" s="10">
        <v>3675.6350000000002</v>
      </c>
      <c r="L895" s="10"/>
      <c r="M895" s="10">
        <v>986.96900000000005</v>
      </c>
    </row>
    <row r="896" spans="6:13" x14ac:dyDescent="0.2">
      <c r="F896" s="10">
        <v>1321.325</v>
      </c>
      <c r="G896" s="10">
        <v>1863.5319999999999</v>
      </c>
      <c r="I896" s="10"/>
      <c r="J896" s="10">
        <v>7059.9369999999999</v>
      </c>
      <c r="L896" s="10"/>
      <c r="M896" s="10">
        <v>1621.9179999999999</v>
      </c>
    </row>
    <row r="897" spans="6:13" x14ac:dyDescent="0.2">
      <c r="F897" s="10">
        <v>804.61900000000003</v>
      </c>
      <c r="G897" s="10">
        <v>1995.5930000000001</v>
      </c>
      <c r="I897" s="10"/>
      <c r="J897" s="10">
        <v>3472.3429999999998</v>
      </c>
      <c r="L897" s="10"/>
      <c r="M897" s="10">
        <v>1239.838</v>
      </c>
    </row>
    <row r="898" spans="6:13" x14ac:dyDescent="0.2">
      <c r="F898" s="10">
        <v>558.87400000000002</v>
      </c>
      <c r="G898" s="10">
        <v>3994.605</v>
      </c>
      <c r="I898" s="10"/>
      <c r="J898" s="10">
        <v>5429.7569999999996</v>
      </c>
      <c r="L898" s="10"/>
      <c r="M898" s="10">
        <v>961.61099999999999</v>
      </c>
    </row>
    <row r="899" spans="6:13" x14ac:dyDescent="0.2">
      <c r="F899" s="10">
        <v>1342.979</v>
      </c>
      <c r="G899" s="10">
        <v>873.99800000000005</v>
      </c>
      <c r="I899" s="10"/>
      <c r="J899" s="10">
        <v>2547.9140000000002</v>
      </c>
      <c r="L899" s="10"/>
      <c r="M899" s="10">
        <v>1617.644</v>
      </c>
    </row>
    <row r="900" spans="6:13" x14ac:dyDescent="0.2">
      <c r="F900" s="10">
        <v>1987.758</v>
      </c>
      <c r="G900" s="10">
        <v>2088.9050000000002</v>
      </c>
      <c r="I900" s="10"/>
      <c r="J900" s="10">
        <v>2265.4140000000002</v>
      </c>
      <c r="L900" s="10"/>
      <c r="M900" s="10">
        <v>3285.7190000000001</v>
      </c>
    </row>
    <row r="901" spans="6:13" x14ac:dyDescent="0.2">
      <c r="F901" s="10">
        <v>705.75199999999995</v>
      </c>
      <c r="G901" s="10">
        <v>1377.3119999999999</v>
      </c>
      <c r="I901" s="10"/>
      <c r="J901" s="10"/>
      <c r="L901" s="10"/>
      <c r="M901" s="10">
        <v>4014.835</v>
      </c>
    </row>
    <row r="902" spans="6:13" x14ac:dyDescent="0.2">
      <c r="F902" s="10">
        <v>2006.42</v>
      </c>
      <c r="G902" s="10">
        <v>2313.8510000000001</v>
      </c>
      <c r="I902" s="10"/>
      <c r="J902" s="10"/>
      <c r="L902" s="10"/>
      <c r="M902" s="10">
        <v>667.28700000000003</v>
      </c>
    </row>
    <row r="903" spans="6:13" x14ac:dyDescent="0.2">
      <c r="F903" s="10">
        <v>1262.9159999999999</v>
      </c>
      <c r="G903" s="10">
        <v>1170.6020000000001</v>
      </c>
      <c r="I903" s="10"/>
      <c r="J903" s="10">
        <v>3674.9229999999998</v>
      </c>
      <c r="L903" s="10"/>
      <c r="M903" s="10">
        <v>3425.0459999999998</v>
      </c>
    </row>
    <row r="904" spans="6:13" x14ac:dyDescent="0.2">
      <c r="F904" s="10">
        <v>1342.125</v>
      </c>
      <c r="G904" s="10">
        <v>1307.364</v>
      </c>
      <c r="I904" s="10"/>
      <c r="J904" s="10">
        <v>7760.9880000000003</v>
      </c>
      <c r="L904" s="10"/>
      <c r="M904" s="10">
        <v>2389.64</v>
      </c>
    </row>
    <row r="905" spans="6:13" x14ac:dyDescent="0.2">
      <c r="F905" s="10">
        <v>1162.9090000000001</v>
      </c>
      <c r="G905" s="10">
        <v>2071.81</v>
      </c>
      <c r="I905" s="10"/>
      <c r="J905" s="10">
        <v>2682.2550000000001</v>
      </c>
      <c r="L905" s="10"/>
      <c r="M905" s="10">
        <v>1565.5029999999999</v>
      </c>
    </row>
    <row r="906" spans="6:13" x14ac:dyDescent="0.2">
      <c r="F906" s="10">
        <v>1179.2919999999999</v>
      </c>
      <c r="G906" s="10">
        <v>1613.798</v>
      </c>
      <c r="I906" s="10"/>
      <c r="J906" s="10">
        <v>10322.151</v>
      </c>
      <c r="L906" s="10"/>
      <c r="M906" s="10">
        <v>2443.7750000000001</v>
      </c>
    </row>
    <row r="907" spans="6:13" x14ac:dyDescent="0.2">
      <c r="F907" s="10">
        <v>531.94899999999996</v>
      </c>
      <c r="G907" s="10">
        <v>1762.6690000000001</v>
      </c>
      <c r="I907" s="10"/>
      <c r="J907" s="10">
        <v>8726.018</v>
      </c>
      <c r="L907" s="10"/>
      <c r="M907" s="10">
        <v>769.71699999999998</v>
      </c>
    </row>
    <row r="908" spans="6:13" x14ac:dyDescent="0.2">
      <c r="F908" s="10">
        <v>718.14599999999996</v>
      </c>
      <c r="G908" s="10">
        <v>1537.296</v>
      </c>
      <c r="I908" s="10"/>
      <c r="J908" s="10">
        <v>731.822</v>
      </c>
      <c r="L908" s="10"/>
      <c r="M908" s="10">
        <v>1100.2260000000001</v>
      </c>
    </row>
    <row r="909" spans="6:13" x14ac:dyDescent="0.2">
      <c r="F909" s="10">
        <v>1210.2059999999999</v>
      </c>
      <c r="G909" s="10">
        <v>781.25599999999997</v>
      </c>
      <c r="I909" s="10"/>
      <c r="J909" s="10">
        <v>5308.8069999999998</v>
      </c>
      <c r="L909" s="10"/>
      <c r="M909" s="10"/>
    </row>
    <row r="910" spans="6:13" x14ac:dyDescent="0.2">
      <c r="F910" s="10">
        <v>1780.335</v>
      </c>
      <c r="G910" s="10">
        <v>3179.0160000000001</v>
      </c>
      <c r="I910" s="10"/>
      <c r="J910" s="10">
        <v>6814.7619999999997</v>
      </c>
      <c r="L910" s="10"/>
      <c r="M910" s="10"/>
    </row>
    <row r="911" spans="6:13" x14ac:dyDescent="0.2">
      <c r="F911" s="10">
        <v>1338.5630000000001</v>
      </c>
      <c r="G911" s="10">
        <v>4064.5529999999999</v>
      </c>
      <c r="I911" s="10"/>
      <c r="J911" s="10">
        <v>1984.1959999999999</v>
      </c>
      <c r="L911" s="10"/>
      <c r="M911" s="10">
        <v>3482.6</v>
      </c>
    </row>
    <row r="912" spans="6:13" x14ac:dyDescent="0.2">
      <c r="F912" s="10">
        <v>975.00300000000004</v>
      </c>
      <c r="G912" s="10">
        <v>858.47</v>
      </c>
      <c r="I912" s="10"/>
      <c r="J912" s="10">
        <v>2157.2860000000001</v>
      </c>
      <c r="L912" s="10"/>
      <c r="M912" s="10">
        <v>4070.9639999999999</v>
      </c>
    </row>
    <row r="913" spans="6:13" x14ac:dyDescent="0.2">
      <c r="F913" s="10">
        <v>8726.4459999999999</v>
      </c>
      <c r="G913" s="10">
        <v>982.12599999999998</v>
      </c>
      <c r="I913" s="10"/>
      <c r="J913" s="10">
        <v>2017.2470000000001</v>
      </c>
      <c r="L913" s="10"/>
      <c r="M913" s="10">
        <v>3338.5720000000001</v>
      </c>
    </row>
    <row r="914" spans="6:13" x14ac:dyDescent="0.2">
      <c r="F914" s="10">
        <v>729.97</v>
      </c>
      <c r="G914" s="10">
        <v>3306.5189999999998</v>
      </c>
      <c r="I914" s="10"/>
      <c r="J914" s="10">
        <v>5487.0259999999998</v>
      </c>
      <c r="L914" s="10"/>
      <c r="M914" s="10">
        <v>11990.796</v>
      </c>
    </row>
    <row r="915" spans="6:13" x14ac:dyDescent="0.2">
      <c r="F915" s="10">
        <v>1863.674</v>
      </c>
      <c r="G915" s="10">
        <v>799.63300000000004</v>
      </c>
      <c r="I915" s="10"/>
      <c r="J915" s="10">
        <v>1701.126</v>
      </c>
      <c r="L915" s="10"/>
      <c r="M915" s="10">
        <v>2652.0529999999999</v>
      </c>
    </row>
    <row r="916" spans="6:13" x14ac:dyDescent="0.2">
      <c r="F916" s="10">
        <v>643.63900000000001</v>
      </c>
      <c r="G916" s="10">
        <v>609.875</v>
      </c>
      <c r="I916" s="10"/>
      <c r="J916" s="10">
        <v>4666.3090000000002</v>
      </c>
      <c r="L916" s="10"/>
      <c r="M916" s="10">
        <v>617.99599999999998</v>
      </c>
    </row>
    <row r="917" spans="6:13" x14ac:dyDescent="0.2">
      <c r="F917" s="10">
        <v>894.37</v>
      </c>
      <c r="G917" s="10">
        <v>8041.4930000000004</v>
      </c>
      <c r="I917" s="10"/>
      <c r="J917" s="10">
        <v>2594.4989999999998</v>
      </c>
      <c r="L917" s="10"/>
      <c r="M917" s="10">
        <v>4165.8429999999998</v>
      </c>
    </row>
    <row r="918" spans="6:13" x14ac:dyDescent="0.2">
      <c r="F918" s="10">
        <v>820.71799999999996</v>
      </c>
      <c r="G918" s="10">
        <v>2906.9160000000002</v>
      </c>
      <c r="I918" s="10"/>
      <c r="J918" s="10">
        <v>5692.17</v>
      </c>
      <c r="L918" s="10"/>
      <c r="M918" s="10">
        <v>3949.587</v>
      </c>
    </row>
    <row r="919" spans="6:13" x14ac:dyDescent="0.2">
      <c r="F919" s="10">
        <v>1110.3409999999999</v>
      </c>
      <c r="G919" s="10">
        <v>776.55499999999995</v>
      </c>
      <c r="I919" s="10"/>
      <c r="J919" s="10">
        <v>4291.3509999999997</v>
      </c>
      <c r="L919" s="10"/>
      <c r="M919" s="10">
        <v>4039.3380000000002</v>
      </c>
    </row>
    <row r="920" spans="6:13" x14ac:dyDescent="0.2">
      <c r="F920" s="10">
        <v>680.678</v>
      </c>
      <c r="G920" s="10">
        <v>2917.3150000000001</v>
      </c>
      <c r="I920" s="10"/>
      <c r="J920" s="10">
        <v>3062.3409999999999</v>
      </c>
      <c r="L920" s="10"/>
      <c r="M920" s="10">
        <v>1036.973</v>
      </c>
    </row>
    <row r="921" spans="6:13" x14ac:dyDescent="0.2">
      <c r="F921" s="10">
        <v>1695</v>
      </c>
      <c r="G921" s="10">
        <v>2173.384</v>
      </c>
      <c r="I921" s="10"/>
      <c r="J921" s="10">
        <v>1791.162</v>
      </c>
      <c r="L921" s="10"/>
      <c r="M921" s="10">
        <v>2807.1930000000002</v>
      </c>
    </row>
    <row r="922" spans="6:13" x14ac:dyDescent="0.2">
      <c r="F922" s="10">
        <v>1499.971</v>
      </c>
      <c r="G922" s="10">
        <v>1312.2080000000001</v>
      </c>
      <c r="I922" s="10"/>
      <c r="J922" s="10"/>
      <c r="L922" s="10"/>
      <c r="M922" s="10">
        <v>3687.0320000000002</v>
      </c>
    </row>
    <row r="923" spans="6:13" x14ac:dyDescent="0.2">
      <c r="F923" s="10">
        <v>1221.0329999999999</v>
      </c>
      <c r="G923" s="10">
        <v>734.38599999999997</v>
      </c>
      <c r="I923" s="10"/>
      <c r="J923" s="10"/>
      <c r="L923" s="10"/>
      <c r="M923" s="10">
        <v>2373.5419999999999</v>
      </c>
    </row>
    <row r="924" spans="6:13" x14ac:dyDescent="0.2">
      <c r="F924" s="10">
        <v>864.596</v>
      </c>
      <c r="G924" s="10">
        <v>3022.7370000000001</v>
      </c>
      <c r="I924" s="10"/>
      <c r="J924" s="10">
        <v>3447.6979999999999</v>
      </c>
      <c r="L924" s="10"/>
      <c r="M924" s="10">
        <v>7322.2079999999996</v>
      </c>
    </row>
    <row r="925" spans="6:13" x14ac:dyDescent="0.2">
      <c r="F925" s="10">
        <v>1280.0119999999999</v>
      </c>
      <c r="G925" s="10">
        <v>1233.9970000000001</v>
      </c>
      <c r="I925" s="10"/>
      <c r="J925" s="10">
        <v>9746.7510000000002</v>
      </c>
      <c r="L925" s="10"/>
      <c r="M925" s="10">
        <v>4034.922</v>
      </c>
    </row>
    <row r="926" spans="6:13" x14ac:dyDescent="0.2">
      <c r="F926" s="10">
        <v>1453.3869999999999</v>
      </c>
      <c r="G926" s="10">
        <v>523.40200000000004</v>
      </c>
      <c r="I926" s="10"/>
      <c r="J926" s="10">
        <v>4888.8329999999996</v>
      </c>
      <c r="L926" s="10"/>
      <c r="M926" s="10">
        <v>2344.0529999999999</v>
      </c>
    </row>
    <row r="927" spans="6:13" x14ac:dyDescent="0.2">
      <c r="F927" s="10">
        <v>513.00199999999995</v>
      </c>
      <c r="G927" s="10">
        <v>1271.606</v>
      </c>
      <c r="I927" s="10"/>
      <c r="J927" s="10">
        <v>3816.386</v>
      </c>
      <c r="L927" s="10"/>
      <c r="M927" s="10">
        <v>4517.009</v>
      </c>
    </row>
    <row r="928" spans="6:13" x14ac:dyDescent="0.2">
      <c r="F928" s="10">
        <v>1825.922</v>
      </c>
      <c r="G928" s="10">
        <v>1720.501</v>
      </c>
      <c r="I928" s="10"/>
      <c r="J928" s="10">
        <v>3630.6170000000002</v>
      </c>
      <c r="L928" s="10"/>
      <c r="M928" s="10">
        <v>2070.67</v>
      </c>
    </row>
    <row r="929" spans="6:13" x14ac:dyDescent="0.2">
      <c r="F929" s="10">
        <v>701.62</v>
      </c>
      <c r="G929" s="10">
        <v>2732.6860000000001</v>
      </c>
      <c r="I929" s="10"/>
      <c r="J929" s="10">
        <v>6019.973</v>
      </c>
      <c r="L929" s="10"/>
      <c r="M929" s="10">
        <v>4513.0209999999997</v>
      </c>
    </row>
    <row r="930" spans="6:13" x14ac:dyDescent="0.2">
      <c r="F930" s="10">
        <v>1504.673</v>
      </c>
      <c r="G930" s="10">
        <v>4412.4430000000002</v>
      </c>
      <c r="I930" s="10"/>
      <c r="J930" s="10">
        <v>2490.2170000000001</v>
      </c>
      <c r="L930" s="10"/>
      <c r="M930" s="10">
        <v>3181.58</v>
      </c>
    </row>
    <row r="931" spans="6:13" x14ac:dyDescent="0.2">
      <c r="F931" s="10">
        <v>1907.41</v>
      </c>
      <c r="G931" s="10">
        <v>2040.183</v>
      </c>
      <c r="I931" s="10"/>
      <c r="J931" s="10">
        <v>2471.413</v>
      </c>
      <c r="L931" s="10"/>
      <c r="M931" s="10">
        <v>1267.4749999999999</v>
      </c>
    </row>
    <row r="932" spans="6:13" x14ac:dyDescent="0.2">
      <c r="F932" s="10">
        <v>987.96699999999998</v>
      </c>
      <c r="G932" s="10">
        <v>698.20100000000002</v>
      </c>
      <c r="I932" s="10"/>
      <c r="J932" s="10">
        <v>2791.5219999999999</v>
      </c>
      <c r="L932" s="10"/>
      <c r="M932" s="10">
        <v>4826.1499999999996</v>
      </c>
    </row>
    <row r="933" spans="6:13" x14ac:dyDescent="0.2">
      <c r="F933" s="10">
        <v>1175.4449999999999</v>
      </c>
      <c r="G933" s="10">
        <v>1885.8979999999999</v>
      </c>
      <c r="I933" s="10"/>
      <c r="J933" s="10">
        <v>2315.2750000000001</v>
      </c>
      <c r="L933" s="10"/>
      <c r="M933" s="10">
        <v>2161.4180000000001</v>
      </c>
    </row>
    <row r="934" spans="6:13" x14ac:dyDescent="0.2">
      <c r="F934" s="10">
        <v>1760.39</v>
      </c>
      <c r="G934" s="10">
        <v>3701.5630000000001</v>
      </c>
      <c r="I934" s="10"/>
      <c r="J934" s="10">
        <v>3632.8969999999999</v>
      </c>
      <c r="L934" s="10"/>
      <c r="M934" s="10">
        <v>3520.4949999999999</v>
      </c>
    </row>
    <row r="935" spans="6:13" x14ac:dyDescent="0.2">
      <c r="F935" s="10">
        <v>555.88300000000004</v>
      </c>
      <c r="G935" s="10">
        <v>1552.1120000000001</v>
      </c>
      <c r="I935" s="10"/>
      <c r="J935" s="10">
        <v>7229.3239999999996</v>
      </c>
      <c r="L935" s="10"/>
      <c r="M935" s="10">
        <v>4090.9090000000001</v>
      </c>
    </row>
    <row r="936" spans="6:13" x14ac:dyDescent="0.2">
      <c r="F936" s="10">
        <v>1084.413</v>
      </c>
      <c r="G936" s="10">
        <v>1442.9870000000001</v>
      </c>
      <c r="I936" s="10"/>
      <c r="J936" s="10">
        <v>2693.3670000000002</v>
      </c>
      <c r="L936" s="10"/>
      <c r="M936" s="10">
        <v>1863.3889999999999</v>
      </c>
    </row>
    <row r="937" spans="6:13" x14ac:dyDescent="0.2">
      <c r="F937" s="10">
        <v>550.61199999999997</v>
      </c>
      <c r="G937" s="10">
        <v>3181.1529999999998</v>
      </c>
      <c r="I937" s="10"/>
      <c r="J937" s="10">
        <v>526.10799999999995</v>
      </c>
      <c r="L937" s="10"/>
      <c r="M937" s="10"/>
    </row>
    <row r="938" spans="6:13" x14ac:dyDescent="0.2">
      <c r="F938" s="10">
        <v>1304.088</v>
      </c>
      <c r="G938" s="10">
        <v>4451.7619999999997</v>
      </c>
      <c r="I938" s="10"/>
      <c r="J938" s="10">
        <v>6453.0540000000001</v>
      </c>
      <c r="L938" s="10"/>
      <c r="M938" s="10"/>
    </row>
    <row r="939" spans="6:13" x14ac:dyDescent="0.2">
      <c r="F939" s="10">
        <v>692.21799999999996</v>
      </c>
      <c r="G939" s="10">
        <v>2586.3789999999999</v>
      </c>
      <c r="I939" s="10"/>
      <c r="J939" s="10">
        <v>2682.3969999999999</v>
      </c>
      <c r="L939" s="10"/>
      <c r="M939" s="10">
        <v>8116.143</v>
      </c>
    </row>
    <row r="940" spans="6:13" x14ac:dyDescent="0.2">
      <c r="F940" s="10">
        <v>949.64499999999998</v>
      </c>
      <c r="G940" s="10">
        <v>1094.0999999999999</v>
      </c>
      <c r="I940" s="10"/>
      <c r="J940" s="10">
        <v>1193.395</v>
      </c>
      <c r="L940" s="10"/>
      <c r="M940" s="10">
        <v>2710.462</v>
      </c>
    </row>
    <row r="941" spans="6:13" x14ac:dyDescent="0.2">
      <c r="F941" s="10">
        <v>1323.0350000000001</v>
      </c>
      <c r="G941" s="10">
        <v>3904.1419999999998</v>
      </c>
      <c r="I941" s="10"/>
      <c r="J941" s="10">
        <v>4266.1360000000004</v>
      </c>
      <c r="L941" s="10"/>
      <c r="M941" s="10">
        <v>6321.7049999999999</v>
      </c>
    </row>
    <row r="942" spans="6:13" x14ac:dyDescent="0.2">
      <c r="F942" s="10">
        <v>522.26199999999994</v>
      </c>
      <c r="G942" s="10">
        <v>841.65899999999999</v>
      </c>
      <c r="I942" s="10"/>
      <c r="J942" s="10">
        <v>2779.9830000000002</v>
      </c>
      <c r="L942" s="10"/>
      <c r="M942" s="10">
        <v>5180.45</v>
      </c>
    </row>
    <row r="943" spans="6:13" x14ac:dyDescent="0.2">
      <c r="F943" s="10">
        <v>810.31799999999998</v>
      </c>
      <c r="G943" s="10">
        <v>2215.8380000000002</v>
      </c>
      <c r="I943" s="10"/>
      <c r="J943" s="10">
        <v>4038.6260000000002</v>
      </c>
      <c r="L943" s="10"/>
      <c r="M943" s="10">
        <v>2367.8440000000001</v>
      </c>
    </row>
    <row r="944" spans="6:13" x14ac:dyDescent="0.2">
      <c r="F944" s="10">
        <v>2143.895</v>
      </c>
      <c r="G944" s="10">
        <v>2833.4059999999999</v>
      </c>
      <c r="I944" s="10"/>
      <c r="J944" s="10">
        <v>4210.7179999999998</v>
      </c>
      <c r="L944" s="10"/>
      <c r="M944" s="10">
        <v>1886.4680000000001</v>
      </c>
    </row>
    <row r="945" spans="6:13" x14ac:dyDescent="0.2">
      <c r="F945" s="10">
        <v>1246.961</v>
      </c>
      <c r="G945" s="10">
        <v>514.85400000000004</v>
      </c>
      <c r="I945" s="10"/>
      <c r="J945" s="10">
        <v>5896.3159999999998</v>
      </c>
      <c r="L945" s="10"/>
      <c r="M945" s="10">
        <v>3852.5720000000001</v>
      </c>
    </row>
    <row r="946" spans="6:13" x14ac:dyDescent="0.2">
      <c r="F946" s="10">
        <v>1491.2809999999999</v>
      </c>
      <c r="G946" s="10">
        <v>2163.4119999999998</v>
      </c>
      <c r="I946" s="10"/>
      <c r="J946" s="10">
        <v>2969.029</v>
      </c>
      <c r="L946" s="10"/>
      <c r="M946" s="10">
        <v>4092.4760000000001</v>
      </c>
    </row>
    <row r="947" spans="6:13" x14ac:dyDescent="0.2">
      <c r="F947" s="10">
        <v>571.41099999999994</v>
      </c>
      <c r="G947" s="10">
        <v>2014.2550000000001</v>
      </c>
      <c r="I947" s="10"/>
      <c r="J947" s="10">
        <v>1410.7909999999999</v>
      </c>
      <c r="L947" s="10"/>
      <c r="M947" s="10">
        <v>5140.134</v>
      </c>
    </row>
    <row r="948" spans="6:13" x14ac:dyDescent="0.2">
      <c r="F948" s="10">
        <v>914.31399999999996</v>
      </c>
      <c r="G948" s="10">
        <v>3445.703</v>
      </c>
      <c r="I948" s="10"/>
      <c r="J948" s="10">
        <v>5577.4889999999996</v>
      </c>
      <c r="L948" s="10"/>
      <c r="M948" s="10">
        <v>610.58799999999997</v>
      </c>
    </row>
    <row r="949" spans="6:13" x14ac:dyDescent="0.2">
      <c r="F949" s="10">
        <v>1121.453</v>
      </c>
      <c r="G949" s="10">
        <v>1547.268</v>
      </c>
      <c r="I949" s="10"/>
      <c r="J949" s="10">
        <v>2655.4720000000002</v>
      </c>
      <c r="L949" s="10"/>
      <c r="M949" s="10">
        <v>890.66600000000005</v>
      </c>
    </row>
    <row r="950" spans="6:13" x14ac:dyDescent="0.2">
      <c r="F950" s="10">
        <v>1820.0809999999999</v>
      </c>
      <c r="G950" s="10">
        <v>667.14499999999998</v>
      </c>
      <c r="I950" s="10"/>
      <c r="J950" s="10">
        <v>5457.3940000000002</v>
      </c>
      <c r="L950" s="10"/>
      <c r="M950" s="10">
        <v>5125.1750000000002</v>
      </c>
    </row>
    <row r="951" spans="6:13" x14ac:dyDescent="0.2">
      <c r="F951" s="10">
        <v>1440.423</v>
      </c>
      <c r="G951" s="10">
        <v>1751.13</v>
      </c>
      <c r="I951" s="10"/>
      <c r="J951" s="10">
        <v>3250.2469999999998</v>
      </c>
      <c r="L951" s="10"/>
      <c r="M951" s="10">
        <v>4076.2350000000001</v>
      </c>
    </row>
    <row r="952" spans="6:13" x14ac:dyDescent="0.2">
      <c r="F952" s="10">
        <v>971.58399999999995</v>
      </c>
      <c r="G952" s="10">
        <v>2666.0140000000001</v>
      </c>
      <c r="I952" s="10"/>
      <c r="J952" s="10"/>
      <c r="L952" s="10"/>
      <c r="M952" s="10">
        <v>3647.143</v>
      </c>
    </row>
    <row r="953" spans="6:13" x14ac:dyDescent="0.2">
      <c r="F953" s="10">
        <v>783.96299999999997</v>
      </c>
      <c r="G953" s="10">
        <v>742.79100000000005</v>
      </c>
      <c r="I953" s="10"/>
      <c r="J953" s="10"/>
      <c r="L953" s="10"/>
      <c r="M953" s="10">
        <v>3289.9929999999999</v>
      </c>
    </row>
    <row r="954" spans="6:13" x14ac:dyDescent="0.2">
      <c r="F954" s="10">
        <v>1022.727</v>
      </c>
      <c r="G954" s="10">
        <v>677.40200000000004</v>
      </c>
      <c r="I954" s="10"/>
      <c r="J954" s="10">
        <v>4762.3270000000002</v>
      </c>
      <c r="L954" s="10"/>
      <c r="M954" s="10">
        <v>6438.665</v>
      </c>
    </row>
    <row r="955" spans="6:13" x14ac:dyDescent="0.2">
      <c r="F955" s="10">
        <v>1309.7860000000001</v>
      </c>
      <c r="G955" s="10">
        <v>2867.739</v>
      </c>
      <c r="I955" s="10"/>
      <c r="J955" s="10">
        <v>7662.12</v>
      </c>
      <c r="L955" s="10"/>
      <c r="M955" s="10">
        <v>3291.2750000000001</v>
      </c>
    </row>
    <row r="956" spans="6:13" x14ac:dyDescent="0.2">
      <c r="F956" s="10">
        <v>705.89400000000001</v>
      </c>
      <c r="G956" s="10">
        <v>1737.454</v>
      </c>
      <c r="I956" s="10"/>
      <c r="J956" s="10">
        <v>5555.2650000000003</v>
      </c>
      <c r="L956" s="10"/>
      <c r="M956" s="10">
        <v>2547.0590000000002</v>
      </c>
    </row>
    <row r="957" spans="6:13" x14ac:dyDescent="0.2">
      <c r="F957" s="10">
        <v>841.80200000000002</v>
      </c>
      <c r="G957" s="10">
        <v>827.12800000000004</v>
      </c>
      <c r="I957" s="10"/>
      <c r="J957" s="10">
        <v>1340.558</v>
      </c>
      <c r="L957" s="10"/>
      <c r="M957" s="10">
        <v>1324.6020000000001</v>
      </c>
    </row>
    <row r="958" spans="6:13" x14ac:dyDescent="0.2">
      <c r="F958" s="10"/>
      <c r="G958" s="10">
        <v>1152.9359999999999</v>
      </c>
      <c r="I958" s="10"/>
      <c r="J958" s="10">
        <v>3211.9250000000002</v>
      </c>
      <c r="L958" s="10"/>
      <c r="M958" s="10">
        <v>2645.6419999999998</v>
      </c>
    </row>
    <row r="959" spans="6:13" x14ac:dyDescent="0.2">
      <c r="F959" s="10"/>
      <c r="G959" s="10"/>
      <c r="I959" s="10"/>
      <c r="J959" s="10">
        <v>3068.8939999999998</v>
      </c>
      <c r="L959" s="10"/>
      <c r="M959" s="10">
        <v>4053.299</v>
      </c>
    </row>
    <row r="960" spans="6:13" x14ac:dyDescent="0.2">
      <c r="F960" s="10">
        <v>707.31899999999996</v>
      </c>
      <c r="G960" s="10"/>
      <c r="I960" s="10"/>
      <c r="J960" s="10">
        <v>5772.9449999999997</v>
      </c>
      <c r="L960" s="10"/>
      <c r="M960" s="10">
        <v>695.779</v>
      </c>
    </row>
    <row r="961" spans="6:13" x14ac:dyDescent="0.2">
      <c r="F961" s="10">
        <v>1520.771</v>
      </c>
      <c r="G961" s="10">
        <v>634.80600000000004</v>
      </c>
      <c r="I961" s="10"/>
      <c r="J961" s="10">
        <v>9566.68</v>
      </c>
      <c r="L961" s="10"/>
      <c r="M961" s="10">
        <v>5317.64</v>
      </c>
    </row>
    <row r="962" spans="6:13" x14ac:dyDescent="0.2">
      <c r="F962" s="10">
        <v>846.21799999999996</v>
      </c>
      <c r="G962" s="10">
        <v>851.06200000000001</v>
      </c>
      <c r="I962" s="10"/>
      <c r="J962" s="10">
        <v>5015.9080000000004</v>
      </c>
      <c r="L962" s="10"/>
      <c r="M962" s="10">
        <v>1966.816</v>
      </c>
    </row>
    <row r="963" spans="6:13" x14ac:dyDescent="0.2">
      <c r="F963" s="10">
        <v>1245.394</v>
      </c>
      <c r="G963" s="10">
        <v>864.73800000000006</v>
      </c>
      <c r="I963" s="10"/>
      <c r="J963" s="10">
        <v>1428.598</v>
      </c>
      <c r="L963" s="10"/>
      <c r="M963" s="10">
        <v>3424.761</v>
      </c>
    </row>
    <row r="964" spans="6:13" x14ac:dyDescent="0.2">
      <c r="F964" s="10">
        <v>775.27300000000002</v>
      </c>
      <c r="G964" s="10">
        <v>2816.7379999999998</v>
      </c>
      <c r="I964" s="10"/>
      <c r="J964" s="10">
        <v>7352.41</v>
      </c>
      <c r="L964" s="10"/>
      <c r="M964" s="10">
        <v>1265.1959999999999</v>
      </c>
    </row>
    <row r="965" spans="6:13" x14ac:dyDescent="0.2">
      <c r="F965" s="10">
        <v>622.98199999999997</v>
      </c>
      <c r="G965" s="10">
        <v>612.58199999999999</v>
      </c>
      <c r="I965" s="10"/>
      <c r="J965" s="10">
        <v>9277.6270000000004</v>
      </c>
      <c r="L965" s="10"/>
      <c r="M965" s="10">
        <v>2774</v>
      </c>
    </row>
    <row r="966" spans="6:13" x14ac:dyDescent="0.2">
      <c r="F966" s="10">
        <v>1037.258</v>
      </c>
      <c r="G966" s="10">
        <v>1423.47</v>
      </c>
      <c r="I966" s="10"/>
      <c r="J966" s="10">
        <v>4056.576</v>
      </c>
      <c r="L966" s="10"/>
      <c r="M966" s="10">
        <v>4029.6509999999998</v>
      </c>
    </row>
    <row r="967" spans="6:13" x14ac:dyDescent="0.2">
      <c r="F967" s="10">
        <v>5501.8419999999996</v>
      </c>
      <c r="G967" s="10">
        <v>649.05200000000002</v>
      </c>
      <c r="I967" s="10"/>
      <c r="J967" s="10">
        <v>6885.7079999999996</v>
      </c>
      <c r="L967" s="10"/>
      <c r="M967" s="10">
        <v>1417.4860000000001</v>
      </c>
    </row>
    <row r="968" spans="6:13" x14ac:dyDescent="0.2">
      <c r="F968" s="10">
        <v>1040.962</v>
      </c>
      <c r="G968" s="10">
        <v>607.88099999999997</v>
      </c>
      <c r="I968" s="10"/>
      <c r="J968" s="10">
        <v>2617.4349999999999</v>
      </c>
      <c r="L968" s="10"/>
      <c r="M968" s="10">
        <v>5618.2330000000002</v>
      </c>
    </row>
    <row r="969" spans="6:13" x14ac:dyDescent="0.2">
      <c r="F969" s="10">
        <v>731.96400000000006</v>
      </c>
      <c r="G969" s="10">
        <v>1728.7639999999999</v>
      </c>
      <c r="I969" s="10"/>
      <c r="J969" s="10">
        <v>5361.66</v>
      </c>
      <c r="L969" s="10"/>
      <c r="M969" s="10">
        <v>2352.6</v>
      </c>
    </row>
    <row r="970" spans="6:13" x14ac:dyDescent="0.2">
      <c r="F970" s="10">
        <v>1898.577</v>
      </c>
      <c r="G970" s="10">
        <v>790.08799999999997</v>
      </c>
      <c r="I970" s="10"/>
      <c r="J970" s="10">
        <v>9295.4349999999995</v>
      </c>
      <c r="L970" s="10"/>
      <c r="M970" s="10">
        <v>3169.614</v>
      </c>
    </row>
    <row r="971" spans="6:13" x14ac:dyDescent="0.2">
      <c r="F971" s="10">
        <v>531.80700000000002</v>
      </c>
      <c r="G971" s="10">
        <v>1602.5429999999999</v>
      </c>
      <c r="I971" s="10"/>
      <c r="J971" s="10">
        <v>4985.5640000000003</v>
      </c>
      <c r="L971" s="10"/>
      <c r="M971" s="10">
        <v>2446.0549999999998</v>
      </c>
    </row>
    <row r="972" spans="6:13" x14ac:dyDescent="0.2">
      <c r="F972" s="10">
        <v>608.16600000000005</v>
      </c>
      <c r="G972" s="10">
        <v>736.23800000000006</v>
      </c>
      <c r="I972" s="10"/>
      <c r="J972" s="10">
        <v>1909.547</v>
      </c>
      <c r="L972" s="10"/>
      <c r="M972" s="10">
        <v>3711.9630000000002</v>
      </c>
    </row>
    <row r="973" spans="6:13" x14ac:dyDescent="0.2">
      <c r="F973" s="10">
        <v>2136.3440000000001</v>
      </c>
      <c r="G973" s="10">
        <v>613.43700000000001</v>
      </c>
      <c r="I973" s="10"/>
      <c r="J973" s="10">
        <v>5718.5249999999996</v>
      </c>
      <c r="L973" s="10"/>
      <c r="M973" s="10">
        <v>2063.9740000000002</v>
      </c>
    </row>
    <row r="974" spans="6:13" x14ac:dyDescent="0.2">
      <c r="F974" s="10">
        <v>1044.096</v>
      </c>
      <c r="G974" s="10">
        <v>2077.0810000000001</v>
      </c>
      <c r="I974" s="10"/>
      <c r="J974" s="10">
        <v>689.93799999999999</v>
      </c>
      <c r="L974" s="10"/>
      <c r="M974" s="10">
        <v>7828.5140000000001</v>
      </c>
    </row>
    <row r="975" spans="6:13" x14ac:dyDescent="0.2">
      <c r="F975" s="10">
        <v>1425.037</v>
      </c>
      <c r="G975" s="10">
        <v>762.73599999999999</v>
      </c>
      <c r="I975" s="10"/>
      <c r="J975" s="10"/>
      <c r="L975" s="10"/>
      <c r="M975" s="10">
        <v>3078.7240000000002</v>
      </c>
    </row>
    <row r="976" spans="6:13" x14ac:dyDescent="0.2">
      <c r="F976" s="10">
        <v>1146.6679999999999</v>
      </c>
      <c r="G976" s="10">
        <v>1251.377</v>
      </c>
      <c r="I976" s="10"/>
      <c r="J976" s="10"/>
      <c r="L976" s="10"/>
      <c r="M976" s="10">
        <v>2271.54</v>
      </c>
    </row>
    <row r="977" spans="6:13" x14ac:dyDescent="0.2">
      <c r="F977" s="10">
        <v>640.50400000000002</v>
      </c>
      <c r="G977" s="10">
        <v>680.10900000000004</v>
      </c>
      <c r="I977" s="10"/>
      <c r="J977" s="10">
        <v>5343.71</v>
      </c>
      <c r="L977" s="10"/>
      <c r="M977" s="10">
        <v>1947.8689999999999</v>
      </c>
    </row>
    <row r="978" spans="6:13" x14ac:dyDescent="0.2">
      <c r="F978" s="10">
        <v>701.76300000000003</v>
      </c>
      <c r="G978" s="10">
        <v>1495.84</v>
      </c>
      <c r="I978" s="10"/>
      <c r="J978" s="10">
        <v>2262.1370000000002</v>
      </c>
      <c r="L978" s="10"/>
      <c r="M978" s="10">
        <v>6882.1459999999997</v>
      </c>
    </row>
    <row r="979" spans="6:13" x14ac:dyDescent="0.2">
      <c r="F979" s="10">
        <v>2201.3069999999998</v>
      </c>
      <c r="G979" s="10">
        <v>1453.9559999999999</v>
      </c>
      <c r="I979" s="10"/>
      <c r="J979" s="10">
        <v>4130.5129999999999</v>
      </c>
      <c r="L979" s="10"/>
      <c r="M979" s="10">
        <v>1926.6420000000001</v>
      </c>
    </row>
    <row r="980" spans="6:13" x14ac:dyDescent="0.2">
      <c r="F980" s="10">
        <v>4801.2190000000001</v>
      </c>
      <c r="G980" s="10">
        <v>2359.723</v>
      </c>
      <c r="I980" s="10"/>
      <c r="J980" s="10">
        <v>1083.7</v>
      </c>
      <c r="L980" s="10"/>
      <c r="M980" s="10">
        <v>5838.192</v>
      </c>
    </row>
    <row r="981" spans="6:13" x14ac:dyDescent="0.2">
      <c r="F981" s="10">
        <v>3549.9850000000001</v>
      </c>
      <c r="G981" s="10">
        <v>1524.4749999999999</v>
      </c>
      <c r="I981" s="10"/>
      <c r="J981" s="10">
        <v>4733.4080000000004</v>
      </c>
      <c r="L981" s="10"/>
      <c r="M981" s="10">
        <v>3488.8690000000001</v>
      </c>
    </row>
    <row r="982" spans="6:13" x14ac:dyDescent="0.2">
      <c r="F982" s="10">
        <v>1547.4110000000001</v>
      </c>
      <c r="G982" s="10">
        <v>3309.3679999999999</v>
      </c>
      <c r="I982" s="10"/>
      <c r="J982" s="10">
        <v>7397.8549999999996</v>
      </c>
      <c r="L982" s="10"/>
      <c r="M982" s="10">
        <v>821.71500000000003</v>
      </c>
    </row>
    <row r="983" spans="6:13" x14ac:dyDescent="0.2">
      <c r="F983" s="10">
        <v>840.23500000000001</v>
      </c>
      <c r="G983" s="10">
        <v>8686.6990000000005</v>
      </c>
      <c r="I983" s="10"/>
      <c r="J983" s="10">
        <v>6349.9120000000003</v>
      </c>
      <c r="L983" s="10"/>
      <c r="M983" s="10">
        <v>1679.615</v>
      </c>
    </row>
    <row r="984" spans="6:13" x14ac:dyDescent="0.2">
      <c r="F984" s="10">
        <v>533.08900000000006</v>
      </c>
      <c r="G984" s="10">
        <v>585.79899999999998</v>
      </c>
      <c r="I984" s="10"/>
      <c r="J984" s="10">
        <v>6397.7790000000005</v>
      </c>
      <c r="L984" s="10"/>
      <c r="M984" s="10">
        <v>3946.3110000000001</v>
      </c>
    </row>
    <row r="985" spans="6:13" x14ac:dyDescent="0.2">
      <c r="F985" s="10">
        <v>1217.1859999999999</v>
      </c>
      <c r="G985" s="10">
        <v>1751.9849999999999</v>
      </c>
      <c r="I985" s="10"/>
      <c r="J985" s="10">
        <v>11247.007</v>
      </c>
      <c r="L985" s="10"/>
      <c r="M985" s="10">
        <v>1028.4259999999999</v>
      </c>
    </row>
    <row r="986" spans="6:13" x14ac:dyDescent="0.2">
      <c r="F986" s="10">
        <v>1005.347</v>
      </c>
      <c r="G986" s="10">
        <v>1662.662</v>
      </c>
      <c r="I986" s="10"/>
      <c r="J986" s="10">
        <v>8365.8770000000004</v>
      </c>
      <c r="L986" s="10"/>
      <c r="M986" s="10">
        <v>2994.529</v>
      </c>
    </row>
    <row r="987" spans="6:13" x14ac:dyDescent="0.2">
      <c r="F987" s="10">
        <v>736.95100000000002</v>
      </c>
      <c r="G987" s="10">
        <v>2252.7350000000001</v>
      </c>
      <c r="I987" s="10"/>
      <c r="J987" s="10">
        <v>4496.9219999999996</v>
      </c>
      <c r="L987" s="10"/>
      <c r="M987" s="10">
        <v>1555.2460000000001</v>
      </c>
    </row>
    <row r="988" spans="6:13" x14ac:dyDescent="0.2">
      <c r="F988" s="10">
        <v>2301.7420000000002</v>
      </c>
      <c r="G988" s="10">
        <v>719.28499999999997</v>
      </c>
      <c r="I988" s="10"/>
      <c r="J988" s="10">
        <v>852.20100000000002</v>
      </c>
      <c r="L988" s="10"/>
      <c r="M988" s="10"/>
    </row>
    <row r="989" spans="6:13" x14ac:dyDescent="0.2">
      <c r="F989" s="10">
        <v>748.91700000000003</v>
      </c>
      <c r="G989" s="10">
        <v>1469.77</v>
      </c>
      <c r="I989" s="10"/>
      <c r="J989" s="10">
        <v>4210.576</v>
      </c>
      <c r="L989" s="10"/>
      <c r="M989" s="10"/>
    </row>
    <row r="990" spans="6:13" x14ac:dyDescent="0.2">
      <c r="F990" s="10">
        <v>652.75599999999997</v>
      </c>
      <c r="G990" s="10">
        <v>1071.7339999999999</v>
      </c>
      <c r="I990" s="10"/>
      <c r="J990" s="10">
        <v>3437.5830000000001</v>
      </c>
      <c r="L990" s="10"/>
      <c r="M990" s="10">
        <v>7710.2719999999999</v>
      </c>
    </row>
    <row r="991" spans="6:13" x14ac:dyDescent="0.2">
      <c r="F991" s="10">
        <v>849.495</v>
      </c>
      <c r="G991" s="10">
        <v>3352.1060000000002</v>
      </c>
      <c r="I991" s="10"/>
      <c r="J991" s="10">
        <v>3879.3539999999998</v>
      </c>
      <c r="L991" s="10"/>
      <c r="M991" s="10">
        <v>971.86900000000003</v>
      </c>
    </row>
    <row r="992" spans="6:13" x14ac:dyDescent="0.2">
      <c r="F992" s="10">
        <v>1130.2850000000001</v>
      </c>
      <c r="G992" s="10">
        <v>1015.747</v>
      </c>
      <c r="I992" s="10"/>
      <c r="J992" s="10">
        <v>4920.6009999999997</v>
      </c>
      <c r="L992" s="10"/>
      <c r="M992" s="10">
        <v>6440.5169999999998</v>
      </c>
    </row>
    <row r="993" spans="6:13" x14ac:dyDescent="0.2">
      <c r="F993" s="10">
        <v>2190.0520000000001</v>
      </c>
      <c r="G993" s="10">
        <v>1344.6890000000001</v>
      </c>
      <c r="I993" s="10"/>
      <c r="J993" s="10">
        <v>3733.902</v>
      </c>
      <c r="L993" s="10"/>
      <c r="M993" s="10">
        <v>2560.5929999999998</v>
      </c>
    </row>
    <row r="994" spans="6:13" x14ac:dyDescent="0.2">
      <c r="F994" s="10">
        <v>1944.5920000000001</v>
      </c>
      <c r="G994" s="10">
        <v>980.41600000000005</v>
      </c>
      <c r="I994" s="10"/>
      <c r="J994" s="10">
        <v>7577.9260000000004</v>
      </c>
      <c r="L994" s="10"/>
      <c r="M994" s="10">
        <v>6863.1989999999996</v>
      </c>
    </row>
    <row r="995" spans="6:13" x14ac:dyDescent="0.2">
      <c r="F995" s="10">
        <v>1164.761</v>
      </c>
      <c r="G995" s="10">
        <v>1582.4559999999999</v>
      </c>
      <c r="I995" s="10"/>
      <c r="J995" s="10">
        <v>3067.7539999999999</v>
      </c>
      <c r="L995" s="10"/>
      <c r="M995" s="10">
        <v>9345.5810000000001</v>
      </c>
    </row>
    <row r="996" spans="6:13" x14ac:dyDescent="0.2">
      <c r="F996" s="10">
        <v>804.05</v>
      </c>
      <c r="G996" s="10">
        <v>1707.9639999999999</v>
      </c>
      <c r="I996" s="10"/>
      <c r="J996" s="10">
        <v>8882.1560000000009</v>
      </c>
      <c r="L996" s="10"/>
      <c r="M996" s="10">
        <v>8989.0010000000002</v>
      </c>
    </row>
    <row r="997" spans="6:13" x14ac:dyDescent="0.2">
      <c r="F997" s="10">
        <v>1378.1669999999999</v>
      </c>
      <c r="G997" s="10">
        <v>1392.9829999999999</v>
      </c>
      <c r="I997" s="10"/>
      <c r="J997" s="10">
        <v>8739.41</v>
      </c>
      <c r="L997" s="10"/>
      <c r="M997" s="10">
        <v>7328.4759999999997</v>
      </c>
    </row>
    <row r="998" spans="6:13" x14ac:dyDescent="0.2">
      <c r="F998" s="10">
        <v>849.21</v>
      </c>
      <c r="G998" s="10">
        <v>898.92899999999997</v>
      </c>
      <c r="I998" s="10"/>
      <c r="J998" s="10">
        <v>827.69799999999998</v>
      </c>
      <c r="L998" s="10"/>
      <c r="M998" s="10">
        <v>4384.0929999999998</v>
      </c>
    </row>
    <row r="999" spans="6:13" x14ac:dyDescent="0.2">
      <c r="F999" s="10">
        <v>1119.316</v>
      </c>
      <c r="G999" s="10">
        <v>567.84900000000005</v>
      </c>
      <c r="I999" s="10"/>
      <c r="J999" s="10">
        <v>10355.914000000001</v>
      </c>
      <c r="L999" s="10"/>
      <c r="M999" s="10">
        <v>2748.357</v>
      </c>
    </row>
    <row r="1000" spans="6:13" x14ac:dyDescent="0.2">
      <c r="F1000" s="10">
        <v>1523.4770000000001</v>
      </c>
      <c r="G1000" s="10">
        <v>1850.14</v>
      </c>
      <c r="I1000" s="10"/>
      <c r="J1000" s="10">
        <v>9891.0640000000003</v>
      </c>
      <c r="L1000" s="10"/>
      <c r="M1000" s="10">
        <v>3342.846</v>
      </c>
    </row>
    <row r="1001" spans="6:13" x14ac:dyDescent="0.2">
      <c r="F1001" s="10">
        <v>950.072</v>
      </c>
      <c r="G1001" s="10">
        <v>3145.68</v>
      </c>
      <c r="I1001" s="10"/>
      <c r="J1001" s="10"/>
      <c r="L1001" s="10"/>
      <c r="M1001" s="10">
        <v>2159.9929999999999</v>
      </c>
    </row>
    <row r="1002" spans="6:13" x14ac:dyDescent="0.2">
      <c r="F1002" s="10">
        <v>1515.6420000000001</v>
      </c>
      <c r="G1002" s="10">
        <v>1456.3779999999999</v>
      </c>
      <c r="I1002" s="10"/>
      <c r="J1002" s="10"/>
      <c r="L1002" s="10"/>
      <c r="M1002" s="10">
        <v>1641.8620000000001</v>
      </c>
    </row>
    <row r="1003" spans="6:13" x14ac:dyDescent="0.2">
      <c r="F1003" s="10">
        <v>2168.3980000000001</v>
      </c>
      <c r="G1003" s="10">
        <v>2081.0700000000002</v>
      </c>
      <c r="I1003" s="10"/>
      <c r="J1003" s="10">
        <v>2123.5230000000001</v>
      </c>
      <c r="L1003" s="10"/>
      <c r="M1003" s="10">
        <v>5552.2730000000001</v>
      </c>
    </row>
    <row r="1004" spans="6:13" x14ac:dyDescent="0.2">
      <c r="F1004" s="10">
        <v>1481.451</v>
      </c>
      <c r="G1004" s="10">
        <v>2920.3069999999998</v>
      </c>
      <c r="I1004" s="10"/>
      <c r="J1004" s="10">
        <v>842.51400000000001</v>
      </c>
      <c r="L1004" s="10"/>
      <c r="M1004" s="10">
        <v>9405.1299999999992</v>
      </c>
    </row>
    <row r="1005" spans="6:13" x14ac:dyDescent="0.2">
      <c r="F1005" s="10">
        <v>921.01</v>
      </c>
      <c r="G1005" s="10">
        <v>1075.2950000000001</v>
      </c>
      <c r="I1005" s="10"/>
      <c r="J1005" s="10">
        <v>3373.6179999999999</v>
      </c>
      <c r="L1005" s="10"/>
      <c r="M1005" s="10">
        <v>8534.8359999999993</v>
      </c>
    </row>
    <row r="1006" spans="6:13" x14ac:dyDescent="0.2">
      <c r="F1006" s="10">
        <v>2727.2719999999999</v>
      </c>
      <c r="G1006" s="10">
        <v>1454.0989999999999</v>
      </c>
      <c r="I1006" s="10"/>
      <c r="J1006" s="10">
        <v>9787.4950000000008</v>
      </c>
      <c r="L1006" s="10"/>
      <c r="M1006" s="10">
        <v>9947.6209999999992</v>
      </c>
    </row>
    <row r="1007" spans="6:13" x14ac:dyDescent="0.2">
      <c r="F1007" s="10">
        <v>1256.3630000000001</v>
      </c>
      <c r="G1007" s="10">
        <v>8016.1350000000002</v>
      </c>
      <c r="I1007" s="10"/>
      <c r="J1007" s="10">
        <v>5698.5810000000001</v>
      </c>
      <c r="L1007" s="10"/>
      <c r="M1007" s="10">
        <v>7219.9210000000003</v>
      </c>
    </row>
    <row r="1008" spans="6:13" x14ac:dyDescent="0.2">
      <c r="F1008" s="10">
        <v>928.98800000000006</v>
      </c>
      <c r="G1008" s="10">
        <v>1215.904</v>
      </c>
      <c r="I1008" s="10"/>
      <c r="J1008" s="10">
        <v>3974.518</v>
      </c>
      <c r="L1008" s="10"/>
      <c r="M1008" s="10">
        <v>3746.5810000000001</v>
      </c>
    </row>
    <row r="1009" spans="6:13" x14ac:dyDescent="0.2">
      <c r="F1009" s="10">
        <v>754.04600000000005</v>
      </c>
      <c r="G1009" s="10">
        <v>1806.2619999999999</v>
      </c>
      <c r="I1009" s="10"/>
      <c r="J1009" s="10">
        <v>6450.9170000000004</v>
      </c>
      <c r="L1009" s="10"/>
      <c r="M1009" s="10">
        <v>2185.9209999999998</v>
      </c>
    </row>
    <row r="1010" spans="6:13" x14ac:dyDescent="0.2">
      <c r="F1010" s="10">
        <v>1271.606</v>
      </c>
      <c r="G1010" s="10">
        <v>1192.5409999999999</v>
      </c>
      <c r="I1010" s="10"/>
      <c r="J1010" s="10">
        <v>5923.5259999999998</v>
      </c>
      <c r="L1010" s="10"/>
      <c r="M1010" s="10">
        <v>592.92200000000003</v>
      </c>
    </row>
    <row r="1011" spans="6:13" x14ac:dyDescent="0.2">
      <c r="F1011" s="10">
        <v>851.06200000000001</v>
      </c>
      <c r="G1011" s="10">
        <v>1433.585</v>
      </c>
      <c r="I1011" s="10"/>
      <c r="J1011" s="10">
        <v>1684.316</v>
      </c>
      <c r="L1011" s="10"/>
      <c r="M1011" s="10">
        <v>3961.127</v>
      </c>
    </row>
    <row r="1012" spans="6:13" x14ac:dyDescent="0.2">
      <c r="F1012" s="10">
        <v>875.13800000000003</v>
      </c>
      <c r="G1012" s="10">
        <v>4536.9539999999997</v>
      </c>
      <c r="I1012" s="10"/>
      <c r="J1012" s="10">
        <v>7463.2439999999997</v>
      </c>
      <c r="L1012" s="10"/>
      <c r="M1012" s="10">
        <v>5686.4709999999995</v>
      </c>
    </row>
    <row r="1013" spans="6:13" x14ac:dyDescent="0.2">
      <c r="F1013" s="10">
        <v>1309.0740000000001</v>
      </c>
      <c r="G1013" s="10">
        <v>2939.3969999999999</v>
      </c>
      <c r="I1013" s="10"/>
      <c r="J1013" s="10">
        <v>2948.942</v>
      </c>
      <c r="L1013" s="10"/>
      <c r="M1013" s="10">
        <v>1435.2940000000001</v>
      </c>
    </row>
    <row r="1014" spans="6:13" x14ac:dyDescent="0.2">
      <c r="F1014" s="10">
        <v>1850.14</v>
      </c>
      <c r="G1014" s="10">
        <v>1206.9290000000001</v>
      </c>
      <c r="I1014" s="10"/>
      <c r="J1014" s="10">
        <v>7219.3509999999997</v>
      </c>
      <c r="L1014" s="10"/>
      <c r="M1014" s="10"/>
    </row>
    <row r="1015" spans="6:13" x14ac:dyDescent="0.2">
      <c r="F1015" s="10">
        <v>1104.5</v>
      </c>
      <c r="G1015" s="10">
        <v>1638.586</v>
      </c>
      <c r="I1015" s="10"/>
      <c r="J1015" s="10">
        <v>6556.7650000000003</v>
      </c>
      <c r="L1015" s="10"/>
      <c r="M1015" s="10"/>
    </row>
    <row r="1016" spans="6:13" x14ac:dyDescent="0.2">
      <c r="F1016" s="10">
        <v>1140.4000000000001</v>
      </c>
      <c r="G1016" s="10">
        <v>1212.3430000000001</v>
      </c>
      <c r="I1016" s="10"/>
      <c r="J1016" s="10">
        <v>6379.402</v>
      </c>
      <c r="L1016" s="10"/>
      <c r="M1016" s="10">
        <v>2057.7060000000001</v>
      </c>
    </row>
    <row r="1017" spans="6:13" x14ac:dyDescent="0.2">
      <c r="F1017" s="10">
        <v>1585.021</v>
      </c>
      <c r="G1017" s="10">
        <v>2907.201</v>
      </c>
      <c r="I1017" s="10"/>
      <c r="J1017" s="10">
        <v>8658.634</v>
      </c>
      <c r="L1017" s="10"/>
      <c r="M1017" s="10">
        <v>6888.2719999999999</v>
      </c>
    </row>
    <row r="1018" spans="6:13" x14ac:dyDescent="0.2">
      <c r="F1018" s="10">
        <v>1490.4259999999999</v>
      </c>
      <c r="G1018" s="10">
        <v>523.25900000000001</v>
      </c>
      <c r="I1018" s="10"/>
      <c r="J1018" s="10">
        <v>7548.4359999999997</v>
      </c>
      <c r="L1018" s="10"/>
      <c r="M1018" s="10">
        <v>3782.9079999999999</v>
      </c>
    </row>
    <row r="1019" spans="6:13" x14ac:dyDescent="0.2">
      <c r="F1019" s="10">
        <v>1235.5640000000001</v>
      </c>
      <c r="G1019" s="10">
        <v>2412.2910000000002</v>
      </c>
      <c r="I1019" s="10"/>
      <c r="J1019" s="10">
        <v>2913.8960000000002</v>
      </c>
      <c r="L1019" s="10"/>
      <c r="M1019" s="10">
        <v>9923.4030000000002</v>
      </c>
    </row>
    <row r="1020" spans="6:13" x14ac:dyDescent="0.2">
      <c r="F1020" s="10">
        <v>650.904</v>
      </c>
      <c r="G1020" s="10">
        <v>1344.404</v>
      </c>
      <c r="I1020" s="10"/>
      <c r="J1020" s="10">
        <v>2816.1680000000001</v>
      </c>
      <c r="L1020" s="10"/>
      <c r="M1020" s="10">
        <v>6789.2619999999997</v>
      </c>
    </row>
    <row r="1021" spans="6:13" x14ac:dyDescent="0.2">
      <c r="F1021" s="10">
        <v>503.45699999999999</v>
      </c>
      <c r="G1021" s="10">
        <v>647.48500000000001</v>
      </c>
      <c r="I1021" s="10"/>
      <c r="J1021" s="10">
        <v>5421.067</v>
      </c>
      <c r="L1021" s="10"/>
      <c r="M1021" s="10">
        <v>871.149</v>
      </c>
    </row>
    <row r="1022" spans="6:13" x14ac:dyDescent="0.2">
      <c r="F1022" s="10">
        <v>1870.797</v>
      </c>
      <c r="G1022" s="10"/>
      <c r="I1022" s="10"/>
      <c r="J1022" s="10">
        <v>11600.453</v>
      </c>
      <c r="L1022" s="10"/>
      <c r="M1022" s="10">
        <v>6491.6610000000001</v>
      </c>
    </row>
    <row r="1023" spans="6:13" x14ac:dyDescent="0.2">
      <c r="F1023" s="10">
        <v>1470.482</v>
      </c>
      <c r="G1023" s="10"/>
      <c r="I1023" s="10"/>
      <c r="J1023" s="10">
        <v>3126.4479999999999</v>
      </c>
      <c r="L1023" s="10"/>
      <c r="M1023" s="10">
        <v>3142.1190000000001</v>
      </c>
    </row>
    <row r="1024" spans="6:13" x14ac:dyDescent="0.2">
      <c r="F1024" s="10">
        <v>1341.127</v>
      </c>
      <c r="G1024" s="10">
        <v>2128.509</v>
      </c>
      <c r="I1024" s="10"/>
      <c r="J1024" s="10">
        <v>2066.3960000000002</v>
      </c>
      <c r="L1024" s="10"/>
      <c r="M1024" s="10">
        <v>8199.0550000000003</v>
      </c>
    </row>
    <row r="1025" spans="6:13" x14ac:dyDescent="0.2">
      <c r="F1025" s="10">
        <v>1673.346</v>
      </c>
      <c r="G1025" s="10">
        <v>737.52</v>
      </c>
      <c r="I1025" s="10"/>
      <c r="J1025" s="10">
        <v>11281.056</v>
      </c>
      <c r="L1025" s="10"/>
      <c r="M1025" s="10">
        <v>7030.7330000000002</v>
      </c>
    </row>
    <row r="1026" spans="6:13" x14ac:dyDescent="0.2">
      <c r="F1026" s="10">
        <v>809.32100000000003</v>
      </c>
      <c r="G1026" s="10">
        <v>676.69</v>
      </c>
      <c r="I1026" s="10"/>
      <c r="J1026" s="10">
        <v>3266.4870000000001</v>
      </c>
      <c r="L1026" s="10"/>
      <c r="M1026" s="10">
        <v>4598.7820000000002</v>
      </c>
    </row>
    <row r="1027" spans="6:13" x14ac:dyDescent="0.2">
      <c r="F1027" s="10">
        <v>3946.3110000000001</v>
      </c>
      <c r="G1027" s="10">
        <v>1594.1379999999999</v>
      </c>
      <c r="I1027" s="10"/>
      <c r="J1027" s="10">
        <v>7835.21</v>
      </c>
      <c r="L1027" s="10"/>
      <c r="M1027" s="10">
        <v>3714.8119999999999</v>
      </c>
    </row>
    <row r="1028" spans="6:13" x14ac:dyDescent="0.2">
      <c r="F1028" s="10">
        <v>1461.5070000000001</v>
      </c>
      <c r="G1028" s="10">
        <v>1639.441</v>
      </c>
      <c r="I1028" s="10"/>
      <c r="J1028" s="10">
        <v>1931.3430000000001</v>
      </c>
      <c r="L1028" s="10"/>
      <c r="M1028" s="10">
        <v>2496.7710000000002</v>
      </c>
    </row>
    <row r="1029" spans="6:13" x14ac:dyDescent="0.2">
      <c r="F1029" s="10">
        <v>1367.4829999999999</v>
      </c>
      <c r="G1029" s="10">
        <v>3323.7570000000001</v>
      </c>
      <c r="I1029" s="10"/>
      <c r="J1029" s="10">
        <v>7210.8040000000001</v>
      </c>
      <c r="L1029" s="10"/>
      <c r="M1029" s="10">
        <v>7753.4369999999999</v>
      </c>
    </row>
    <row r="1030" spans="6:13" x14ac:dyDescent="0.2">
      <c r="F1030" s="10">
        <v>773.13599999999997</v>
      </c>
      <c r="G1030" s="10">
        <v>3210.5</v>
      </c>
      <c r="I1030" s="10"/>
      <c r="J1030" s="10">
        <v>1853.4169999999999</v>
      </c>
      <c r="L1030" s="10"/>
      <c r="M1030" s="10">
        <v>3264.4929999999999</v>
      </c>
    </row>
    <row r="1031" spans="6:13" x14ac:dyDescent="0.2">
      <c r="F1031" s="10">
        <v>1383.5809999999999</v>
      </c>
      <c r="G1031" s="10">
        <v>3555.3980000000001</v>
      </c>
      <c r="I1031" s="10"/>
      <c r="J1031" s="10">
        <v>7639.0410000000002</v>
      </c>
      <c r="L1031" s="10"/>
      <c r="M1031" s="10">
        <v>690.65099999999995</v>
      </c>
    </row>
    <row r="1032" spans="6:13" x14ac:dyDescent="0.2">
      <c r="F1032" s="10">
        <v>603.322</v>
      </c>
      <c r="G1032" s="10">
        <v>3939.473</v>
      </c>
      <c r="L1032" s="10"/>
      <c r="M1032" s="10">
        <v>7333.1779999999999</v>
      </c>
    </row>
    <row r="1033" spans="6:13" x14ac:dyDescent="0.2">
      <c r="F1033" s="10">
        <v>3217.4810000000002</v>
      </c>
      <c r="G1033" s="10">
        <v>3506.5340000000001</v>
      </c>
      <c r="L1033" s="10"/>
      <c r="M1033" s="10">
        <v>5854.7179999999998</v>
      </c>
    </row>
    <row r="1034" spans="6:13" x14ac:dyDescent="0.2">
      <c r="F1034" s="10">
        <v>584.80200000000002</v>
      </c>
      <c r="G1034" s="10">
        <v>5516.2309999999998</v>
      </c>
      <c r="L1034" s="10"/>
      <c r="M1034" s="10">
        <v>3607.5390000000002</v>
      </c>
    </row>
    <row r="1035" spans="6:13" x14ac:dyDescent="0.2">
      <c r="F1035" s="10">
        <v>1461.934</v>
      </c>
      <c r="G1035" s="10">
        <v>2086.768</v>
      </c>
      <c r="L1035" s="10"/>
      <c r="M1035" s="10">
        <v>1792.444</v>
      </c>
    </row>
    <row r="1036" spans="6:13" x14ac:dyDescent="0.2">
      <c r="F1036" s="10">
        <v>1095.3820000000001</v>
      </c>
      <c r="G1036" s="10">
        <v>2577.973</v>
      </c>
      <c r="L1036" s="10"/>
      <c r="M1036" s="10"/>
    </row>
    <row r="1037" spans="6:13" x14ac:dyDescent="0.2">
      <c r="F1037" s="10">
        <v>1980.777</v>
      </c>
      <c r="G1037" s="10">
        <v>783.82</v>
      </c>
      <c r="L1037" s="10"/>
      <c r="M1037" s="10"/>
    </row>
    <row r="1038" spans="6:13" x14ac:dyDescent="0.2">
      <c r="F1038" s="10">
        <v>2586.5210000000002</v>
      </c>
      <c r="G1038" s="10">
        <v>2591.08</v>
      </c>
      <c r="L1038" s="10"/>
      <c r="M1038" s="10">
        <v>4137.0659999999998</v>
      </c>
    </row>
    <row r="1039" spans="6:13" x14ac:dyDescent="0.2">
      <c r="F1039" s="10">
        <v>1008.481</v>
      </c>
      <c r="G1039" s="10">
        <v>1652.405</v>
      </c>
      <c r="L1039" s="10"/>
      <c r="M1039" s="10">
        <v>2428.3890000000001</v>
      </c>
    </row>
    <row r="1040" spans="6:13" x14ac:dyDescent="0.2">
      <c r="F1040" s="10">
        <v>790.94299999999998</v>
      </c>
      <c r="G1040" s="10">
        <v>1036.973</v>
      </c>
      <c r="L1040" s="10"/>
      <c r="M1040" s="10">
        <v>7294.4279999999999</v>
      </c>
    </row>
    <row r="1041" spans="6:13" x14ac:dyDescent="0.2">
      <c r="F1041" s="10">
        <v>1123.874</v>
      </c>
      <c r="G1041" s="10">
        <v>2963.473</v>
      </c>
      <c r="L1041" s="10"/>
      <c r="M1041" s="10">
        <v>8480.8430000000008</v>
      </c>
    </row>
    <row r="1042" spans="6:13" x14ac:dyDescent="0.2">
      <c r="F1042" s="10">
        <v>1423.0419999999999</v>
      </c>
      <c r="G1042" s="10">
        <v>2399.8969999999999</v>
      </c>
      <c r="L1042" s="10"/>
      <c r="M1042" s="10">
        <v>7914.4179999999997</v>
      </c>
    </row>
    <row r="1043" spans="6:13" x14ac:dyDescent="0.2">
      <c r="F1043" s="10">
        <v>955.34299999999996</v>
      </c>
      <c r="G1043" s="10">
        <v>1343.549</v>
      </c>
      <c r="L1043" s="10"/>
      <c r="M1043" s="10">
        <v>7121.9080000000004</v>
      </c>
    </row>
    <row r="1044" spans="6:13" x14ac:dyDescent="0.2">
      <c r="F1044" s="10">
        <v>1178.01</v>
      </c>
      <c r="G1044" s="10">
        <v>4208.1540000000005</v>
      </c>
      <c r="L1044" s="10"/>
      <c r="M1044" s="10">
        <v>7888.6329999999998</v>
      </c>
    </row>
    <row r="1045" spans="6:13" x14ac:dyDescent="0.2">
      <c r="F1045" s="10">
        <v>2315.2750000000001</v>
      </c>
      <c r="G1045" s="10">
        <v>2827.85</v>
      </c>
      <c r="L1045" s="10"/>
      <c r="M1045" s="10">
        <v>4306.1670000000004</v>
      </c>
    </row>
    <row r="1046" spans="6:13" x14ac:dyDescent="0.2">
      <c r="F1046" s="10">
        <v>716.15099999999995</v>
      </c>
      <c r="G1046" s="10">
        <v>1122.7349999999999</v>
      </c>
      <c r="L1046" s="10"/>
      <c r="M1046" s="10">
        <v>11668.549000000001</v>
      </c>
    </row>
    <row r="1047" spans="6:13" x14ac:dyDescent="0.2">
      <c r="F1047" s="10">
        <v>1001.073</v>
      </c>
      <c r="G1047" s="10">
        <v>904.2</v>
      </c>
      <c r="L1047" s="10"/>
      <c r="M1047" s="10">
        <v>8353.768</v>
      </c>
    </row>
    <row r="1048" spans="6:13" x14ac:dyDescent="0.2">
      <c r="F1048" s="10">
        <v>1253.941</v>
      </c>
      <c r="G1048" s="10">
        <v>1615.9349999999999</v>
      </c>
      <c r="L1048" s="10"/>
      <c r="M1048" s="10">
        <v>6462.0290000000005</v>
      </c>
    </row>
    <row r="1049" spans="6:13" x14ac:dyDescent="0.2">
      <c r="F1049" s="10">
        <v>706.46400000000006</v>
      </c>
      <c r="G1049" s="10">
        <v>2610.8820000000001</v>
      </c>
      <c r="L1049" s="10"/>
      <c r="M1049" s="10">
        <v>8845.6859999999997</v>
      </c>
    </row>
    <row r="1050" spans="6:13" x14ac:dyDescent="0.2">
      <c r="F1050" s="10">
        <v>1414.067</v>
      </c>
      <c r="G1050" s="10">
        <v>2633.8180000000002</v>
      </c>
      <c r="L1050" s="10"/>
      <c r="M1050" s="10">
        <v>11939.653</v>
      </c>
    </row>
    <row r="1051" spans="6:13" x14ac:dyDescent="0.2">
      <c r="F1051" s="10">
        <v>1217.471</v>
      </c>
      <c r="G1051" s="10">
        <v>872.28800000000001</v>
      </c>
      <c r="L1051" s="10"/>
      <c r="M1051" s="10">
        <v>2998.3760000000002</v>
      </c>
    </row>
    <row r="1052" spans="6:13" x14ac:dyDescent="0.2">
      <c r="F1052" s="10">
        <v>1440.1379999999999</v>
      </c>
      <c r="G1052" s="10">
        <v>1776.0609999999999</v>
      </c>
      <c r="L1052" s="10"/>
      <c r="M1052" s="10">
        <v>798.779</v>
      </c>
    </row>
    <row r="1053" spans="6:13" x14ac:dyDescent="0.2">
      <c r="F1053" s="10">
        <v>541.92100000000005</v>
      </c>
      <c r="G1053" s="10">
        <v>1947.5840000000001</v>
      </c>
      <c r="L1053" s="10"/>
      <c r="M1053" s="10">
        <v>8458.1919999999991</v>
      </c>
    </row>
    <row r="1054" spans="6:13" x14ac:dyDescent="0.2">
      <c r="F1054" s="10">
        <v>671.41800000000001</v>
      </c>
      <c r="G1054" s="10">
        <v>1596.845</v>
      </c>
      <c r="L1054" s="10"/>
      <c r="M1054" s="10">
        <v>1275.595</v>
      </c>
    </row>
    <row r="1055" spans="6:13" x14ac:dyDescent="0.2">
      <c r="F1055" s="10">
        <v>2144.0369999999998</v>
      </c>
      <c r="G1055" s="10">
        <v>520.125</v>
      </c>
      <c r="L1055" s="10"/>
      <c r="M1055" s="10">
        <v>3138.5569999999998</v>
      </c>
    </row>
    <row r="1056" spans="6:13" x14ac:dyDescent="0.2">
      <c r="F1056" s="10">
        <v>1575.191</v>
      </c>
      <c r="G1056" s="10">
        <v>2238.9160000000002</v>
      </c>
      <c r="L1056" s="10"/>
      <c r="M1056" s="10">
        <v>7960.576</v>
      </c>
    </row>
    <row r="1057" spans="6:13" x14ac:dyDescent="0.2">
      <c r="F1057" s="10">
        <v>1235.136</v>
      </c>
      <c r="G1057" s="10">
        <v>1608.6690000000001</v>
      </c>
      <c r="L1057" s="10"/>
      <c r="M1057" s="10">
        <v>6705.6369999999997</v>
      </c>
    </row>
    <row r="1058" spans="6:13" x14ac:dyDescent="0.2">
      <c r="F1058" s="10">
        <v>970.44399999999996</v>
      </c>
      <c r="G1058" s="10">
        <v>1111.48</v>
      </c>
      <c r="L1058" s="10"/>
      <c r="M1058" s="10">
        <v>918.303</v>
      </c>
    </row>
    <row r="1059" spans="6:13" x14ac:dyDescent="0.2">
      <c r="F1059" s="10">
        <v>663.15599999999995</v>
      </c>
      <c r="G1059" s="10">
        <v>2729.1239999999998</v>
      </c>
      <c r="L1059" s="10"/>
      <c r="M1059" s="10">
        <v>4623.57</v>
      </c>
    </row>
    <row r="1060" spans="6:13" x14ac:dyDescent="0.2">
      <c r="F1060" s="10">
        <v>985.97199999999998</v>
      </c>
      <c r="G1060" s="10">
        <v>641.50199999999995</v>
      </c>
      <c r="L1060" s="10"/>
      <c r="M1060" s="10">
        <v>2460.5859999999998</v>
      </c>
    </row>
    <row r="1061" spans="6:13" x14ac:dyDescent="0.2">
      <c r="F1061" s="10">
        <v>1527.6089999999999</v>
      </c>
      <c r="G1061" s="10">
        <v>1201.6579999999999</v>
      </c>
      <c r="L1061" s="10"/>
      <c r="M1061" s="10">
        <v>3420.7719999999999</v>
      </c>
    </row>
    <row r="1062" spans="6:13" x14ac:dyDescent="0.2">
      <c r="F1062" s="10">
        <v>1709.5309999999999</v>
      </c>
      <c r="G1062" s="10">
        <v>1833.0450000000001</v>
      </c>
      <c r="L1062" s="10"/>
      <c r="M1062" s="10"/>
    </row>
    <row r="1063" spans="6:13" x14ac:dyDescent="0.2">
      <c r="F1063" s="10">
        <v>1395.12</v>
      </c>
      <c r="G1063" s="10">
        <v>2774.57</v>
      </c>
      <c r="L1063" s="10"/>
      <c r="M1063" s="10"/>
    </row>
    <row r="1064" spans="6:13" x14ac:dyDescent="0.2">
      <c r="F1064" s="10">
        <v>1122.45</v>
      </c>
      <c r="G1064" s="10">
        <v>2603.1889999999999</v>
      </c>
      <c r="L1064" s="10"/>
      <c r="M1064" s="10">
        <v>3382.308</v>
      </c>
    </row>
    <row r="1065" spans="6:13" x14ac:dyDescent="0.2">
      <c r="F1065" s="10">
        <v>664.01099999999997</v>
      </c>
      <c r="G1065" s="10">
        <v>1871.9369999999999</v>
      </c>
      <c r="L1065" s="10"/>
      <c r="M1065" s="10">
        <v>2284.6460000000002</v>
      </c>
    </row>
    <row r="1066" spans="6:13" x14ac:dyDescent="0.2">
      <c r="F1066" s="10">
        <v>1176.8699999999999</v>
      </c>
      <c r="G1066" s="10">
        <v>2180.5070000000001</v>
      </c>
      <c r="L1066" s="10"/>
      <c r="M1066" s="10">
        <v>1517.4939999999999</v>
      </c>
    </row>
    <row r="1067" spans="6:13" x14ac:dyDescent="0.2">
      <c r="F1067" s="10">
        <v>530.52499999999998</v>
      </c>
      <c r="G1067" s="10">
        <v>2557.174</v>
      </c>
      <c r="L1067" s="10"/>
      <c r="M1067" s="10">
        <v>8310.0319999999992</v>
      </c>
    </row>
    <row r="1068" spans="6:13" x14ac:dyDescent="0.2">
      <c r="F1068" s="10">
        <v>681.53300000000002</v>
      </c>
      <c r="G1068" s="10">
        <v>2979.8560000000002</v>
      </c>
      <c r="L1068" s="10"/>
      <c r="M1068" s="10">
        <v>3099.3809999999999</v>
      </c>
    </row>
    <row r="1069" spans="6:13" x14ac:dyDescent="0.2">
      <c r="F1069" s="10">
        <v>835.53300000000002</v>
      </c>
      <c r="G1069" s="10">
        <v>2478.5360000000001</v>
      </c>
      <c r="L1069" s="10"/>
      <c r="M1069" s="10">
        <v>11396.022000000001</v>
      </c>
    </row>
    <row r="1070" spans="6:13" x14ac:dyDescent="0.2">
      <c r="F1070" s="10">
        <v>563.86</v>
      </c>
      <c r="G1070" s="10">
        <v>640.077</v>
      </c>
      <c r="L1070" s="10"/>
      <c r="M1070" s="10">
        <v>5952.7309999999998</v>
      </c>
    </row>
    <row r="1071" spans="6:13" x14ac:dyDescent="0.2">
      <c r="F1071" s="10">
        <v>1475.4680000000001</v>
      </c>
      <c r="G1071" s="10">
        <v>1564.7909999999999</v>
      </c>
      <c r="L1071" s="10"/>
      <c r="M1071" s="10">
        <v>1641.4349999999999</v>
      </c>
    </row>
    <row r="1072" spans="6:13" x14ac:dyDescent="0.2">
      <c r="F1072" s="10">
        <v>1405.9469999999999</v>
      </c>
      <c r="G1072" s="10">
        <v>3382.5929999999998</v>
      </c>
      <c r="L1072" s="10"/>
      <c r="M1072" s="10">
        <v>5154.665</v>
      </c>
    </row>
    <row r="1073" spans="6:13" x14ac:dyDescent="0.2">
      <c r="F1073" s="10">
        <v>701.19299999999998</v>
      </c>
      <c r="G1073" s="10">
        <v>2887.9679999999998</v>
      </c>
      <c r="L1073" s="10"/>
      <c r="M1073" s="10">
        <v>947.93499999999995</v>
      </c>
    </row>
    <row r="1074" spans="6:13" x14ac:dyDescent="0.2">
      <c r="F1074" s="10"/>
      <c r="G1074" s="10">
        <v>2327.1</v>
      </c>
      <c r="L1074" s="10"/>
      <c r="M1074" s="10">
        <v>1198.3820000000001</v>
      </c>
    </row>
    <row r="1075" spans="6:13" x14ac:dyDescent="0.2">
      <c r="F1075" s="10"/>
      <c r="G1075" s="10">
        <v>5597.0060000000003</v>
      </c>
      <c r="L1075" s="10"/>
      <c r="M1075" s="10">
        <v>514.85400000000004</v>
      </c>
    </row>
    <row r="1076" spans="6:13" x14ac:dyDescent="0.2">
      <c r="F1076" s="10">
        <v>1481.1669999999999</v>
      </c>
      <c r="G1076" s="10">
        <v>2539.2240000000002</v>
      </c>
      <c r="L1076" s="10"/>
      <c r="M1076" s="10">
        <v>7957.1570000000002</v>
      </c>
    </row>
    <row r="1077" spans="6:13" x14ac:dyDescent="0.2">
      <c r="F1077" s="10">
        <v>862.88599999999997</v>
      </c>
      <c r="G1077" s="10">
        <v>904.34199999999998</v>
      </c>
      <c r="L1077" s="10"/>
      <c r="M1077" s="10">
        <v>8206.4629999999997</v>
      </c>
    </row>
    <row r="1078" spans="6:13" x14ac:dyDescent="0.2">
      <c r="F1078" s="10">
        <v>819.72</v>
      </c>
      <c r="G1078" s="10">
        <v>1304.088</v>
      </c>
      <c r="L1078" s="10"/>
      <c r="M1078" s="10">
        <v>3729.4850000000001</v>
      </c>
    </row>
    <row r="1079" spans="6:13" x14ac:dyDescent="0.2">
      <c r="F1079" s="10">
        <v>1425.037</v>
      </c>
      <c r="G1079" s="10">
        <v>2501.8989999999999</v>
      </c>
      <c r="L1079" s="10"/>
      <c r="M1079" s="10">
        <v>5751.576</v>
      </c>
    </row>
    <row r="1080" spans="6:13" x14ac:dyDescent="0.2">
      <c r="F1080" s="10">
        <v>1905.9849999999999</v>
      </c>
      <c r="G1080" s="10">
        <v>1900.7139999999999</v>
      </c>
      <c r="L1080" s="10"/>
      <c r="M1080" s="10">
        <v>7991.49</v>
      </c>
    </row>
    <row r="1081" spans="6:13" x14ac:dyDescent="0.2">
      <c r="F1081" s="10">
        <v>1194.6780000000001</v>
      </c>
      <c r="G1081" s="10">
        <v>518.84299999999996</v>
      </c>
      <c r="L1081" s="10"/>
      <c r="M1081" s="10">
        <v>3210.2150000000001</v>
      </c>
    </row>
    <row r="1082" spans="6:13" x14ac:dyDescent="0.2">
      <c r="F1082" s="10">
        <v>982.12599999999998</v>
      </c>
      <c r="G1082" s="10">
        <v>1576.9</v>
      </c>
      <c r="L1082" s="10"/>
      <c r="M1082" s="10">
        <v>5632.9059999999999</v>
      </c>
    </row>
    <row r="1083" spans="6:13" x14ac:dyDescent="0.2">
      <c r="F1083" s="10">
        <v>712.875</v>
      </c>
      <c r="G1083" s="10">
        <v>3060.489</v>
      </c>
      <c r="L1083" s="10"/>
      <c r="M1083" s="10">
        <v>1973.0840000000001</v>
      </c>
    </row>
    <row r="1084" spans="6:13" x14ac:dyDescent="0.2">
      <c r="F1084" s="10">
        <v>861.46100000000001</v>
      </c>
      <c r="G1084" s="10">
        <v>1612.8</v>
      </c>
      <c r="L1084" s="10"/>
      <c r="M1084" s="10">
        <v>7747.3119999999999</v>
      </c>
    </row>
    <row r="1085" spans="6:13" x14ac:dyDescent="0.2">
      <c r="F1085" s="10">
        <v>600.9</v>
      </c>
      <c r="G1085" s="10">
        <v>2801.21</v>
      </c>
      <c r="L1085" s="10"/>
      <c r="M1085" s="10">
        <v>4337.0810000000001</v>
      </c>
    </row>
    <row r="1086" spans="6:13" x14ac:dyDescent="0.2">
      <c r="F1086" s="10">
        <v>1141.1120000000001</v>
      </c>
      <c r="G1086" s="10">
        <v>739.37199999999996</v>
      </c>
      <c r="L1086" s="10"/>
      <c r="M1086" s="10">
        <v>3445.9879999999998</v>
      </c>
    </row>
    <row r="1087" spans="6:13" x14ac:dyDescent="0.2">
      <c r="F1087" s="10">
        <v>1114.472</v>
      </c>
      <c r="G1087" s="10">
        <v>1892.1659999999999</v>
      </c>
      <c r="L1087" s="10"/>
      <c r="M1087" s="10">
        <v>8179.5379999999996</v>
      </c>
    </row>
    <row r="1088" spans="6:13" x14ac:dyDescent="0.2">
      <c r="F1088" s="10">
        <v>1373.3240000000001</v>
      </c>
      <c r="G1088" s="10">
        <v>1651.2650000000001</v>
      </c>
      <c r="L1088" s="10"/>
      <c r="M1088" s="10">
        <v>1357.7950000000001</v>
      </c>
    </row>
    <row r="1089" spans="6:13" x14ac:dyDescent="0.2">
      <c r="F1089" s="10">
        <v>511.72</v>
      </c>
      <c r="G1089" s="10">
        <v>2047.5909999999999</v>
      </c>
      <c r="L1089" s="10"/>
      <c r="M1089" s="10">
        <v>6165.14</v>
      </c>
    </row>
    <row r="1090" spans="6:13" x14ac:dyDescent="0.2">
      <c r="F1090" s="10">
        <v>1691.5809999999999</v>
      </c>
      <c r="G1090" s="10">
        <v>754.18799999999999</v>
      </c>
      <c r="L1090" s="10"/>
      <c r="M1090" s="10">
        <v>941.09699999999998</v>
      </c>
    </row>
    <row r="1091" spans="6:13" x14ac:dyDescent="0.2">
      <c r="F1091" s="10">
        <v>798.351</v>
      </c>
      <c r="G1091" s="10">
        <v>1444.269</v>
      </c>
      <c r="L1091" s="10"/>
      <c r="M1091" s="10">
        <v>6394.5020000000004</v>
      </c>
    </row>
    <row r="1092" spans="6:13" x14ac:dyDescent="0.2">
      <c r="F1092" s="10">
        <v>2288.0650000000001</v>
      </c>
      <c r="G1092" s="10">
        <v>1097.8040000000001</v>
      </c>
      <c r="L1092" s="10"/>
      <c r="M1092" s="10">
        <v>1182.8530000000001</v>
      </c>
    </row>
    <row r="1093" spans="6:13" x14ac:dyDescent="0.2">
      <c r="F1093" s="10">
        <v>743.21900000000005</v>
      </c>
      <c r="G1093" s="10">
        <v>974.86</v>
      </c>
      <c r="L1093" s="10"/>
      <c r="M1093" s="10">
        <v>5197.83</v>
      </c>
    </row>
    <row r="1094" spans="6:13" x14ac:dyDescent="0.2">
      <c r="F1094" s="10">
        <v>1377.74</v>
      </c>
      <c r="G1094" s="10"/>
      <c r="L1094" s="10"/>
      <c r="M1094" s="10">
        <v>6147.3329999999996</v>
      </c>
    </row>
    <row r="1095" spans="6:13" x14ac:dyDescent="0.2">
      <c r="F1095" s="10">
        <v>1483.588</v>
      </c>
      <c r="G1095" s="10"/>
      <c r="L1095" s="10"/>
      <c r="M1095" s="10">
        <v>710.73800000000006</v>
      </c>
    </row>
    <row r="1096" spans="6:13" x14ac:dyDescent="0.2">
      <c r="F1096" s="10">
        <v>942.80700000000002</v>
      </c>
      <c r="G1096" s="10">
        <v>2078.3629999999998</v>
      </c>
      <c r="L1096" s="10"/>
      <c r="M1096" s="10"/>
    </row>
    <row r="1097" spans="6:13" x14ac:dyDescent="0.2">
      <c r="F1097" s="10">
        <v>807.89599999999996</v>
      </c>
      <c r="G1097" s="10">
        <v>1833.33</v>
      </c>
      <c r="L1097" s="10"/>
      <c r="M1097" s="10"/>
    </row>
    <row r="1098" spans="6:13" x14ac:dyDescent="0.2">
      <c r="F1098" s="10">
        <v>965.6</v>
      </c>
      <c r="G1098" s="10">
        <v>906.76400000000001</v>
      </c>
      <c r="L1098" s="10"/>
      <c r="M1098" s="10">
        <v>1649.5550000000001</v>
      </c>
    </row>
    <row r="1099" spans="6:13" x14ac:dyDescent="0.2">
      <c r="F1099" s="10">
        <v>1615.5070000000001</v>
      </c>
      <c r="G1099" s="10">
        <v>699.34100000000001</v>
      </c>
      <c r="L1099" s="10"/>
      <c r="M1099" s="10">
        <v>6609.049</v>
      </c>
    </row>
    <row r="1100" spans="6:13" x14ac:dyDescent="0.2">
      <c r="F1100" s="10">
        <v>2262.5650000000001</v>
      </c>
      <c r="G1100" s="10">
        <v>1864.1020000000001</v>
      </c>
      <c r="L1100" s="10"/>
      <c r="M1100" s="10">
        <v>2078.6480000000001</v>
      </c>
    </row>
    <row r="1101" spans="6:13" x14ac:dyDescent="0.2">
      <c r="F1101" s="10">
        <v>2671.998</v>
      </c>
      <c r="G1101" s="10">
        <v>2103.009</v>
      </c>
      <c r="L1101" s="10"/>
      <c r="M1101" s="10">
        <v>4088.2020000000002</v>
      </c>
    </row>
    <row r="1102" spans="6:13" x14ac:dyDescent="0.2">
      <c r="F1102" s="10">
        <v>834.67899999999997</v>
      </c>
      <c r="G1102" s="10">
        <v>2552.6149999999998</v>
      </c>
      <c r="L1102" s="10"/>
      <c r="M1102" s="10">
        <v>4211.0029999999997</v>
      </c>
    </row>
    <row r="1103" spans="6:13" x14ac:dyDescent="0.2">
      <c r="F1103" s="10">
        <v>531.52200000000005</v>
      </c>
      <c r="G1103" s="10">
        <v>501.60500000000002</v>
      </c>
      <c r="L1103" s="10"/>
      <c r="M1103" s="10">
        <v>3058.6370000000002</v>
      </c>
    </row>
    <row r="1104" spans="6:13" x14ac:dyDescent="0.2">
      <c r="F1104" s="10">
        <v>1649.413</v>
      </c>
      <c r="G1104" s="10">
        <v>636.37300000000005</v>
      </c>
      <c r="L1104" s="10"/>
      <c r="M1104" s="10">
        <v>4049.1680000000001</v>
      </c>
    </row>
    <row r="1105" spans="6:13" x14ac:dyDescent="0.2">
      <c r="F1105" s="10">
        <v>1159.49</v>
      </c>
      <c r="G1105" s="10">
        <v>2768.1590000000001</v>
      </c>
      <c r="L1105" s="10"/>
      <c r="M1105" s="10">
        <v>7487.89</v>
      </c>
    </row>
    <row r="1106" spans="6:13" x14ac:dyDescent="0.2">
      <c r="F1106" s="10">
        <v>988.39400000000001</v>
      </c>
      <c r="G1106" s="10">
        <v>1187.6969999999999</v>
      </c>
      <c r="L1106" s="10"/>
      <c r="M1106" s="10">
        <v>5772.2330000000002</v>
      </c>
    </row>
    <row r="1107" spans="6:13" x14ac:dyDescent="0.2">
      <c r="F1107" s="10">
        <v>637.22799999999995</v>
      </c>
      <c r="G1107" s="10">
        <v>2733.9679999999998</v>
      </c>
      <c r="L1107" s="10"/>
      <c r="M1107" s="10">
        <v>3329.8820000000001</v>
      </c>
    </row>
    <row r="1108" spans="6:13" x14ac:dyDescent="0.2">
      <c r="F1108" s="10">
        <v>2230.511</v>
      </c>
      <c r="G1108" s="10">
        <v>2747.9290000000001</v>
      </c>
      <c r="L1108" s="10"/>
      <c r="M1108" s="10">
        <v>4537.2389999999996</v>
      </c>
    </row>
    <row r="1109" spans="6:13" x14ac:dyDescent="0.2">
      <c r="F1109" s="10">
        <v>813.59500000000003</v>
      </c>
      <c r="G1109" s="10">
        <v>1004.635</v>
      </c>
      <c r="L1109" s="10"/>
      <c r="M1109" s="10">
        <v>883.54300000000001</v>
      </c>
    </row>
    <row r="1110" spans="6:13" x14ac:dyDescent="0.2">
      <c r="F1110" s="10">
        <v>1259.925</v>
      </c>
      <c r="G1110" s="10">
        <v>1190.546</v>
      </c>
      <c r="L1110" s="10"/>
      <c r="M1110" s="10">
        <v>3156.2220000000002</v>
      </c>
    </row>
    <row r="1111" spans="6:13" x14ac:dyDescent="0.2">
      <c r="F1111" s="10">
        <v>836.81600000000003</v>
      </c>
      <c r="G1111" s="10">
        <v>1420.4780000000001</v>
      </c>
      <c r="L1111" s="10"/>
      <c r="M1111" s="10">
        <v>4347.9080000000004</v>
      </c>
    </row>
    <row r="1112" spans="6:13" x14ac:dyDescent="0.2">
      <c r="F1112" s="10">
        <v>1551.5419999999999</v>
      </c>
      <c r="G1112" s="10">
        <v>840.37699999999995</v>
      </c>
      <c r="L1112" s="10"/>
      <c r="M1112" s="10">
        <v>2410.7240000000002</v>
      </c>
    </row>
    <row r="1113" spans="6:13" x14ac:dyDescent="0.2">
      <c r="F1113" s="10">
        <v>839.66499999999996</v>
      </c>
      <c r="G1113" s="10">
        <v>1698.5619999999999</v>
      </c>
      <c r="L1113" s="10"/>
      <c r="M1113" s="10">
        <v>4802.5010000000002</v>
      </c>
    </row>
    <row r="1114" spans="6:13" x14ac:dyDescent="0.2">
      <c r="F1114" s="10">
        <v>769.28899999999999</v>
      </c>
      <c r="G1114" s="10">
        <v>637.51300000000003</v>
      </c>
      <c r="L1114" s="10"/>
      <c r="M1114" s="10">
        <v>3488.7260000000001</v>
      </c>
    </row>
    <row r="1115" spans="6:13" x14ac:dyDescent="0.2">
      <c r="F1115" s="10">
        <v>1336.569</v>
      </c>
      <c r="G1115" s="10">
        <v>1315.2</v>
      </c>
      <c r="L1115" s="10"/>
      <c r="M1115" s="10">
        <v>9040.5720000000001</v>
      </c>
    </row>
    <row r="1116" spans="6:13" x14ac:dyDescent="0.2">
      <c r="F1116" s="10">
        <v>2309.4349999999999</v>
      </c>
      <c r="G1116" s="10">
        <v>809.74800000000005</v>
      </c>
      <c r="L1116" s="10"/>
      <c r="M1116" s="10">
        <v>7983.9390000000003</v>
      </c>
    </row>
    <row r="1117" spans="6:13" x14ac:dyDescent="0.2">
      <c r="F1117" s="10">
        <v>750.48400000000004</v>
      </c>
      <c r="G1117" s="10">
        <v>1522.0530000000001</v>
      </c>
      <c r="L1117" s="10"/>
      <c r="M1117" s="10">
        <v>2662.88</v>
      </c>
    </row>
    <row r="1118" spans="6:13" x14ac:dyDescent="0.2">
      <c r="F1118" s="10">
        <v>789.66099999999994</v>
      </c>
      <c r="G1118" s="10">
        <v>1362.212</v>
      </c>
      <c r="L1118" s="10"/>
      <c r="M1118" s="10">
        <v>4125.2420000000002</v>
      </c>
    </row>
    <row r="1119" spans="6:13" x14ac:dyDescent="0.2">
      <c r="F1119" s="10">
        <v>1360.075</v>
      </c>
      <c r="G1119" s="10">
        <v>1335.002</v>
      </c>
      <c r="L1119" s="10"/>
      <c r="M1119" s="10">
        <v>2346.759</v>
      </c>
    </row>
    <row r="1120" spans="6:13" x14ac:dyDescent="0.2">
      <c r="F1120" s="10">
        <v>1209.921</v>
      </c>
      <c r="G1120" s="10">
        <v>636.51599999999996</v>
      </c>
      <c r="L1120" s="10"/>
      <c r="M1120" s="10">
        <v>4109.0010000000002</v>
      </c>
    </row>
    <row r="1121" spans="6:13" x14ac:dyDescent="0.2">
      <c r="F1121" s="10">
        <v>743.64599999999996</v>
      </c>
      <c r="G1121" s="10">
        <v>1454.5260000000001</v>
      </c>
      <c r="L1121" s="10"/>
      <c r="M1121" s="10">
        <v>5670.0879999999997</v>
      </c>
    </row>
    <row r="1122" spans="6:13" x14ac:dyDescent="0.2">
      <c r="F1122" s="10">
        <v>1858.261</v>
      </c>
      <c r="G1122" s="10">
        <v>1534.732</v>
      </c>
      <c r="L1122" s="10"/>
      <c r="M1122" s="10">
        <v>8664.3330000000005</v>
      </c>
    </row>
    <row r="1123" spans="6:13" x14ac:dyDescent="0.2">
      <c r="F1123" s="10">
        <v>1615.08</v>
      </c>
      <c r="G1123" s="10">
        <v>990.53099999999995</v>
      </c>
      <c r="L1123" s="10"/>
      <c r="M1123" s="10">
        <v>5923.9539999999997</v>
      </c>
    </row>
    <row r="1124" spans="6:13" x14ac:dyDescent="0.2">
      <c r="F1124" s="10">
        <v>962.46600000000001</v>
      </c>
      <c r="G1124" s="10">
        <v>711.16499999999996</v>
      </c>
      <c r="L1124" s="10"/>
      <c r="M1124" s="10">
        <v>5453.9750000000004</v>
      </c>
    </row>
    <row r="1125" spans="6:13" x14ac:dyDescent="0.2">
      <c r="F1125" s="10">
        <v>707.46100000000001</v>
      </c>
      <c r="G1125" s="10">
        <v>1983.9110000000001</v>
      </c>
    </row>
    <row r="1126" spans="6:13" x14ac:dyDescent="0.2">
      <c r="F1126" s="10">
        <v>1398.3969999999999</v>
      </c>
      <c r="G1126" s="10">
        <v>1296.252</v>
      </c>
    </row>
    <row r="1127" spans="6:13" x14ac:dyDescent="0.2">
      <c r="F1127" s="10">
        <v>1823.0730000000001</v>
      </c>
      <c r="G1127" s="10">
        <v>3344.556</v>
      </c>
    </row>
    <row r="1128" spans="6:13" x14ac:dyDescent="0.2">
      <c r="F1128" s="10">
        <v>1941.173</v>
      </c>
      <c r="G1128" s="10">
        <v>757.75</v>
      </c>
    </row>
    <row r="1129" spans="6:13" x14ac:dyDescent="0.2">
      <c r="F1129" s="10">
        <v>568.13400000000001</v>
      </c>
      <c r="G1129" s="10">
        <v>1798.1420000000001</v>
      </c>
    </row>
    <row r="1130" spans="6:13" x14ac:dyDescent="0.2">
      <c r="F1130" s="10">
        <v>1305.3699999999999</v>
      </c>
      <c r="G1130" s="10">
        <v>2092.7510000000002</v>
      </c>
    </row>
    <row r="1131" spans="6:13" x14ac:dyDescent="0.2">
      <c r="F1131" s="10">
        <v>557.02200000000005</v>
      </c>
      <c r="G1131" s="10">
        <v>1676.9079999999999</v>
      </c>
    </row>
    <row r="1132" spans="6:13" x14ac:dyDescent="0.2">
      <c r="F1132" s="10">
        <v>972.72299999999996</v>
      </c>
      <c r="G1132" s="10">
        <v>1608.527</v>
      </c>
    </row>
    <row r="1133" spans="6:13" x14ac:dyDescent="0.2">
      <c r="F1133" s="10">
        <v>1285.568</v>
      </c>
      <c r="G1133" s="10">
        <v>982.26800000000003</v>
      </c>
    </row>
    <row r="1134" spans="6:13" x14ac:dyDescent="0.2">
      <c r="F1134" s="10">
        <v>802.19799999999998</v>
      </c>
      <c r="G1134" s="10">
        <v>809.89099999999996</v>
      </c>
    </row>
    <row r="1135" spans="6:13" x14ac:dyDescent="0.2">
      <c r="F1135" s="10">
        <v>1947.299</v>
      </c>
      <c r="G1135" s="10">
        <v>762.87800000000004</v>
      </c>
    </row>
    <row r="1136" spans="6:13" x14ac:dyDescent="0.2">
      <c r="F1136" s="10">
        <v>3149.2420000000002</v>
      </c>
      <c r="G1136" s="10">
        <v>509.01299999999998</v>
      </c>
    </row>
    <row r="1137" spans="6:7" x14ac:dyDescent="0.2">
      <c r="F1137" s="10">
        <v>1033.5540000000001</v>
      </c>
      <c r="G1137" s="10">
        <v>1973.2270000000001</v>
      </c>
    </row>
    <row r="1138" spans="6:7" x14ac:dyDescent="0.2">
      <c r="F1138" s="10">
        <v>954.77300000000002</v>
      </c>
      <c r="G1138" s="10">
        <v>2039.7560000000001</v>
      </c>
    </row>
    <row r="1139" spans="6:7" x14ac:dyDescent="0.2">
      <c r="F1139" s="10">
        <v>763.44799999999998</v>
      </c>
      <c r="G1139" s="10">
        <v>690.08100000000002</v>
      </c>
    </row>
    <row r="1140" spans="6:7" x14ac:dyDescent="0.2">
      <c r="F1140" s="10">
        <v>1666.508</v>
      </c>
      <c r="G1140" s="10">
        <v>512.005</v>
      </c>
    </row>
    <row r="1141" spans="6:7" x14ac:dyDescent="0.2">
      <c r="F1141" s="10">
        <v>554.31600000000003</v>
      </c>
      <c r="G1141" s="10">
        <v>873.428</v>
      </c>
    </row>
    <row r="1142" spans="6:7" x14ac:dyDescent="0.2">
      <c r="F1142" s="10">
        <v>2264.9870000000001</v>
      </c>
      <c r="G1142" s="10">
        <v>622.98199999999997</v>
      </c>
    </row>
    <row r="1143" spans="6:7" x14ac:dyDescent="0.2">
      <c r="F1143" s="10">
        <v>1457.8030000000001</v>
      </c>
      <c r="G1143" s="10">
        <v>885.39499999999998</v>
      </c>
    </row>
    <row r="1144" spans="6:7" x14ac:dyDescent="0.2">
      <c r="F1144" s="10">
        <v>728.11800000000005</v>
      </c>
      <c r="G1144" s="10">
        <v>646.63</v>
      </c>
    </row>
    <row r="1145" spans="6:7" x14ac:dyDescent="0.2">
      <c r="F1145" s="10">
        <v>3668.5120000000002</v>
      </c>
      <c r="G1145" s="10">
        <v>1060.194</v>
      </c>
    </row>
    <row r="1146" spans="6:7" x14ac:dyDescent="0.2">
      <c r="F1146" s="10">
        <v>810.60299999999995</v>
      </c>
      <c r="G1146" s="10">
        <v>1861.8219999999999</v>
      </c>
    </row>
    <row r="1147" spans="6:7" x14ac:dyDescent="0.2">
      <c r="F1147" s="10">
        <v>823.28200000000004</v>
      </c>
      <c r="G1147" s="10">
        <v>2150.306</v>
      </c>
    </row>
    <row r="1148" spans="6:7" x14ac:dyDescent="0.2">
      <c r="F1148" s="10">
        <v>2204.5830000000001</v>
      </c>
      <c r="G1148" s="10">
        <v>2276.6680000000001</v>
      </c>
    </row>
    <row r="1149" spans="6:7" x14ac:dyDescent="0.2">
      <c r="F1149" s="10">
        <v>2262.7069999999999</v>
      </c>
      <c r="G1149" s="10">
        <v>1234.1389999999999</v>
      </c>
    </row>
    <row r="1150" spans="6:7" x14ac:dyDescent="0.2">
      <c r="F1150" s="10">
        <v>2615.5830000000001</v>
      </c>
      <c r="G1150" s="10">
        <v>1418.626</v>
      </c>
    </row>
    <row r="1151" spans="6:7" x14ac:dyDescent="0.2">
      <c r="F1151" s="10">
        <v>873.85500000000002</v>
      </c>
      <c r="G1151" s="10">
        <v>1911.2560000000001</v>
      </c>
    </row>
    <row r="1152" spans="6:7" x14ac:dyDescent="0.2">
      <c r="F1152" s="10">
        <v>1241.1199999999999</v>
      </c>
      <c r="G1152" s="10">
        <v>1989.04</v>
      </c>
    </row>
    <row r="1153" spans="6:7" x14ac:dyDescent="0.2">
      <c r="F1153" s="10">
        <v>699.62599999999998</v>
      </c>
      <c r="G1153" s="10">
        <v>812.59699999999998</v>
      </c>
    </row>
    <row r="1154" spans="6:7" x14ac:dyDescent="0.2">
      <c r="F1154" s="10">
        <v>1215.049</v>
      </c>
      <c r="G1154" s="10">
        <v>665.15</v>
      </c>
    </row>
    <row r="1155" spans="6:7" x14ac:dyDescent="0.2">
      <c r="F1155" s="10">
        <v>1298.9590000000001</v>
      </c>
      <c r="G1155" s="10">
        <v>1860.3979999999999</v>
      </c>
    </row>
    <row r="1156" spans="6:7" x14ac:dyDescent="0.2">
      <c r="F1156" s="10">
        <v>1462.077</v>
      </c>
      <c r="G1156" s="10">
        <v>2269.5450000000001</v>
      </c>
    </row>
    <row r="1157" spans="6:7" x14ac:dyDescent="0.2">
      <c r="F1157" s="10">
        <v>1671.6369999999999</v>
      </c>
      <c r="G1157" s="10">
        <v>2246.0390000000002</v>
      </c>
    </row>
    <row r="1158" spans="6:7" x14ac:dyDescent="0.2">
      <c r="F1158" s="10">
        <v>1676.338</v>
      </c>
      <c r="G1158" s="10">
        <v>865.30799999999999</v>
      </c>
    </row>
    <row r="1159" spans="6:7" x14ac:dyDescent="0.2">
      <c r="F1159" s="10">
        <v>1385.1479999999999</v>
      </c>
      <c r="G1159" s="10">
        <v>776.55499999999995</v>
      </c>
    </row>
    <row r="1160" spans="6:7" x14ac:dyDescent="0.2">
      <c r="F1160" s="10">
        <v>1333.15</v>
      </c>
      <c r="G1160" s="10">
        <v>609.59</v>
      </c>
    </row>
    <row r="1161" spans="6:7" x14ac:dyDescent="0.2">
      <c r="F1161" s="10">
        <v>1252.374</v>
      </c>
      <c r="G1161" s="10">
        <v>2637.0949999999998</v>
      </c>
    </row>
    <row r="1162" spans="6:7" x14ac:dyDescent="0.2">
      <c r="F1162" s="10">
        <v>1051.3620000000001</v>
      </c>
      <c r="G1162" s="10">
        <v>805.33199999999999</v>
      </c>
    </row>
    <row r="1163" spans="6:7" x14ac:dyDescent="0.2">
      <c r="F1163" s="10">
        <v>2732.828</v>
      </c>
      <c r="G1163" s="10">
        <v>945.08600000000001</v>
      </c>
    </row>
    <row r="1164" spans="6:7" x14ac:dyDescent="0.2">
      <c r="F1164" s="10">
        <v>580.101</v>
      </c>
      <c r="G1164" s="10">
        <v>1437.7159999999999</v>
      </c>
    </row>
    <row r="1165" spans="6:7" x14ac:dyDescent="0.2">
      <c r="F1165" s="10">
        <v>630.96</v>
      </c>
      <c r="G1165" s="10">
        <v>565.71199999999999</v>
      </c>
    </row>
    <row r="1166" spans="6:7" x14ac:dyDescent="0.2">
      <c r="F1166" s="10">
        <v>758.32</v>
      </c>
      <c r="G1166" s="10">
        <v>1164.6179999999999</v>
      </c>
    </row>
    <row r="1167" spans="6:7" x14ac:dyDescent="0.2">
      <c r="F1167" s="10">
        <v>935.68399999999997</v>
      </c>
      <c r="G1167" s="10">
        <v>1570.0619999999999</v>
      </c>
    </row>
    <row r="1168" spans="6:7" x14ac:dyDescent="0.2">
      <c r="F1168" s="10">
        <v>2099.3049999999998</v>
      </c>
      <c r="G1168" s="10">
        <v>603.75</v>
      </c>
    </row>
    <row r="1169" spans="6:7" x14ac:dyDescent="0.2">
      <c r="F1169" s="10">
        <v>535.93799999999999</v>
      </c>
      <c r="G1169" s="10">
        <v>1884.473</v>
      </c>
    </row>
    <row r="1170" spans="6:7" x14ac:dyDescent="0.2">
      <c r="F1170" s="10">
        <v>3599.846</v>
      </c>
      <c r="G1170" s="10">
        <v>1407.229</v>
      </c>
    </row>
    <row r="1171" spans="6:7" x14ac:dyDescent="0.2">
      <c r="F1171" s="10">
        <v>2284.3609999999999</v>
      </c>
      <c r="G1171" s="10">
        <v>2159.9929999999999</v>
      </c>
    </row>
    <row r="1172" spans="6:7" x14ac:dyDescent="0.2">
      <c r="F1172" s="10">
        <v>1799.7090000000001</v>
      </c>
      <c r="G1172" s="10">
        <v>1508.2339999999999</v>
      </c>
    </row>
    <row r="1173" spans="6:7" x14ac:dyDescent="0.2">
      <c r="F1173" s="10">
        <v>2037.049</v>
      </c>
      <c r="G1173" s="10">
        <v>1078.287</v>
      </c>
    </row>
    <row r="1174" spans="6:7" x14ac:dyDescent="0.2">
      <c r="F1174" s="10">
        <v>542.77599999999995</v>
      </c>
      <c r="G1174" s="10">
        <v>1871.652</v>
      </c>
    </row>
    <row r="1175" spans="6:7" x14ac:dyDescent="0.2">
      <c r="F1175" s="10">
        <v>2444.4879999999998</v>
      </c>
      <c r="G1175" s="10">
        <v>1821.221</v>
      </c>
    </row>
    <row r="1176" spans="6:7" x14ac:dyDescent="0.2">
      <c r="F1176" s="10">
        <v>1500.3989999999999</v>
      </c>
      <c r="G1176" s="10">
        <v>1907.6949999999999</v>
      </c>
    </row>
    <row r="1177" spans="6:7" x14ac:dyDescent="0.2">
      <c r="F1177" s="10">
        <v>904.91200000000003</v>
      </c>
      <c r="G1177" s="10">
        <v>921.58</v>
      </c>
    </row>
    <row r="1178" spans="6:7" x14ac:dyDescent="0.2">
      <c r="F1178" s="10">
        <v>997.79700000000003</v>
      </c>
      <c r="G1178" s="10">
        <v>652.18600000000004</v>
      </c>
    </row>
    <row r="1179" spans="6:7" x14ac:dyDescent="0.2">
      <c r="F1179" s="10">
        <v>1463.0740000000001</v>
      </c>
      <c r="G1179" s="10">
        <v>874.85299999999995</v>
      </c>
    </row>
    <row r="1180" spans="6:7" x14ac:dyDescent="0.2">
      <c r="F1180" s="10">
        <v>896.93399999999997</v>
      </c>
      <c r="G1180" s="10">
        <v>1024.4369999999999</v>
      </c>
    </row>
    <row r="1181" spans="6:7" x14ac:dyDescent="0.2">
      <c r="F1181" s="10">
        <v>690.36599999999999</v>
      </c>
      <c r="G1181" s="10">
        <v>1019.1660000000001</v>
      </c>
    </row>
    <row r="1182" spans="6:7" x14ac:dyDescent="0.2">
      <c r="F1182" s="10">
        <v>2647.3519999999999</v>
      </c>
      <c r="G1182" s="10">
        <v>926.42399999999998</v>
      </c>
    </row>
    <row r="1183" spans="6:7" x14ac:dyDescent="0.2">
      <c r="F1183" s="10">
        <v>1659.528</v>
      </c>
      <c r="G1183" s="10">
        <v>1762.527</v>
      </c>
    </row>
    <row r="1184" spans="6:7" x14ac:dyDescent="0.2">
      <c r="F1184" s="10">
        <v>595.05899999999997</v>
      </c>
      <c r="G1184" s="10">
        <v>1829.056</v>
      </c>
    </row>
    <row r="1185" spans="6:7" x14ac:dyDescent="0.2">
      <c r="F1185" s="10">
        <v>877.13199999999995</v>
      </c>
      <c r="G1185" s="10">
        <v>2476.9690000000001</v>
      </c>
    </row>
    <row r="1186" spans="6:7" x14ac:dyDescent="0.2">
      <c r="F1186" s="10">
        <v>3045.3879999999999</v>
      </c>
      <c r="G1186" s="10">
        <v>899.64099999999996</v>
      </c>
    </row>
    <row r="1187" spans="6:7" x14ac:dyDescent="0.2">
      <c r="F1187" s="10">
        <v>1471.9069999999999</v>
      </c>
      <c r="G1187" s="10">
        <v>1133.134</v>
      </c>
    </row>
    <row r="1188" spans="6:7" x14ac:dyDescent="0.2">
      <c r="F1188" s="10">
        <v>1652.69</v>
      </c>
      <c r="G1188" s="10">
        <v>2205.723</v>
      </c>
    </row>
    <row r="1189" spans="6:7" x14ac:dyDescent="0.2">
      <c r="F1189" s="10">
        <v>1307.934</v>
      </c>
      <c r="G1189" s="10">
        <v>1663.0889999999999</v>
      </c>
    </row>
    <row r="1190" spans="6:7" x14ac:dyDescent="0.2">
      <c r="F1190" s="10">
        <v>1242.6869999999999</v>
      </c>
      <c r="G1190" s="10">
        <v>671.13400000000001</v>
      </c>
    </row>
    <row r="1191" spans="6:7" x14ac:dyDescent="0.2">
      <c r="F1191" s="10">
        <v>1170.174</v>
      </c>
      <c r="G1191" s="10">
        <v>1479.5989999999999</v>
      </c>
    </row>
    <row r="1192" spans="6:7" x14ac:dyDescent="0.2">
      <c r="F1192" s="10">
        <v>2324.8200000000002</v>
      </c>
      <c r="G1192" s="10">
        <v>668.28399999999999</v>
      </c>
    </row>
    <row r="1193" spans="6:7" x14ac:dyDescent="0.2">
      <c r="F1193" s="10">
        <v>896.07899999999995</v>
      </c>
      <c r="G1193" s="10">
        <v>594.20500000000004</v>
      </c>
    </row>
    <row r="1194" spans="6:7" x14ac:dyDescent="0.2">
      <c r="F1194" s="10">
        <v>2529.5369999999998</v>
      </c>
      <c r="G1194" s="10"/>
    </row>
    <row r="1195" spans="6:7" x14ac:dyDescent="0.2">
      <c r="F1195" s="10">
        <v>1220.463</v>
      </c>
      <c r="G1195" s="10"/>
    </row>
    <row r="1196" spans="6:7" x14ac:dyDescent="0.2">
      <c r="F1196" s="10">
        <v>856.90300000000002</v>
      </c>
      <c r="G1196" s="10">
        <v>1798</v>
      </c>
    </row>
    <row r="1197" spans="6:7" x14ac:dyDescent="0.2">
      <c r="F1197" s="10">
        <v>1551.6849999999999</v>
      </c>
      <c r="G1197" s="10">
        <v>624.69100000000003</v>
      </c>
    </row>
    <row r="1198" spans="6:7" x14ac:dyDescent="0.2">
      <c r="F1198" s="10">
        <v>1065.6079999999999</v>
      </c>
      <c r="G1198" s="10">
        <v>903.63</v>
      </c>
    </row>
    <row r="1199" spans="6:7" x14ac:dyDescent="0.2">
      <c r="F1199" s="10">
        <v>619.56299999999999</v>
      </c>
      <c r="G1199" s="10">
        <v>655.60500000000002</v>
      </c>
    </row>
    <row r="1200" spans="6:7" x14ac:dyDescent="0.2">
      <c r="F1200" s="10">
        <v>1326.3109999999999</v>
      </c>
      <c r="G1200" s="10">
        <v>1426.1769999999999</v>
      </c>
    </row>
    <row r="1201" spans="6:7" x14ac:dyDescent="0.2">
      <c r="F1201" s="10">
        <v>1078.857</v>
      </c>
      <c r="G1201" s="10">
        <v>1343.2639999999999</v>
      </c>
    </row>
    <row r="1202" spans="6:7" x14ac:dyDescent="0.2">
      <c r="F1202" s="10">
        <v>799.91800000000001</v>
      </c>
      <c r="G1202" s="10">
        <v>586.22699999999998</v>
      </c>
    </row>
    <row r="1203" spans="6:7" x14ac:dyDescent="0.2">
      <c r="F1203" s="10"/>
      <c r="G1203" s="10">
        <v>546.90800000000002</v>
      </c>
    </row>
    <row r="1204" spans="6:7" x14ac:dyDescent="0.2">
      <c r="F1204" s="10"/>
      <c r="G1204" s="10">
        <v>624.69100000000003</v>
      </c>
    </row>
    <row r="1205" spans="6:7" x14ac:dyDescent="0.2">
      <c r="F1205" s="10">
        <v>722.98900000000003</v>
      </c>
      <c r="G1205" s="10">
        <v>873.99800000000005</v>
      </c>
    </row>
    <row r="1206" spans="6:7" x14ac:dyDescent="0.2">
      <c r="F1206" s="10">
        <v>549.18700000000001</v>
      </c>
      <c r="G1206" s="10">
        <v>1223.3119999999999</v>
      </c>
    </row>
    <row r="1207" spans="6:7" x14ac:dyDescent="0.2">
      <c r="F1207" s="10">
        <v>1127.1510000000001</v>
      </c>
      <c r="G1207" s="10">
        <v>787.80899999999997</v>
      </c>
    </row>
    <row r="1208" spans="6:7" x14ac:dyDescent="0.2">
      <c r="F1208" s="10">
        <v>1375.461</v>
      </c>
      <c r="G1208" s="10">
        <v>609.02099999999996</v>
      </c>
    </row>
    <row r="1209" spans="6:7" x14ac:dyDescent="0.2">
      <c r="F1209" s="10">
        <v>872.28800000000001</v>
      </c>
      <c r="G1209" s="10">
        <v>720.56799999999998</v>
      </c>
    </row>
    <row r="1210" spans="6:7" x14ac:dyDescent="0.2">
      <c r="F1210" s="10">
        <v>936.53800000000001</v>
      </c>
      <c r="G1210" s="10">
        <v>857.75699999999995</v>
      </c>
    </row>
    <row r="1211" spans="6:7" x14ac:dyDescent="0.2">
      <c r="F1211" s="10">
        <v>642.49900000000002</v>
      </c>
      <c r="G1211" s="10">
        <v>975.28800000000001</v>
      </c>
    </row>
    <row r="1212" spans="6:7" x14ac:dyDescent="0.2">
      <c r="F1212" s="10">
        <v>2123.2379999999998</v>
      </c>
      <c r="G1212" s="10">
        <v>4400.049</v>
      </c>
    </row>
    <row r="1213" spans="6:7" x14ac:dyDescent="0.2">
      <c r="F1213" s="10">
        <v>950.49900000000002</v>
      </c>
      <c r="G1213" s="10">
        <v>602.75199999999995</v>
      </c>
    </row>
    <row r="1214" spans="6:7" x14ac:dyDescent="0.2">
      <c r="F1214" s="10">
        <v>611.29999999999995</v>
      </c>
      <c r="G1214" s="10">
        <v>581.95299999999997</v>
      </c>
    </row>
    <row r="1215" spans="6:7" x14ac:dyDescent="0.2">
      <c r="F1215" s="10">
        <v>533.08900000000006</v>
      </c>
      <c r="G1215" s="10">
        <v>1382.7260000000001</v>
      </c>
    </row>
    <row r="1216" spans="6:7" x14ac:dyDescent="0.2">
      <c r="F1216" s="10">
        <v>853.91099999999994</v>
      </c>
      <c r="G1216" s="10">
        <v>2464.29</v>
      </c>
    </row>
    <row r="1217" spans="6:7" x14ac:dyDescent="0.2">
      <c r="F1217" s="10">
        <v>1714.518</v>
      </c>
      <c r="G1217" s="10">
        <v>608.87800000000004</v>
      </c>
    </row>
    <row r="1218" spans="6:7" x14ac:dyDescent="0.2">
      <c r="F1218" s="10">
        <v>1395.2629999999999</v>
      </c>
      <c r="G1218" s="10">
        <v>2209.4270000000001</v>
      </c>
    </row>
    <row r="1219" spans="6:7" x14ac:dyDescent="0.2">
      <c r="F1219" s="10">
        <v>706.17899999999997</v>
      </c>
      <c r="G1219" s="10">
        <v>1692.1510000000001</v>
      </c>
    </row>
    <row r="1220" spans="6:7" x14ac:dyDescent="0.2">
      <c r="F1220" s="10">
        <v>1362.4970000000001</v>
      </c>
      <c r="G1220" s="10">
        <v>1240.55</v>
      </c>
    </row>
    <row r="1221" spans="6:7" x14ac:dyDescent="0.2">
      <c r="F1221" s="10">
        <v>1274.883</v>
      </c>
      <c r="G1221" s="10">
        <v>515.70899999999995</v>
      </c>
    </row>
    <row r="1222" spans="6:7" x14ac:dyDescent="0.2">
      <c r="F1222" s="10">
        <v>755.04300000000001</v>
      </c>
      <c r="G1222" s="10">
        <v>553.88800000000003</v>
      </c>
    </row>
    <row r="1223" spans="6:7" x14ac:dyDescent="0.2">
      <c r="F1223" s="10">
        <v>1026.289</v>
      </c>
      <c r="G1223" s="10">
        <v>1100.796</v>
      </c>
    </row>
    <row r="1224" spans="6:7" x14ac:dyDescent="0.2">
      <c r="F1224" s="10">
        <v>1508.377</v>
      </c>
      <c r="G1224" s="10">
        <v>801.77</v>
      </c>
    </row>
    <row r="1225" spans="6:7" x14ac:dyDescent="0.2">
      <c r="F1225" s="10">
        <v>1521.1980000000001</v>
      </c>
      <c r="G1225" s="10">
        <v>910.89499999999998</v>
      </c>
    </row>
    <row r="1226" spans="6:7" x14ac:dyDescent="0.2">
      <c r="F1226" s="10">
        <v>814.59199999999998</v>
      </c>
      <c r="G1226" s="10">
        <v>643.78099999999995</v>
      </c>
    </row>
    <row r="1227" spans="6:7" x14ac:dyDescent="0.2">
      <c r="F1227" s="10">
        <v>1454.0989999999999</v>
      </c>
      <c r="G1227" s="10">
        <v>959.33199999999999</v>
      </c>
    </row>
    <row r="1228" spans="6:7" x14ac:dyDescent="0.2">
      <c r="F1228" s="10">
        <v>1246.3910000000001</v>
      </c>
      <c r="G1228" s="10">
        <v>553.17600000000004</v>
      </c>
    </row>
    <row r="1229" spans="6:7" x14ac:dyDescent="0.2">
      <c r="F1229" s="10">
        <v>949.93</v>
      </c>
      <c r="G1229" s="10">
        <v>674.98</v>
      </c>
    </row>
    <row r="1230" spans="6:7" x14ac:dyDescent="0.2">
      <c r="F1230" s="10">
        <v>577.822</v>
      </c>
      <c r="G1230" s="10">
        <v>591.64</v>
      </c>
    </row>
    <row r="1231" spans="6:7" x14ac:dyDescent="0.2">
      <c r="F1231" s="10">
        <v>685.94899999999996</v>
      </c>
      <c r="G1231" s="10">
        <v>1099.3710000000001</v>
      </c>
    </row>
    <row r="1232" spans="6:7" x14ac:dyDescent="0.2">
      <c r="F1232" s="10">
        <v>1011.33</v>
      </c>
      <c r="G1232" s="10">
        <v>1638.443</v>
      </c>
    </row>
    <row r="1233" spans="6:7" x14ac:dyDescent="0.2">
      <c r="F1233" s="10">
        <v>919.44299999999998</v>
      </c>
      <c r="G1233" s="10">
        <v>1288.2739999999999</v>
      </c>
    </row>
    <row r="1234" spans="6:7" x14ac:dyDescent="0.2">
      <c r="F1234" s="10">
        <v>526.96299999999997</v>
      </c>
      <c r="G1234" s="10">
        <v>764.73</v>
      </c>
    </row>
    <row r="1235" spans="6:7" x14ac:dyDescent="0.2">
      <c r="F1235" s="10">
        <v>814.30700000000002</v>
      </c>
      <c r="G1235" s="10">
        <v>952.779</v>
      </c>
    </row>
    <row r="1236" spans="6:7" x14ac:dyDescent="0.2">
      <c r="F1236" s="10">
        <v>659.30899999999997</v>
      </c>
      <c r="G1236" s="10">
        <v>1646.421</v>
      </c>
    </row>
    <row r="1237" spans="6:7" x14ac:dyDescent="0.2">
      <c r="F1237" s="10">
        <v>1745.5740000000001</v>
      </c>
      <c r="G1237" s="10">
        <v>932.40700000000004</v>
      </c>
    </row>
    <row r="1238" spans="6:7" x14ac:dyDescent="0.2">
      <c r="F1238" s="10">
        <v>1991.462</v>
      </c>
      <c r="G1238" s="10">
        <v>956.34</v>
      </c>
    </row>
    <row r="1239" spans="6:7" x14ac:dyDescent="0.2">
      <c r="F1239" s="10">
        <v>1707.395</v>
      </c>
      <c r="G1239" s="10">
        <v>1257.93</v>
      </c>
    </row>
    <row r="1240" spans="6:7" x14ac:dyDescent="0.2">
      <c r="F1240" s="10">
        <v>894.79700000000003</v>
      </c>
      <c r="G1240" s="10">
        <v>660.02200000000005</v>
      </c>
    </row>
    <row r="1241" spans="6:7" x14ac:dyDescent="0.2">
      <c r="F1241" s="10">
        <v>1079.569</v>
      </c>
      <c r="G1241" s="10">
        <v>666.29</v>
      </c>
    </row>
    <row r="1242" spans="6:7" x14ac:dyDescent="0.2">
      <c r="F1242" s="10">
        <v>856.47500000000002</v>
      </c>
      <c r="G1242" s="10">
        <v>558.02</v>
      </c>
    </row>
    <row r="1243" spans="6:7" x14ac:dyDescent="0.2">
      <c r="F1243" s="10">
        <v>1047.8</v>
      </c>
      <c r="G1243" s="10">
        <v>665.86199999999997</v>
      </c>
    </row>
    <row r="1244" spans="6:7" x14ac:dyDescent="0.2">
      <c r="F1244" s="10">
        <v>1042.9570000000001</v>
      </c>
      <c r="G1244" s="10">
        <v>878.55700000000002</v>
      </c>
    </row>
    <row r="1245" spans="6:7" x14ac:dyDescent="0.2">
      <c r="F1245" s="10">
        <v>977.42499999999995</v>
      </c>
      <c r="G1245" s="10">
        <v>925.14099999999996</v>
      </c>
    </row>
    <row r="1246" spans="6:7" x14ac:dyDescent="0.2">
      <c r="F1246" s="10">
        <v>516.84799999999996</v>
      </c>
      <c r="G1246" s="10">
        <v>628.39499999999998</v>
      </c>
    </row>
    <row r="1247" spans="6:7" x14ac:dyDescent="0.2">
      <c r="F1247" s="10">
        <v>856.19</v>
      </c>
      <c r="G1247" s="10">
        <v>746.78</v>
      </c>
    </row>
    <row r="1248" spans="6:7" x14ac:dyDescent="0.2">
      <c r="F1248" s="10">
        <v>762.87800000000004</v>
      </c>
      <c r="G1248" s="10">
        <v>1034.124</v>
      </c>
    </row>
    <row r="1249" spans="6:7" x14ac:dyDescent="0.2">
      <c r="F1249" s="10">
        <v>869.43899999999996</v>
      </c>
      <c r="G1249" s="10">
        <v>886.96199999999999</v>
      </c>
    </row>
    <row r="1250" spans="6:7" x14ac:dyDescent="0.2">
      <c r="F1250" s="10">
        <v>1050.5070000000001</v>
      </c>
      <c r="G1250" s="10">
        <v>692.21799999999996</v>
      </c>
    </row>
    <row r="1251" spans="6:7" x14ac:dyDescent="0.2">
      <c r="F1251" s="10">
        <v>652.18600000000004</v>
      </c>
      <c r="G1251" s="10">
        <v>785.53</v>
      </c>
    </row>
    <row r="1252" spans="6:7" x14ac:dyDescent="0.2">
      <c r="F1252" s="10">
        <v>551.60900000000004</v>
      </c>
      <c r="G1252" s="10">
        <v>1046.376</v>
      </c>
    </row>
    <row r="1253" spans="6:7" x14ac:dyDescent="0.2">
      <c r="F1253" s="10">
        <v>1359.3620000000001</v>
      </c>
      <c r="G1253" s="10">
        <v>518.98500000000001</v>
      </c>
    </row>
    <row r="1254" spans="6:7" x14ac:dyDescent="0.2">
      <c r="F1254" s="10">
        <v>517.70299999999997</v>
      </c>
      <c r="G1254" s="10">
        <v>516.99099999999999</v>
      </c>
    </row>
    <row r="1255" spans="6:7" x14ac:dyDescent="0.2">
      <c r="F1255" s="10">
        <v>1549.548</v>
      </c>
      <c r="G1255" s="10">
        <v>1413.498</v>
      </c>
    </row>
    <row r="1256" spans="6:7" x14ac:dyDescent="0.2">
      <c r="F1256" s="10">
        <v>731.96400000000006</v>
      </c>
      <c r="G1256" s="10">
        <v>601.04300000000001</v>
      </c>
    </row>
    <row r="1257" spans="6:7" x14ac:dyDescent="0.2">
      <c r="F1257" s="10">
        <v>738.23299999999995</v>
      </c>
      <c r="G1257" s="10">
        <v>516.27800000000002</v>
      </c>
    </row>
    <row r="1258" spans="6:7" x14ac:dyDescent="0.2">
      <c r="F1258" s="10">
        <v>653.89599999999996</v>
      </c>
      <c r="G1258" s="10">
        <v>1564.934</v>
      </c>
    </row>
    <row r="1259" spans="6:7" x14ac:dyDescent="0.2">
      <c r="F1259" s="10">
        <v>566.85199999999998</v>
      </c>
      <c r="G1259" s="10">
        <v>1473.616</v>
      </c>
    </row>
    <row r="1260" spans="6:7" x14ac:dyDescent="0.2">
      <c r="F1260" s="10">
        <v>512.29</v>
      </c>
      <c r="G1260" s="10">
        <v>507.303</v>
      </c>
    </row>
    <row r="1261" spans="6:7" x14ac:dyDescent="0.2">
      <c r="F1261" s="10">
        <v>1007.626</v>
      </c>
      <c r="G1261" s="10">
        <v>830.12</v>
      </c>
    </row>
    <row r="1262" spans="6:7" x14ac:dyDescent="0.2">
      <c r="F1262" s="10">
        <v>1042.529</v>
      </c>
      <c r="G1262" s="10">
        <v>1543.422</v>
      </c>
    </row>
    <row r="1263" spans="6:7" x14ac:dyDescent="0.2">
      <c r="F1263" s="10">
        <v>678.25699999999995</v>
      </c>
      <c r="G1263" s="10">
        <v>686.66200000000003</v>
      </c>
    </row>
    <row r="1264" spans="6:7" x14ac:dyDescent="0.2">
      <c r="F1264" s="10">
        <v>738.94500000000005</v>
      </c>
      <c r="G1264" s="10">
        <v>1153.364</v>
      </c>
    </row>
    <row r="1265" spans="6:7" x14ac:dyDescent="0.2">
      <c r="F1265" s="10">
        <v>2322.5410000000002</v>
      </c>
      <c r="G1265" s="10">
        <v>986.68499999999995</v>
      </c>
    </row>
    <row r="1266" spans="6:7" x14ac:dyDescent="0.2">
      <c r="F1266" s="10">
        <v>516.27800000000002</v>
      </c>
      <c r="G1266" s="10">
        <v>868.58399999999995</v>
      </c>
    </row>
    <row r="1267" spans="6:7" x14ac:dyDescent="0.2">
      <c r="F1267" s="10">
        <v>2018.672</v>
      </c>
      <c r="G1267" s="10">
        <v>889.81100000000004</v>
      </c>
    </row>
    <row r="1268" spans="6:7" x14ac:dyDescent="0.2">
      <c r="F1268" s="10">
        <v>864.45299999999997</v>
      </c>
      <c r="G1268" s="10">
        <v>1084.1279999999999</v>
      </c>
    </row>
    <row r="1269" spans="6:7" x14ac:dyDescent="0.2">
      <c r="F1269" s="10">
        <v>984.69</v>
      </c>
      <c r="G1269" s="10">
        <v>683.38499999999999</v>
      </c>
    </row>
    <row r="1270" spans="6:7" x14ac:dyDescent="0.2">
      <c r="F1270" s="10">
        <v>837.67</v>
      </c>
      <c r="G1270" s="10">
        <v>656.03300000000002</v>
      </c>
    </row>
    <row r="1271" spans="6:7" x14ac:dyDescent="0.2">
      <c r="F1271" s="10">
        <v>669.70899999999995</v>
      </c>
      <c r="G1271" s="10">
        <v>812.02700000000004</v>
      </c>
    </row>
    <row r="1272" spans="6:7" x14ac:dyDescent="0.2">
      <c r="F1272" s="10">
        <v>672.98599999999999</v>
      </c>
      <c r="G1272" s="10">
        <v>978.56399999999996</v>
      </c>
    </row>
    <row r="1273" spans="6:7" x14ac:dyDescent="0.2">
      <c r="F1273" s="10">
        <v>1306.509</v>
      </c>
      <c r="G1273" s="10">
        <v>1095.6669999999999</v>
      </c>
    </row>
    <row r="1274" spans="6:7" x14ac:dyDescent="0.2">
      <c r="F1274" s="10">
        <v>590.78599999999994</v>
      </c>
      <c r="G1274" s="10">
        <v>603.17999999999995</v>
      </c>
    </row>
    <row r="1275" spans="6:7" x14ac:dyDescent="0.2">
      <c r="F1275" s="10">
        <v>1437.5730000000001</v>
      </c>
      <c r="G1275" s="10">
        <v>607.45399999999995</v>
      </c>
    </row>
    <row r="1276" spans="6:7" x14ac:dyDescent="0.2">
      <c r="F1276" s="10">
        <v>553.03300000000002</v>
      </c>
      <c r="G1276" s="10">
        <v>584.23199999999997</v>
      </c>
    </row>
    <row r="1277" spans="6:7" x14ac:dyDescent="0.2">
      <c r="F1277" s="10">
        <v>601.32799999999997</v>
      </c>
      <c r="G1277" s="10">
        <v>1371.8989999999999</v>
      </c>
    </row>
    <row r="1278" spans="6:7" x14ac:dyDescent="0.2">
      <c r="F1278" s="10">
        <v>1095.952</v>
      </c>
      <c r="G1278" s="10">
        <v>895.08199999999999</v>
      </c>
    </row>
    <row r="1279" spans="6:7" x14ac:dyDescent="0.2">
      <c r="F1279" s="10">
        <v>1155.3579999999999</v>
      </c>
      <c r="G1279" s="10">
        <v>873.57100000000003</v>
      </c>
    </row>
    <row r="1280" spans="6:7" x14ac:dyDescent="0.2">
      <c r="F1280" s="10">
        <v>942.09400000000005</v>
      </c>
      <c r="G1280" s="10">
        <v>2053.29</v>
      </c>
    </row>
    <row r="1281" spans="6:7" x14ac:dyDescent="0.2">
      <c r="F1281" s="10">
        <v>677.25900000000001</v>
      </c>
      <c r="G1281" s="10">
        <v>1004.35</v>
      </c>
    </row>
    <row r="1282" spans="6:7" x14ac:dyDescent="0.2">
      <c r="F1282" s="10">
        <v>518.70000000000005</v>
      </c>
      <c r="G1282" s="10">
        <v>635.23299999999995</v>
      </c>
    </row>
    <row r="1283" spans="6:7" x14ac:dyDescent="0.2">
      <c r="F1283" s="10">
        <v>1423.1849999999999</v>
      </c>
      <c r="G1283" s="10">
        <v>1895.3009999999999</v>
      </c>
    </row>
    <row r="1284" spans="6:7" x14ac:dyDescent="0.2">
      <c r="F1284" s="10">
        <v>514.28399999999999</v>
      </c>
      <c r="G1284" s="10">
        <v>682.24599999999998</v>
      </c>
    </row>
    <row r="1285" spans="6:7" x14ac:dyDescent="0.2">
      <c r="F1285" s="10">
        <v>684.81</v>
      </c>
      <c r="G1285" s="10">
        <v>657.31500000000005</v>
      </c>
    </row>
    <row r="1286" spans="6:7" x14ac:dyDescent="0.2">
      <c r="F1286" s="10">
        <v>740.51199999999994</v>
      </c>
      <c r="G1286" s="10">
        <v>789.51900000000001</v>
      </c>
    </row>
    <row r="1287" spans="6:7" x14ac:dyDescent="0.2">
      <c r="F1287" s="10">
        <v>759.74400000000003</v>
      </c>
      <c r="G1287" s="10">
        <v>912.60500000000002</v>
      </c>
    </row>
    <row r="1288" spans="6:7" x14ac:dyDescent="0.2">
      <c r="F1288" s="10">
        <v>1046.518</v>
      </c>
      <c r="G1288" s="10">
        <v>1118.0340000000001</v>
      </c>
    </row>
    <row r="1289" spans="6:7" x14ac:dyDescent="0.2">
      <c r="F1289" s="10">
        <v>2091.8969999999999</v>
      </c>
      <c r="G1289" s="10">
        <v>899.49800000000005</v>
      </c>
    </row>
    <row r="1290" spans="6:7" x14ac:dyDescent="0.2">
      <c r="F1290" s="10">
        <v>678.96900000000005</v>
      </c>
      <c r="G1290" s="10">
        <v>1132.1369999999999</v>
      </c>
    </row>
    <row r="1291" spans="6:7" x14ac:dyDescent="0.2">
      <c r="F1291" s="10">
        <v>761.596</v>
      </c>
      <c r="G1291" s="10">
        <v>1001.785</v>
      </c>
    </row>
    <row r="1292" spans="6:7" x14ac:dyDescent="0.2">
      <c r="F1292" s="10">
        <v>890.95100000000002</v>
      </c>
      <c r="G1292" s="10">
        <v>658.31200000000001</v>
      </c>
    </row>
    <row r="1293" spans="6:7" x14ac:dyDescent="0.2">
      <c r="F1293" s="10">
        <v>550.61199999999997</v>
      </c>
      <c r="G1293" s="10">
        <v>978.42200000000003</v>
      </c>
    </row>
    <row r="1294" spans="6:7" x14ac:dyDescent="0.2">
      <c r="F1294" s="10">
        <v>851.34699999999998</v>
      </c>
      <c r="G1294" s="10">
        <v>1030.135</v>
      </c>
    </row>
    <row r="1295" spans="6:7" x14ac:dyDescent="0.2">
      <c r="F1295" s="10">
        <v>630.96</v>
      </c>
      <c r="G1295" s="10"/>
    </row>
    <row r="1296" spans="6:7" x14ac:dyDescent="0.2">
      <c r="F1296" s="10">
        <v>633.38099999999997</v>
      </c>
      <c r="G1296" s="10"/>
    </row>
    <row r="1297" spans="6:7" x14ac:dyDescent="0.2">
      <c r="F1297" s="10">
        <v>555.74</v>
      </c>
      <c r="G1297" s="10"/>
    </row>
    <row r="1298" spans="6:7" x14ac:dyDescent="0.2">
      <c r="F1298" s="10">
        <v>2004.568</v>
      </c>
      <c r="G1298" s="10"/>
    </row>
    <row r="1299" spans="6:7" x14ac:dyDescent="0.2">
      <c r="F1299" s="10">
        <v>1183.7080000000001</v>
      </c>
      <c r="G1299" s="10"/>
    </row>
    <row r="1300" spans="6:7" x14ac:dyDescent="0.2">
      <c r="F1300" s="10">
        <v>604.03399999999999</v>
      </c>
      <c r="G1300" s="10"/>
    </row>
    <row r="1301" spans="6:7" x14ac:dyDescent="0.2">
      <c r="F1301" s="10">
        <v>665.00800000000004</v>
      </c>
      <c r="G1301" s="10"/>
    </row>
    <row r="1302" spans="6:7" x14ac:dyDescent="0.2">
      <c r="F1302" s="10">
        <v>552.89099999999996</v>
      </c>
      <c r="G1302" s="10"/>
    </row>
    <row r="1303" spans="6:7" x14ac:dyDescent="0.2">
      <c r="F1303" s="10">
        <v>750.05700000000002</v>
      </c>
      <c r="G1303" s="10"/>
    </row>
    <row r="1304" spans="6:7" x14ac:dyDescent="0.2">
      <c r="F1304" s="10">
        <v>832.25699999999995</v>
      </c>
      <c r="G1304" s="10"/>
    </row>
    <row r="1305" spans="6:7" x14ac:dyDescent="0.2">
      <c r="F1305" s="10">
        <v>755.18600000000004</v>
      </c>
      <c r="G1305" s="10"/>
    </row>
    <row r="1306" spans="6:7" x14ac:dyDescent="0.2">
      <c r="F1306" s="10">
        <v>571.83799999999997</v>
      </c>
      <c r="G1306" s="10"/>
    </row>
    <row r="1307" spans="6:7" x14ac:dyDescent="0.2">
      <c r="F1307" s="10">
        <v>638.36800000000005</v>
      </c>
      <c r="G1307" s="10"/>
    </row>
    <row r="1308" spans="6:7" x14ac:dyDescent="0.2">
      <c r="F1308" s="10">
        <v>1616.5039999999999</v>
      </c>
      <c r="G1308" s="10"/>
    </row>
    <row r="1309" spans="6:7" x14ac:dyDescent="0.2">
      <c r="F1309" s="10">
        <v>1433.585</v>
      </c>
      <c r="G1309" s="10"/>
    </row>
    <row r="1310" spans="6:7" x14ac:dyDescent="0.2">
      <c r="F1310" s="10">
        <v>723.702</v>
      </c>
      <c r="G1310" s="10"/>
    </row>
    <row r="1311" spans="6:7" x14ac:dyDescent="0.2">
      <c r="F1311" s="10">
        <v>1263.6289999999999</v>
      </c>
      <c r="G1311" s="10"/>
    </row>
    <row r="1312" spans="6:7" x14ac:dyDescent="0.2">
      <c r="F1312" s="10">
        <v>662.58600000000001</v>
      </c>
      <c r="G1312" s="10"/>
    </row>
    <row r="1313" spans="6:7" x14ac:dyDescent="0.2">
      <c r="F1313" s="10">
        <v>2028.9290000000001</v>
      </c>
      <c r="G1313" s="10"/>
    </row>
    <row r="1314" spans="6:7" x14ac:dyDescent="0.2">
      <c r="F1314" s="10">
        <v>1536.299</v>
      </c>
      <c r="G1314" s="10"/>
    </row>
    <row r="1315" spans="6:7" x14ac:dyDescent="0.2">
      <c r="F1315" s="10">
        <v>571.12599999999998</v>
      </c>
      <c r="G1315" s="10"/>
    </row>
    <row r="1316" spans="6:7" x14ac:dyDescent="0.2">
      <c r="F1316" s="10">
        <v>627.11300000000006</v>
      </c>
      <c r="G1316" s="10"/>
    </row>
    <row r="1317" spans="6:7" x14ac:dyDescent="0.2">
      <c r="F1317" s="10">
        <v>2014.1130000000001</v>
      </c>
      <c r="G1317" s="10"/>
    </row>
    <row r="1318" spans="6:7" x14ac:dyDescent="0.2">
      <c r="F1318" s="10">
        <v>1880.057</v>
      </c>
      <c r="G1318" s="10"/>
    </row>
    <row r="1319" spans="6:7" x14ac:dyDescent="0.2">
      <c r="F1319" s="10">
        <v>754.04600000000005</v>
      </c>
      <c r="G1319" s="10"/>
    </row>
    <row r="1320" spans="6:7" x14ac:dyDescent="0.2">
      <c r="F1320" s="10">
        <v>627.54100000000005</v>
      </c>
      <c r="G1320" s="10"/>
    </row>
    <row r="1321" spans="6:7" x14ac:dyDescent="0.2">
      <c r="F1321" s="10">
        <v>914.59900000000005</v>
      </c>
      <c r="G1321" s="10"/>
    </row>
    <row r="1322" spans="6:7" x14ac:dyDescent="0.2">
      <c r="F1322" s="10">
        <v>728.40300000000002</v>
      </c>
      <c r="G1322" s="10"/>
    </row>
    <row r="1323" spans="6:7" x14ac:dyDescent="0.2">
      <c r="F1323" s="10">
        <v>1028.8530000000001</v>
      </c>
      <c r="G1323" s="10"/>
    </row>
    <row r="1324" spans="6:7" x14ac:dyDescent="0.2">
      <c r="F1324" s="10">
        <v>1656.963</v>
      </c>
      <c r="G1324" s="10"/>
    </row>
    <row r="1325" spans="6:7" x14ac:dyDescent="0.2">
      <c r="F1325" s="10">
        <v>1057.345</v>
      </c>
      <c r="G1325" s="10"/>
    </row>
    <row r="1326" spans="6:7" x14ac:dyDescent="0.2">
      <c r="F1326" s="10">
        <v>1519.346</v>
      </c>
      <c r="G1326" s="10"/>
    </row>
    <row r="1327" spans="6:7" x14ac:dyDescent="0.2">
      <c r="F1327" s="10">
        <v>591.78300000000002</v>
      </c>
      <c r="G1327" s="10"/>
    </row>
    <row r="1328" spans="6:7" x14ac:dyDescent="0.2">
      <c r="F1328" s="10">
        <v>882.97299999999996</v>
      </c>
      <c r="G1328" s="10"/>
    </row>
    <row r="1329" spans="6:7" x14ac:dyDescent="0.2">
      <c r="F1329" s="10">
        <v>894.79700000000003</v>
      </c>
      <c r="G1329" s="10"/>
    </row>
    <row r="1330" spans="6:7" x14ac:dyDescent="0.2">
      <c r="F1330" s="10">
        <v>2410.4389999999999</v>
      </c>
      <c r="G1330" s="10"/>
    </row>
    <row r="1331" spans="6:7" x14ac:dyDescent="0.2">
      <c r="F1331" s="10">
        <v>820.43299999999999</v>
      </c>
      <c r="G1331" s="10"/>
    </row>
    <row r="1332" spans="6:7" x14ac:dyDescent="0.2">
      <c r="F1332" s="10">
        <v>822.57</v>
      </c>
      <c r="G1332" s="10"/>
    </row>
    <row r="1333" spans="6:7" x14ac:dyDescent="0.2">
      <c r="F1333" s="10">
        <v>820.57500000000005</v>
      </c>
      <c r="G1333" s="10"/>
    </row>
    <row r="1334" spans="6:7" x14ac:dyDescent="0.2">
      <c r="F1334" s="10">
        <v>1016.4589999999999</v>
      </c>
      <c r="G1334" s="10"/>
    </row>
    <row r="1335" spans="6:7" x14ac:dyDescent="0.2">
      <c r="F1335" s="10">
        <v>1106.4939999999999</v>
      </c>
      <c r="G1335" s="10"/>
    </row>
    <row r="1336" spans="6:7" x14ac:dyDescent="0.2">
      <c r="F1336" s="10">
        <v>1061.192</v>
      </c>
      <c r="G1336" s="10"/>
    </row>
    <row r="1337" spans="6:7" x14ac:dyDescent="0.2">
      <c r="F1337" s="10">
        <v>783.82</v>
      </c>
      <c r="G1337" s="10"/>
    </row>
    <row r="1338" spans="6:7" x14ac:dyDescent="0.2">
      <c r="F1338" s="10">
        <v>891.09299999999996</v>
      </c>
      <c r="G1338" s="10"/>
    </row>
    <row r="1339" spans="6:7" x14ac:dyDescent="0.2">
      <c r="F1339" s="10">
        <v>1342.2670000000001</v>
      </c>
      <c r="G1339" s="10"/>
    </row>
    <row r="1340" spans="6:7" x14ac:dyDescent="0.2">
      <c r="F1340" s="10">
        <v>1328.5909999999999</v>
      </c>
      <c r="G1340" s="10"/>
    </row>
    <row r="1341" spans="6:7" x14ac:dyDescent="0.2">
      <c r="F1341" s="10">
        <v>1689.444</v>
      </c>
      <c r="G1341" s="10"/>
    </row>
    <row r="1342" spans="6:7" x14ac:dyDescent="0.2">
      <c r="F1342" s="10">
        <v>1029.28</v>
      </c>
      <c r="G1342" s="10"/>
    </row>
    <row r="1343" spans="6:7" x14ac:dyDescent="0.2">
      <c r="F1343" s="10">
        <v>849.63699999999994</v>
      </c>
      <c r="G1343" s="10"/>
    </row>
    <row r="1344" spans="6:7" x14ac:dyDescent="0.2">
      <c r="F1344" s="10">
        <v>1540.145</v>
      </c>
      <c r="G1344" s="10"/>
    </row>
    <row r="1345" spans="6:7" x14ac:dyDescent="0.2">
      <c r="F1345" s="10">
        <v>1222.03</v>
      </c>
      <c r="G1345" s="10"/>
    </row>
    <row r="1346" spans="6:7" x14ac:dyDescent="0.2">
      <c r="F1346" s="10">
        <v>1595.135</v>
      </c>
      <c r="G1346" s="10"/>
    </row>
    <row r="1347" spans="6:7" x14ac:dyDescent="0.2">
      <c r="F1347" s="10">
        <v>751.76599999999996</v>
      </c>
      <c r="G1347" s="10"/>
    </row>
    <row r="1348" spans="6:7" x14ac:dyDescent="0.2">
      <c r="F1348" s="10">
        <v>842.65700000000004</v>
      </c>
      <c r="G1348" s="10"/>
    </row>
    <row r="1349" spans="6:7" x14ac:dyDescent="0.2">
      <c r="F1349" s="10">
        <v>990.673</v>
      </c>
      <c r="G1349" s="10"/>
    </row>
    <row r="1350" spans="6:7" x14ac:dyDescent="0.2">
      <c r="F1350" s="10">
        <v>567.42200000000003</v>
      </c>
      <c r="G1350" s="10"/>
    </row>
    <row r="1351" spans="6:7" x14ac:dyDescent="0.2">
      <c r="F1351" s="10">
        <v>590.64300000000003</v>
      </c>
      <c r="G1351" s="10"/>
    </row>
    <row r="1352" spans="6:7" x14ac:dyDescent="0.2">
      <c r="F1352" s="10"/>
      <c r="G1352" s="10"/>
    </row>
    <row r="1353" spans="6:7" x14ac:dyDescent="0.2">
      <c r="F1353" s="10"/>
      <c r="G1353" s="10"/>
    </row>
    <row r="1354" spans="6:7" x14ac:dyDescent="0.2">
      <c r="F1354" s="10">
        <v>803.90700000000004</v>
      </c>
      <c r="G1354" s="10"/>
    </row>
    <row r="1355" spans="6:7" x14ac:dyDescent="0.2">
      <c r="F1355" s="10">
        <v>4053.299</v>
      </c>
      <c r="G1355" s="10"/>
    </row>
    <row r="1356" spans="6:7" x14ac:dyDescent="0.2">
      <c r="F1356" s="10">
        <v>1692.864</v>
      </c>
      <c r="G1356" s="10"/>
    </row>
    <row r="1357" spans="6:7" x14ac:dyDescent="0.2">
      <c r="F1357" s="10">
        <v>518.70000000000005</v>
      </c>
      <c r="G1357" s="10"/>
    </row>
    <row r="1358" spans="6:7" x14ac:dyDescent="0.2">
      <c r="F1358" s="10">
        <v>965.6</v>
      </c>
      <c r="G1358" s="10"/>
    </row>
    <row r="1359" spans="6:7" x14ac:dyDescent="0.2">
      <c r="F1359" s="10">
        <v>1407.942</v>
      </c>
      <c r="G1359" s="10"/>
    </row>
    <row r="1360" spans="6:7" x14ac:dyDescent="0.2">
      <c r="F1360" s="10">
        <v>1118.8879999999999</v>
      </c>
      <c r="G1360" s="10"/>
    </row>
    <row r="1361" spans="6:7" x14ac:dyDescent="0.2">
      <c r="F1361" s="10">
        <v>1775.7760000000001</v>
      </c>
      <c r="G1361" s="10"/>
    </row>
    <row r="1362" spans="6:7" x14ac:dyDescent="0.2">
      <c r="F1362" s="10">
        <v>3717.3760000000002</v>
      </c>
      <c r="G1362" s="10"/>
    </row>
    <row r="1363" spans="6:7" x14ac:dyDescent="0.2">
      <c r="F1363" s="10">
        <v>1886.183</v>
      </c>
      <c r="G1363" s="10"/>
    </row>
    <row r="1364" spans="6:7" x14ac:dyDescent="0.2">
      <c r="F1364" s="10">
        <v>1090.396</v>
      </c>
      <c r="G1364" s="10"/>
    </row>
    <row r="1365" spans="6:7" x14ac:dyDescent="0.2">
      <c r="F1365" s="10">
        <v>647.20000000000005</v>
      </c>
      <c r="G1365" s="10"/>
    </row>
    <row r="1366" spans="6:7" x14ac:dyDescent="0.2">
      <c r="F1366" s="10">
        <v>729.11500000000001</v>
      </c>
      <c r="G1366" s="10"/>
    </row>
    <row r="1367" spans="6:7" x14ac:dyDescent="0.2">
      <c r="F1367" s="10">
        <v>1217.329</v>
      </c>
      <c r="G1367" s="10"/>
    </row>
    <row r="1368" spans="6:7" x14ac:dyDescent="0.2">
      <c r="F1368" s="10">
        <v>825.98900000000003</v>
      </c>
      <c r="G1368" s="10"/>
    </row>
    <row r="1369" spans="6:7" x14ac:dyDescent="0.2">
      <c r="F1369" s="10">
        <v>1300.0989999999999</v>
      </c>
      <c r="G1369" s="10"/>
    </row>
    <row r="1370" spans="6:7" x14ac:dyDescent="0.2">
      <c r="F1370" s="10">
        <v>1545.559</v>
      </c>
      <c r="G1370" s="10"/>
    </row>
    <row r="1371" spans="6:7" x14ac:dyDescent="0.2">
      <c r="F1371" s="10">
        <v>519.98199999999997</v>
      </c>
      <c r="G1371" s="10"/>
    </row>
    <row r="1372" spans="6:7" x14ac:dyDescent="0.2">
      <c r="F1372" s="10">
        <v>1775.633</v>
      </c>
      <c r="G1372" s="10"/>
    </row>
    <row r="1373" spans="6:7" x14ac:dyDescent="0.2">
      <c r="F1373" s="10">
        <v>1980.492</v>
      </c>
      <c r="G1373" s="10"/>
    </row>
    <row r="1374" spans="6:7" x14ac:dyDescent="0.2">
      <c r="F1374" s="10">
        <v>1876.3530000000001</v>
      </c>
      <c r="G1374" s="10"/>
    </row>
    <row r="1375" spans="6:7" x14ac:dyDescent="0.2">
      <c r="F1375" s="10">
        <v>1235.7059999999999</v>
      </c>
      <c r="G1375" s="10"/>
    </row>
    <row r="1376" spans="6:7" x14ac:dyDescent="0.2">
      <c r="F1376" s="10">
        <v>5845.8850000000002</v>
      </c>
      <c r="G1376" s="10"/>
    </row>
    <row r="1377" spans="6:7" x14ac:dyDescent="0.2">
      <c r="F1377" s="10">
        <v>1383.153</v>
      </c>
      <c r="G1377" s="10"/>
    </row>
    <row r="1378" spans="6:7" x14ac:dyDescent="0.2">
      <c r="F1378" s="10">
        <v>1006.059</v>
      </c>
      <c r="G1378" s="10"/>
    </row>
    <row r="1379" spans="6:7" x14ac:dyDescent="0.2">
      <c r="F1379" s="10">
        <v>1238.556</v>
      </c>
      <c r="G1379" s="10"/>
    </row>
    <row r="1380" spans="6:7" x14ac:dyDescent="0.2">
      <c r="F1380" s="10">
        <v>799.91800000000001</v>
      </c>
      <c r="G1380" s="10"/>
    </row>
    <row r="1381" spans="6:7" x14ac:dyDescent="0.2">
      <c r="F1381" s="10">
        <v>1216.759</v>
      </c>
      <c r="G1381" s="10"/>
    </row>
    <row r="1382" spans="6:7" x14ac:dyDescent="0.2">
      <c r="F1382" s="10">
        <v>3149.384</v>
      </c>
      <c r="G1382" s="10"/>
    </row>
    <row r="1383" spans="6:7" x14ac:dyDescent="0.2">
      <c r="F1383" s="10">
        <v>1061.4770000000001</v>
      </c>
      <c r="G1383" s="10"/>
    </row>
    <row r="1384" spans="6:7" x14ac:dyDescent="0.2">
      <c r="F1384" s="10">
        <v>704.18399999999997</v>
      </c>
      <c r="G1384" s="10"/>
    </row>
    <row r="1385" spans="6:7" x14ac:dyDescent="0.2">
      <c r="F1385" s="10">
        <v>3324.0410000000002</v>
      </c>
      <c r="G1385" s="10"/>
    </row>
    <row r="1386" spans="6:7" x14ac:dyDescent="0.2">
      <c r="F1386" s="10">
        <v>1135.1289999999999</v>
      </c>
      <c r="G1386" s="10"/>
    </row>
    <row r="1387" spans="6:7" x14ac:dyDescent="0.2">
      <c r="F1387" s="10">
        <v>704.75400000000002</v>
      </c>
      <c r="G1387" s="10"/>
    </row>
    <row r="1388" spans="6:7" x14ac:dyDescent="0.2">
      <c r="F1388" s="10">
        <v>2018.3869999999999</v>
      </c>
      <c r="G1388" s="10"/>
    </row>
    <row r="1389" spans="6:7" x14ac:dyDescent="0.2">
      <c r="F1389" s="10">
        <v>1167.752</v>
      </c>
      <c r="G1389" s="10"/>
    </row>
    <row r="1390" spans="6:7" x14ac:dyDescent="0.2">
      <c r="F1390" s="10">
        <v>1066.605</v>
      </c>
      <c r="G1390" s="10"/>
    </row>
    <row r="1391" spans="6:7" x14ac:dyDescent="0.2">
      <c r="F1391" s="10">
        <v>1609.951</v>
      </c>
      <c r="G1391" s="10"/>
    </row>
    <row r="1392" spans="6:7" x14ac:dyDescent="0.2">
      <c r="F1392" s="10">
        <v>2529.252</v>
      </c>
      <c r="G1392" s="10"/>
    </row>
    <row r="1393" spans="6:7" x14ac:dyDescent="0.2">
      <c r="F1393" s="10">
        <v>1045.806</v>
      </c>
      <c r="G1393" s="10"/>
    </row>
    <row r="1394" spans="6:7" x14ac:dyDescent="0.2">
      <c r="F1394" s="10">
        <v>860.74900000000002</v>
      </c>
      <c r="G1394" s="10"/>
    </row>
    <row r="1395" spans="6:7" x14ac:dyDescent="0.2">
      <c r="F1395" s="10">
        <v>909.18600000000004</v>
      </c>
      <c r="G1395" s="10"/>
    </row>
    <row r="1396" spans="6:7" x14ac:dyDescent="0.2">
      <c r="F1396" s="10">
        <v>603.17999999999995</v>
      </c>
      <c r="G1396" s="10"/>
    </row>
    <row r="1397" spans="6:7" x14ac:dyDescent="0.2">
      <c r="F1397" s="10">
        <v>606.31399999999996</v>
      </c>
      <c r="G1397" s="10"/>
    </row>
    <row r="1398" spans="6:7" x14ac:dyDescent="0.2">
      <c r="F1398" s="10">
        <v>867.16</v>
      </c>
      <c r="G1398" s="10"/>
    </row>
    <row r="1399" spans="6:7" x14ac:dyDescent="0.2">
      <c r="F1399" s="10">
        <v>1733.607</v>
      </c>
      <c r="G1399" s="10"/>
    </row>
    <row r="1400" spans="6:7" x14ac:dyDescent="0.2">
      <c r="F1400" s="10">
        <v>1617.0740000000001</v>
      </c>
      <c r="G1400" s="10"/>
    </row>
    <row r="1401" spans="6:7" x14ac:dyDescent="0.2">
      <c r="F1401" s="10">
        <v>785.10199999999998</v>
      </c>
      <c r="G1401" s="10"/>
    </row>
    <row r="1402" spans="6:7" x14ac:dyDescent="0.2">
      <c r="F1402" s="10">
        <v>526.25099999999998</v>
      </c>
      <c r="G1402" s="10"/>
    </row>
    <row r="1403" spans="6:7" x14ac:dyDescent="0.2">
      <c r="F1403" s="10">
        <v>1027.856</v>
      </c>
      <c r="G1403" s="10"/>
    </row>
    <row r="1404" spans="6:7" x14ac:dyDescent="0.2">
      <c r="F1404" s="10">
        <v>838.95299999999997</v>
      </c>
      <c r="G1404" s="10"/>
    </row>
    <row r="1405" spans="6:7" x14ac:dyDescent="0.2">
      <c r="F1405" s="10">
        <v>1053.499</v>
      </c>
      <c r="G1405" s="10"/>
    </row>
    <row r="1406" spans="6:7" x14ac:dyDescent="0.2">
      <c r="F1406" s="10">
        <v>685.23699999999997</v>
      </c>
      <c r="G1406" s="10"/>
    </row>
    <row r="1407" spans="6:7" x14ac:dyDescent="0.2">
      <c r="F1407" s="10">
        <v>945.08600000000001</v>
      </c>
      <c r="G1407" s="10"/>
    </row>
    <row r="1408" spans="6:7" x14ac:dyDescent="0.2">
      <c r="F1408" s="10">
        <v>537.22</v>
      </c>
      <c r="G1408" s="10"/>
    </row>
    <row r="1409" spans="6:7" x14ac:dyDescent="0.2">
      <c r="F1409" s="10">
        <v>2649.6309999999999</v>
      </c>
      <c r="G1409" s="10"/>
    </row>
    <row r="1410" spans="6:7" x14ac:dyDescent="0.2">
      <c r="F1410" s="10">
        <v>1707.252</v>
      </c>
      <c r="G1410" s="10"/>
    </row>
    <row r="1411" spans="6:7" x14ac:dyDescent="0.2">
      <c r="F1411" s="10">
        <v>3492.288</v>
      </c>
      <c r="G1411" s="10"/>
    </row>
    <row r="1412" spans="6:7" x14ac:dyDescent="0.2">
      <c r="F1412" s="10">
        <v>873.00099999999998</v>
      </c>
      <c r="G1412" s="10"/>
    </row>
    <row r="1413" spans="6:7" x14ac:dyDescent="0.2">
      <c r="F1413" s="10">
        <v>1119.886</v>
      </c>
      <c r="G1413" s="10"/>
    </row>
    <row r="1414" spans="6:7" x14ac:dyDescent="0.2">
      <c r="F1414" s="10">
        <v>1785.8910000000001</v>
      </c>
      <c r="G1414" s="10"/>
    </row>
    <row r="1415" spans="6:7" x14ac:dyDescent="0.2">
      <c r="F1415" s="10">
        <v>1680.327</v>
      </c>
      <c r="G1415" s="10"/>
    </row>
    <row r="1416" spans="6:7" x14ac:dyDescent="0.2">
      <c r="F1416" s="10">
        <v>833.82399999999996</v>
      </c>
      <c r="G1416" s="10"/>
    </row>
    <row r="1417" spans="6:7" x14ac:dyDescent="0.2">
      <c r="F1417" s="10">
        <v>565.85500000000002</v>
      </c>
      <c r="G1417" s="10"/>
    </row>
    <row r="1418" spans="6:7" x14ac:dyDescent="0.2">
      <c r="F1418" s="10">
        <v>872.00300000000004</v>
      </c>
      <c r="G1418" s="10"/>
    </row>
    <row r="1419" spans="6:7" x14ac:dyDescent="0.2">
      <c r="F1419" s="10">
        <v>784.39</v>
      </c>
      <c r="G1419" s="10"/>
    </row>
    <row r="1420" spans="6:7" x14ac:dyDescent="0.2">
      <c r="F1420" s="10">
        <v>852.62900000000002</v>
      </c>
      <c r="G1420" s="10"/>
    </row>
    <row r="1421" spans="6:7" x14ac:dyDescent="0.2">
      <c r="F1421" s="10">
        <v>1381.444</v>
      </c>
      <c r="G1421" s="10"/>
    </row>
    <row r="1422" spans="6:7" x14ac:dyDescent="0.2">
      <c r="F1422" s="10">
        <v>939.10299999999995</v>
      </c>
      <c r="G1422" s="10"/>
    </row>
    <row r="1423" spans="6:7" x14ac:dyDescent="0.2">
      <c r="F1423" s="10">
        <v>1638.443</v>
      </c>
      <c r="G1423" s="10"/>
    </row>
    <row r="1424" spans="6:7" x14ac:dyDescent="0.2">
      <c r="F1424" s="10">
        <v>1480.3119999999999</v>
      </c>
      <c r="G1424" s="10"/>
    </row>
    <row r="1425" spans="6:7" x14ac:dyDescent="0.2">
      <c r="F1425" s="10">
        <v>687.08900000000006</v>
      </c>
      <c r="G1425" s="10"/>
    </row>
    <row r="1426" spans="6:7" x14ac:dyDescent="0.2">
      <c r="F1426" s="10">
        <v>563.14800000000002</v>
      </c>
      <c r="G1426" s="10"/>
    </row>
    <row r="1427" spans="6:7" x14ac:dyDescent="0.2">
      <c r="F1427" s="10">
        <v>1081.5640000000001</v>
      </c>
      <c r="G1427" s="10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048DD-43A9-5347-937D-7EE9BD6992DC}">
  <dimension ref="B4:D15"/>
  <sheetViews>
    <sheetView workbookViewId="0">
      <selection activeCell="B4" sqref="B4:D15"/>
    </sheetView>
  </sheetViews>
  <sheetFormatPr baseColWidth="10" defaultRowHeight="16" x14ac:dyDescent="0.2"/>
  <cols>
    <col min="2" max="2" width="26.33203125" customWidth="1"/>
    <col min="4" max="4" width="19.83203125" customWidth="1"/>
  </cols>
  <sheetData>
    <row r="4" spans="2:4" x14ac:dyDescent="0.2">
      <c r="B4" s="8" t="s">
        <v>254</v>
      </c>
      <c r="C4" s="11" t="s">
        <v>28</v>
      </c>
      <c r="D4" s="11" t="s">
        <v>253</v>
      </c>
    </row>
    <row r="5" spans="2:4" x14ac:dyDescent="0.2">
      <c r="C5" s="10">
        <v>9</v>
      </c>
      <c r="D5" s="10">
        <v>3</v>
      </c>
    </row>
    <row r="6" spans="2:4" x14ac:dyDescent="0.2">
      <c r="C6" s="10">
        <v>7</v>
      </c>
      <c r="D6" s="10">
        <v>14</v>
      </c>
    </row>
    <row r="7" spans="2:4" x14ac:dyDescent="0.2">
      <c r="C7" s="10">
        <v>1</v>
      </c>
      <c r="D7" s="10">
        <v>4</v>
      </c>
    </row>
    <row r="8" spans="2:4" x14ac:dyDescent="0.2">
      <c r="C8" s="10">
        <v>2</v>
      </c>
      <c r="D8" s="10">
        <v>13</v>
      </c>
    </row>
    <row r="11" spans="2:4" x14ac:dyDescent="0.2">
      <c r="B11" s="8" t="s">
        <v>255</v>
      </c>
      <c r="C11" s="11" t="s">
        <v>28</v>
      </c>
      <c r="D11" s="11" t="s">
        <v>253</v>
      </c>
    </row>
    <row r="12" spans="2:4" x14ac:dyDescent="0.2">
      <c r="C12" s="10">
        <v>302</v>
      </c>
      <c r="D12" s="10">
        <v>189</v>
      </c>
    </row>
    <row r="13" spans="2:4" x14ac:dyDescent="0.2">
      <c r="C13" s="10">
        <v>168</v>
      </c>
      <c r="D13" s="10">
        <v>180</v>
      </c>
    </row>
    <row r="14" spans="2:4" x14ac:dyDescent="0.2">
      <c r="C14" s="10">
        <v>142</v>
      </c>
      <c r="D14" s="10">
        <v>128</v>
      </c>
    </row>
    <row r="15" spans="2:4" x14ac:dyDescent="0.2">
      <c r="C15" s="10">
        <v>284</v>
      </c>
      <c r="D15" s="10">
        <v>63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7067B-8D06-8547-9845-41660A2EDBCE}">
  <dimension ref="B3:K6"/>
  <sheetViews>
    <sheetView workbookViewId="0">
      <selection activeCell="H3" sqref="H3:K3"/>
    </sheetView>
  </sheetViews>
  <sheetFormatPr baseColWidth="10" defaultRowHeight="16" x14ac:dyDescent="0.2"/>
  <sheetData>
    <row r="3" spans="2:11" ht="17" thickBot="1" x14ac:dyDescent="0.25">
      <c r="B3" s="32" t="s">
        <v>20</v>
      </c>
      <c r="C3" s="26" t="s">
        <v>28</v>
      </c>
      <c r="D3" s="26"/>
      <c r="E3" s="26"/>
      <c r="F3" s="26"/>
      <c r="G3" s="8"/>
      <c r="H3" s="26" t="s">
        <v>253</v>
      </c>
      <c r="I3" s="26"/>
      <c r="J3" s="23"/>
      <c r="K3" s="23"/>
    </row>
    <row r="4" spans="2:11" x14ac:dyDescent="0.2">
      <c r="B4" s="32">
        <v>1</v>
      </c>
      <c r="C4" s="10">
        <v>9.8000000000000004E-2</v>
      </c>
      <c r="D4" s="10">
        <v>9.7000000000000003E-2</v>
      </c>
      <c r="E4" s="10">
        <v>0.10100000000000001</v>
      </c>
      <c r="F4" s="10">
        <v>0.104</v>
      </c>
      <c r="H4" s="10">
        <v>9.2999999999999999E-2</v>
      </c>
      <c r="I4" s="10">
        <v>9.8000000000000004E-2</v>
      </c>
      <c r="J4" s="10">
        <v>0.1</v>
      </c>
      <c r="K4" s="10">
        <v>0.1</v>
      </c>
    </row>
    <row r="5" spans="2:11" x14ac:dyDescent="0.2">
      <c r="B5" s="32">
        <v>3</v>
      </c>
      <c r="C5" s="10">
        <v>0.113</v>
      </c>
      <c r="D5" s="10">
        <v>0.12</v>
      </c>
      <c r="E5" s="10">
        <v>0.11799999999999999</v>
      </c>
      <c r="F5" s="10">
        <v>0.114</v>
      </c>
      <c r="H5" s="10">
        <v>0.115</v>
      </c>
      <c r="I5" s="10">
        <v>0.122</v>
      </c>
      <c r="J5" s="10">
        <v>0.129</v>
      </c>
      <c r="K5" s="10">
        <v>0.126</v>
      </c>
    </row>
    <row r="6" spans="2:11" x14ac:dyDescent="0.2">
      <c r="B6" s="32">
        <v>6</v>
      </c>
      <c r="C6" s="10">
        <v>0.19500000000000001</v>
      </c>
      <c r="D6" s="10">
        <v>0.18</v>
      </c>
      <c r="E6" s="10">
        <v>0.17799999999999999</v>
      </c>
      <c r="F6" s="10">
        <v>0.20200000000000001</v>
      </c>
      <c r="H6" s="10">
        <v>0.17499999999999999</v>
      </c>
      <c r="I6" s="10">
        <v>0.192</v>
      </c>
      <c r="J6" s="10">
        <v>0.19400000000000001</v>
      </c>
      <c r="K6" s="10">
        <v>0.216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9AFD6-27E2-3F4F-8736-AA0FD144C30B}">
  <dimension ref="B3:M10"/>
  <sheetViews>
    <sheetView workbookViewId="0">
      <selection activeCell="D13" sqref="D13"/>
    </sheetView>
  </sheetViews>
  <sheetFormatPr baseColWidth="10" defaultRowHeight="16" x14ac:dyDescent="0.2"/>
  <cols>
    <col min="2" max="2" width="27.1640625" customWidth="1"/>
  </cols>
  <sheetData>
    <row r="3" spans="2:13" x14ac:dyDescent="0.2">
      <c r="L3" s="5"/>
      <c r="M3" s="5"/>
    </row>
    <row r="4" spans="2:13" ht="17" thickBot="1" x14ac:dyDescent="0.25">
      <c r="B4" s="8" t="s">
        <v>258</v>
      </c>
      <c r="C4" s="32" t="s">
        <v>20</v>
      </c>
      <c r="D4" s="26" t="s">
        <v>256</v>
      </c>
      <c r="E4" s="16"/>
      <c r="F4" s="16"/>
      <c r="G4" s="16"/>
      <c r="H4" s="5"/>
      <c r="I4" s="26" t="s">
        <v>257</v>
      </c>
      <c r="J4" s="16"/>
      <c r="K4" s="16"/>
      <c r="L4" s="16"/>
      <c r="M4" s="5"/>
    </row>
    <row r="5" spans="2:13" x14ac:dyDescent="0.2">
      <c r="C5" s="5">
        <v>1</v>
      </c>
      <c r="D5" s="10">
        <v>0.17199999999999999</v>
      </c>
      <c r="E5" s="10">
        <v>0.18099999999999999</v>
      </c>
      <c r="F5" s="10">
        <v>0.17</v>
      </c>
      <c r="G5" s="10">
        <v>0.193</v>
      </c>
      <c r="I5" s="10">
        <v>0.186</v>
      </c>
      <c r="J5" s="10">
        <v>0.14599999999999999</v>
      </c>
      <c r="K5" s="10">
        <v>0.15</v>
      </c>
      <c r="L5" s="10">
        <v>0.16800000000000001</v>
      </c>
      <c r="M5" s="5"/>
    </row>
    <row r="6" spans="2:13" x14ac:dyDescent="0.2">
      <c r="C6" s="5">
        <v>2</v>
      </c>
      <c r="D6" s="10">
        <v>0.28599999999999998</v>
      </c>
      <c r="E6" s="10">
        <v>0.246</v>
      </c>
      <c r="F6" s="10">
        <v>0.30599999999999999</v>
      </c>
      <c r="G6" s="10">
        <v>0.26100000000000001</v>
      </c>
      <c r="I6" s="10">
        <v>0.218</v>
      </c>
      <c r="J6" s="10">
        <v>0.182</v>
      </c>
      <c r="K6" s="10">
        <v>0.19900000000000001</v>
      </c>
      <c r="L6" s="10">
        <v>0.20599999999999999</v>
      </c>
      <c r="M6" s="5"/>
    </row>
    <row r="7" spans="2:13" x14ac:dyDescent="0.2">
      <c r="C7" s="5">
        <v>3</v>
      </c>
      <c r="D7" s="10">
        <v>0.75900000000000001</v>
      </c>
      <c r="E7" s="10">
        <v>0.80900000000000005</v>
      </c>
      <c r="F7" s="10">
        <v>0.79600000000000004</v>
      </c>
      <c r="G7" s="10">
        <v>0.86499999999999999</v>
      </c>
      <c r="I7" s="10">
        <v>0.48599999999999999</v>
      </c>
      <c r="J7" s="10">
        <v>0.56000000000000005</v>
      </c>
      <c r="K7" s="10">
        <v>0.55200000000000005</v>
      </c>
      <c r="L7" s="10">
        <v>0.53500000000000003</v>
      </c>
      <c r="M7" s="5"/>
    </row>
    <row r="8" spans="2:13" x14ac:dyDescent="0.2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2:13" x14ac:dyDescent="0.2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2:13" x14ac:dyDescent="0.2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5299A-848A-B943-AB0F-33221EC396D6}">
  <dimension ref="A2:F111"/>
  <sheetViews>
    <sheetView workbookViewId="0">
      <selection activeCell="D4" sqref="D4:F16"/>
    </sheetView>
  </sheetViews>
  <sheetFormatPr baseColWidth="10" defaultRowHeight="16" x14ac:dyDescent="0.2"/>
  <cols>
    <col min="3" max="3" width="12" customWidth="1"/>
    <col min="4" max="4" width="25.33203125" customWidth="1"/>
    <col min="5" max="5" width="37.1640625" customWidth="1"/>
    <col min="6" max="6" width="40.1640625" customWidth="1"/>
    <col min="7" max="7" width="21.33203125" customWidth="1"/>
  </cols>
  <sheetData>
    <row r="2" spans="1:6" x14ac:dyDescent="0.2">
      <c r="A2" s="5"/>
      <c r="B2" s="10"/>
      <c r="C2" s="10"/>
      <c r="D2" s="5"/>
      <c r="E2" s="10"/>
      <c r="F2" s="10"/>
    </row>
    <row r="3" spans="1:6" ht="17" thickBot="1" x14ac:dyDescent="0.25">
      <c r="A3" s="5"/>
      <c r="B3" s="8" t="s">
        <v>45</v>
      </c>
      <c r="C3" s="5"/>
      <c r="D3" s="18" t="s">
        <v>58</v>
      </c>
      <c r="E3" s="18" t="s">
        <v>59</v>
      </c>
      <c r="F3" s="19" t="s">
        <v>60</v>
      </c>
    </row>
    <row r="4" spans="1:6" x14ac:dyDescent="0.2">
      <c r="A4" s="5"/>
      <c r="B4" s="10"/>
      <c r="C4" s="5" t="s">
        <v>61</v>
      </c>
      <c r="D4" s="7">
        <v>49</v>
      </c>
      <c r="E4" s="7">
        <v>14</v>
      </c>
      <c r="F4" s="7">
        <f t="shared" ref="F4:F9" si="0">E4*100/D4</f>
        <v>28.571428571428573</v>
      </c>
    </row>
    <row r="5" spans="1:6" x14ac:dyDescent="0.2">
      <c r="A5" s="5"/>
      <c r="B5" s="10"/>
      <c r="C5" s="5" t="s">
        <v>62</v>
      </c>
      <c r="D5" s="7">
        <v>35</v>
      </c>
      <c r="E5" s="7">
        <v>9</v>
      </c>
      <c r="F5" s="7">
        <f t="shared" si="0"/>
        <v>25.714285714285715</v>
      </c>
    </row>
    <row r="6" spans="1:6" x14ac:dyDescent="0.2">
      <c r="A6" s="5"/>
      <c r="B6" s="10"/>
      <c r="C6" s="5" t="s">
        <v>63</v>
      </c>
      <c r="D6" s="7">
        <v>35</v>
      </c>
      <c r="E6" s="7">
        <v>10</v>
      </c>
      <c r="F6" s="7">
        <f t="shared" si="0"/>
        <v>28.571428571428573</v>
      </c>
    </row>
    <row r="7" spans="1:6" x14ac:dyDescent="0.2">
      <c r="A7" s="5"/>
      <c r="B7" s="10"/>
      <c r="C7" s="5" t="s">
        <v>64</v>
      </c>
      <c r="D7" s="7">
        <v>38</v>
      </c>
      <c r="E7" s="7">
        <v>7</v>
      </c>
      <c r="F7" s="7">
        <f t="shared" si="0"/>
        <v>18.421052631578949</v>
      </c>
    </row>
    <row r="8" spans="1:6" x14ac:dyDescent="0.2">
      <c r="A8" s="5"/>
      <c r="B8" s="10"/>
      <c r="C8" s="5" t="s">
        <v>65</v>
      </c>
      <c r="D8" s="7">
        <v>35</v>
      </c>
      <c r="E8" s="7">
        <v>7</v>
      </c>
      <c r="F8" s="7">
        <f t="shared" si="0"/>
        <v>20</v>
      </c>
    </row>
    <row r="9" spans="1:6" x14ac:dyDescent="0.2">
      <c r="A9" s="5"/>
      <c r="B9" s="10"/>
      <c r="C9" s="5" t="s">
        <v>66</v>
      </c>
      <c r="D9" s="7">
        <v>42</v>
      </c>
      <c r="E9" s="7">
        <v>12</v>
      </c>
      <c r="F9" s="7">
        <f t="shared" si="0"/>
        <v>28.571428571428573</v>
      </c>
    </row>
    <row r="10" spans="1:6" x14ac:dyDescent="0.2">
      <c r="A10" s="5"/>
      <c r="B10" s="10"/>
      <c r="D10" s="5"/>
      <c r="E10" s="5"/>
      <c r="F10" s="5"/>
    </row>
    <row r="11" spans="1:6" x14ac:dyDescent="0.2">
      <c r="A11" s="5"/>
      <c r="B11" s="10"/>
      <c r="C11" s="5" t="s">
        <v>67</v>
      </c>
      <c r="D11" s="7">
        <v>67</v>
      </c>
      <c r="E11" s="7">
        <v>20</v>
      </c>
      <c r="F11" s="7">
        <f t="shared" ref="F11:F16" si="1">E11*100/D11</f>
        <v>29.850746268656717</v>
      </c>
    </row>
    <row r="12" spans="1:6" x14ac:dyDescent="0.2">
      <c r="A12" s="5"/>
      <c r="B12" s="10"/>
      <c r="C12" s="5" t="s">
        <v>68</v>
      </c>
      <c r="D12" s="7">
        <v>35</v>
      </c>
      <c r="E12" s="7">
        <v>11</v>
      </c>
      <c r="F12" s="7">
        <f t="shared" si="1"/>
        <v>31.428571428571427</v>
      </c>
    </row>
    <row r="13" spans="1:6" x14ac:dyDescent="0.2">
      <c r="A13" s="5"/>
      <c r="B13" s="10"/>
      <c r="C13" s="5" t="s">
        <v>69</v>
      </c>
      <c r="D13" s="7">
        <v>40</v>
      </c>
      <c r="E13" s="7">
        <v>12</v>
      </c>
      <c r="F13" s="7">
        <f t="shared" si="1"/>
        <v>30</v>
      </c>
    </row>
    <row r="14" spans="1:6" x14ac:dyDescent="0.2">
      <c r="A14" s="5"/>
      <c r="B14" s="10"/>
      <c r="C14" s="5" t="s">
        <v>70</v>
      </c>
      <c r="D14" s="7">
        <v>59</v>
      </c>
      <c r="E14" s="7">
        <v>21</v>
      </c>
      <c r="F14" s="7">
        <f t="shared" si="1"/>
        <v>35.593220338983052</v>
      </c>
    </row>
    <row r="15" spans="1:6" x14ac:dyDescent="0.2">
      <c r="A15" s="5"/>
      <c r="B15" s="10"/>
      <c r="C15" s="5" t="s">
        <v>71</v>
      </c>
      <c r="D15" s="7">
        <v>70</v>
      </c>
      <c r="E15" s="7">
        <v>22</v>
      </c>
      <c r="F15" s="7">
        <f t="shared" si="1"/>
        <v>31.428571428571427</v>
      </c>
    </row>
    <row r="16" spans="1:6" x14ac:dyDescent="0.2">
      <c r="A16" s="5"/>
      <c r="B16" s="10"/>
      <c r="C16" s="5" t="s">
        <v>72</v>
      </c>
      <c r="D16" s="7">
        <v>40</v>
      </c>
      <c r="E16" s="7">
        <v>14</v>
      </c>
      <c r="F16" s="7">
        <f t="shared" si="1"/>
        <v>35</v>
      </c>
    </row>
    <row r="17" spans="1:6" x14ac:dyDescent="0.2">
      <c r="A17" s="5"/>
      <c r="B17" s="10"/>
    </row>
    <row r="18" spans="1:6" x14ac:dyDescent="0.2">
      <c r="A18" s="5"/>
      <c r="B18" s="10"/>
    </row>
    <row r="19" spans="1:6" x14ac:dyDescent="0.2">
      <c r="A19" s="5"/>
      <c r="B19" s="10"/>
    </row>
    <row r="20" spans="1:6" x14ac:dyDescent="0.2">
      <c r="A20" s="5"/>
      <c r="B20" s="10"/>
    </row>
    <row r="21" spans="1:6" x14ac:dyDescent="0.2">
      <c r="A21" s="5"/>
      <c r="B21" s="10"/>
    </row>
    <row r="22" spans="1:6" x14ac:dyDescent="0.2">
      <c r="A22" s="5"/>
      <c r="B22" s="10"/>
    </row>
    <row r="23" spans="1:6" x14ac:dyDescent="0.2">
      <c r="A23" s="5"/>
      <c r="B23" s="10"/>
    </row>
    <row r="24" spans="1:6" x14ac:dyDescent="0.2">
      <c r="A24" s="5"/>
      <c r="B24" s="10"/>
      <c r="C24" s="10"/>
      <c r="D24" s="5"/>
      <c r="E24" s="10"/>
      <c r="F24" s="10"/>
    </row>
    <row r="25" spans="1:6" x14ac:dyDescent="0.2">
      <c r="A25" s="5"/>
      <c r="B25" s="10"/>
      <c r="C25" s="10"/>
      <c r="D25" s="5"/>
      <c r="E25" s="10"/>
      <c r="F25" s="10"/>
    </row>
    <row r="26" spans="1:6" x14ac:dyDescent="0.2">
      <c r="A26" s="5"/>
      <c r="B26" s="10"/>
      <c r="C26" s="10"/>
      <c r="D26" s="5"/>
      <c r="E26" s="10"/>
      <c r="F26" s="10"/>
    </row>
    <row r="27" spans="1:6" x14ac:dyDescent="0.2">
      <c r="A27" s="5"/>
      <c r="B27" s="10"/>
      <c r="C27" s="10"/>
      <c r="D27" s="5"/>
      <c r="E27" s="10"/>
      <c r="F27" s="10"/>
    </row>
    <row r="28" spans="1:6" x14ac:dyDescent="0.2">
      <c r="A28" s="5"/>
      <c r="B28" s="10"/>
      <c r="C28" s="10"/>
      <c r="D28" s="5"/>
      <c r="E28" s="10"/>
      <c r="F28" s="10"/>
    </row>
    <row r="29" spans="1:6" x14ac:dyDescent="0.2">
      <c r="A29" s="5"/>
      <c r="B29" s="10"/>
      <c r="C29" s="10"/>
      <c r="D29" s="5"/>
      <c r="E29" s="10"/>
      <c r="F29" s="10"/>
    </row>
    <row r="30" spans="1:6" x14ac:dyDescent="0.2">
      <c r="A30" s="5"/>
      <c r="B30" s="10"/>
      <c r="C30" s="10"/>
      <c r="D30" s="5"/>
      <c r="E30" s="10"/>
      <c r="F30" s="10"/>
    </row>
    <row r="31" spans="1:6" x14ac:dyDescent="0.2">
      <c r="A31" s="5"/>
      <c r="B31" s="10"/>
      <c r="C31" s="10"/>
      <c r="D31" s="5"/>
      <c r="E31" s="10"/>
      <c r="F31" s="10"/>
    </row>
    <row r="32" spans="1:6" x14ac:dyDescent="0.2">
      <c r="A32" s="5"/>
      <c r="B32" s="10"/>
      <c r="C32" s="10"/>
      <c r="D32" s="5"/>
      <c r="E32" s="10"/>
      <c r="F32" s="10"/>
    </row>
    <row r="33" spans="1:6" x14ac:dyDescent="0.2">
      <c r="A33" s="5"/>
      <c r="B33" s="10"/>
      <c r="C33" s="10"/>
      <c r="D33" s="5"/>
      <c r="E33" s="10"/>
      <c r="F33" s="10"/>
    </row>
    <row r="34" spans="1:6" x14ac:dyDescent="0.2">
      <c r="A34" s="5"/>
      <c r="B34" s="10"/>
      <c r="C34" s="10"/>
      <c r="D34" s="5"/>
      <c r="E34" s="10"/>
      <c r="F34" s="10"/>
    </row>
    <row r="35" spans="1:6" x14ac:dyDescent="0.2">
      <c r="A35" s="5"/>
      <c r="B35" s="10"/>
      <c r="C35" s="10"/>
      <c r="D35" s="5"/>
      <c r="E35" s="10"/>
      <c r="F35" s="10"/>
    </row>
    <row r="36" spans="1:6" x14ac:dyDescent="0.2">
      <c r="A36" s="5"/>
      <c r="B36" s="10"/>
      <c r="C36" s="10"/>
      <c r="D36" s="5"/>
      <c r="E36" s="10"/>
      <c r="F36" s="10"/>
    </row>
    <row r="37" spans="1:6" x14ac:dyDescent="0.2">
      <c r="A37" s="5"/>
      <c r="B37" s="10"/>
      <c r="C37" s="10"/>
      <c r="D37" s="5"/>
      <c r="E37" s="10"/>
      <c r="F37" s="10"/>
    </row>
    <row r="38" spans="1:6" x14ac:dyDescent="0.2">
      <c r="A38" s="5"/>
      <c r="B38" s="10"/>
      <c r="C38" s="10"/>
      <c r="D38" s="5"/>
      <c r="E38" s="10"/>
      <c r="F38" s="10"/>
    </row>
    <row r="39" spans="1:6" x14ac:dyDescent="0.2">
      <c r="A39" s="5"/>
      <c r="B39" s="10"/>
      <c r="C39" s="10"/>
      <c r="D39" s="5"/>
      <c r="E39" s="10"/>
      <c r="F39" s="10"/>
    </row>
    <row r="40" spans="1:6" x14ac:dyDescent="0.2">
      <c r="A40" s="5"/>
      <c r="B40" s="10"/>
      <c r="C40" s="10"/>
      <c r="D40" s="5"/>
      <c r="E40" s="10"/>
      <c r="F40" s="10"/>
    </row>
    <row r="41" spans="1:6" x14ac:dyDescent="0.2">
      <c r="A41" s="5"/>
      <c r="B41" s="10"/>
      <c r="C41" s="10"/>
      <c r="D41" s="5"/>
      <c r="E41" s="10"/>
      <c r="F41" s="10"/>
    </row>
    <row r="42" spans="1:6" x14ac:dyDescent="0.2">
      <c r="A42" s="5"/>
      <c r="B42" s="10"/>
      <c r="C42" s="10"/>
      <c r="D42" s="5"/>
      <c r="E42" s="10"/>
      <c r="F42" s="10"/>
    </row>
    <row r="43" spans="1:6" x14ac:dyDescent="0.2">
      <c r="A43" s="5"/>
      <c r="B43" s="10"/>
      <c r="C43" s="10"/>
      <c r="D43" s="5"/>
      <c r="E43" s="10"/>
      <c r="F43" s="10"/>
    </row>
    <row r="44" spans="1:6" x14ac:dyDescent="0.2">
      <c r="A44" s="5"/>
      <c r="B44" s="10"/>
      <c r="C44" s="10"/>
      <c r="D44" s="5"/>
      <c r="E44" s="10"/>
      <c r="F44" s="10"/>
    </row>
    <row r="45" spans="1:6" x14ac:dyDescent="0.2">
      <c r="A45" s="5"/>
      <c r="B45" s="10"/>
      <c r="C45" s="10"/>
      <c r="D45" s="5"/>
      <c r="E45" s="10"/>
      <c r="F45" s="10"/>
    </row>
    <row r="46" spans="1:6" x14ac:dyDescent="0.2">
      <c r="A46" s="5"/>
      <c r="B46" s="10"/>
      <c r="C46" s="10"/>
      <c r="D46" s="5"/>
      <c r="E46" s="10"/>
      <c r="F46" s="10"/>
    </row>
    <row r="47" spans="1:6" x14ac:dyDescent="0.2">
      <c r="A47" s="5"/>
      <c r="B47" s="10"/>
      <c r="C47" s="10"/>
      <c r="D47" s="5"/>
      <c r="E47" s="10"/>
      <c r="F47" s="10"/>
    </row>
    <row r="48" spans="1:6" x14ac:dyDescent="0.2">
      <c r="A48" s="5"/>
      <c r="B48" s="10"/>
      <c r="C48" s="10"/>
      <c r="D48" s="5"/>
      <c r="E48" s="10"/>
      <c r="F48" s="10"/>
    </row>
    <row r="49" spans="1:6" x14ac:dyDescent="0.2">
      <c r="A49" s="5"/>
      <c r="B49" s="10"/>
      <c r="C49" s="10"/>
      <c r="D49" s="5"/>
      <c r="E49" s="10"/>
      <c r="F49" s="10"/>
    </row>
    <row r="50" spans="1:6" x14ac:dyDescent="0.2">
      <c r="A50" s="5"/>
      <c r="B50" s="10"/>
      <c r="C50" s="10"/>
      <c r="D50" s="5"/>
      <c r="E50" s="10"/>
      <c r="F50" s="10"/>
    </row>
    <row r="51" spans="1:6" x14ac:dyDescent="0.2">
      <c r="A51" s="5"/>
      <c r="B51" s="10"/>
      <c r="C51" s="10"/>
      <c r="D51" s="5"/>
      <c r="E51" s="10"/>
      <c r="F51" s="10"/>
    </row>
    <row r="52" spans="1:6" x14ac:dyDescent="0.2">
      <c r="A52" s="5"/>
      <c r="B52" s="10"/>
      <c r="C52" s="10"/>
      <c r="D52" s="5"/>
      <c r="E52" s="10"/>
      <c r="F52" s="10"/>
    </row>
    <row r="53" spans="1:6" x14ac:dyDescent="0.2">
      <c r="A53" s="5"/>
      <c r="B53" s="10"/>
      <c r="C53" s="10"/>
      <c r="D53" s="5"/>
      <c r="E53" s="10"/>
      <c r="F53" s="10"/>
    </row>
    <row r="54" spans="1:6" x14ac:dyDescent="0.2">
      <c r="A54" s="5"/>
      <c r="B54" s="10"/>
      <c r="C54" s="10"/>
      <c r="D54" s="5"/>
      <c r="E54" s="10"/>
      <c r="F54" s="10"/>
    </row>
    <row r="55" spans="1:6" x14ac:dyDescent="0.2">
      <c r="A55" s="5"/>
      <c r="B55" s="10"/>
      <c r="C55" s="10"/>
      <c r="D55" s="5"/>
      <c r="E55" s="10"/>
      <c r="F55" s="10"/>
    </row>
    <row r="56" spans="1:6" x14ac:dyDescent="0.2">
      <c r="A56" s="5"/>
      <c r="B56" s="10"/>
      <c r="C56" s="10"/>
      <c r="D56" s="5"/>
      <c r="E56" s="10"/>
      <c r="F56" s="10"/>
    </row>
    <row r="57" spans="1:6" x14ac:dyDescent="0.2">
      <c r="A57" s="5"/>
      <c r="B57" s="10"/>
      <c r="C57" s="10"/>
      <c r="D57" s="5"/>
      <c r="E57" s="10"/>
      <c r="F57" s="10"/>
    </row>
    <row r="58" spans="1:6" x14ac:dyDescent="0.2">
      <c r="A58" s="5"/>
      <c r="B58" s="10"/>
      <c r="C58" s="10"/>
      <c r="D58" s="5"/>
      <c r="E58" s="10"/>
      <c r="F58" s="10"/>
    </row>
    <row r="59" spans="1:6" x14ac:dyDescent="0.2">
      <c r="A59" s="5"/>
      <c r="B59" s="10"/>
      <c r="C59" s="10"/>
      <c r="D59" s="5"/>
      <c r="E59" s="10"/>
      <c r="F59" s="10"/>
    </row>
    <row r="60" spans="1:6" x14ac:dyDescent="0.2">
      <c r="A60" s="5"/>
      <c r="B60" s="10"/>
      <c r="C60" s="10"/>
      <c r="D60" s="5"/>
      <c r="E60" s="10"/>
      <c r="F60" s="10"/>
    </row>
    <row r="61" spans="1:6" x14ac:dyDescent="0.2">
      <c r="A61" s="5"/>
      <c r="B61" s="10"/>
      <c r="C61" s="10"/>
      <c r="D61" s="5"/>
      <c r="E61" s="10"/>
      <c r="F61" s="10"/>
    </row>
    <row r="62" spans="1:6" x14ac:dyDescent="0.2">
      <c r="A62" s="5"/>
      <c r="B62" s="10"/>
      <c r="C62" s="10"/>
      <c r="D62" s="5"/>
      <c r="E62" s="10"/>
      <c r="F62" s="10"/>
    </row>
    <row r="63" spans="1:6" x14ac:dyDescent="0.2">
      <c r="A63" s="5"/>
      <c r="B63" s="10"/>
      <c r="C63" s="10"/>
      <c r="D63" s="5"/>
      <c r="E63" s="10"/>
      <c r="F63" s="10"/>
    </row>
    <row r="64" spans="1:6" x14ac:dyDescent="0.2">
      <c r="A64" s="5"/>
      <c r="B64" s="10"/>
      <c r="C64" s="10"/>
      <c r="D64" s="5"/>
      <c r="E64" s="10"/>
      <c r="F64" s="10"/>
    </row>
    <row r="65" spans="1:6" x14ac:dyDescent="0.2">
      <c r="A65" s="5"/>
      <c r="B65" s="10"/>
      <c r="C65" s="10"/>
      <c r="D65" s="5"/>
      <c r="E65" s="10"/>
      <c r="F65" s="10"/>
    </row>
    <row r="66" spans="1:6" x14ac:dyDescent="0.2">
      <c r="A66" s="5"/>
      <c r="B66" s="10"/>
      <c r="C66" s="10"/>
      <c r="D66" s="5"/>
      <c r="E66" s="10"/>
      <c r="F66" s="10"/>
    </row>
    <row r="67" spans="1:6" x14ac:dyDescent="0.2">
      <c r="A67" s="5"/>
      <c r="B67" s="10"/>
      <c r="C67" s="10"/>
      <c r="D67" s="5"/>
      <c r="E67" s="10"/>
      <c r="F67" s="10"/>
    </row>
    <row r="68" spans="1:6" x14ac:dyDescent="0.2">
      <c r="A68" s="5"/>
      <c r="B68" s="10"/>
      <c r="C68" s="10"/>
      <c r="D68" s="5"/>
      <c r="E68" s="10"/>
      <c r="F68" s="10"/>
    </row>
    <row r="69" spans="1:6" x14ac:dyDescent="0.2">
      <c r="A69" s="5"/>
      <c r="B69" s="10"/>
      <c r="C69" s="10"/>
      <c r="D69" s="5"/>
      <c r="E69" s="10"/>
      <c r="F69" s="10"/>
    </row>
    <row r="70" spans="1:6" x14ac:dyDescent="0.2">
      <c r="A70" s="5"/>
      <c r="B70" s="10"/>
      <c r="C70" s="10"/>
      <c r="D70" s="5"/>
      <c r="E70" s="10"/>
      <c r="F70" s="10"/>
    </row>
    <row r="71" spans="1:6" x14ac:dyDescent="0.2">
      <c r="A71" s="5"/>
      <c r="B71" s="10"/>
      <c r="C71" s="10"/>
      <c r="D71" s="5"/>
      <c r="E71" s="10"/>
      <c r="F71" s="10"/>
    </row>
    <row r="72" spans="1:6" x14ac:dyDescent="0.2">
      <c r="A72" s="5"/>
      <c r="B72" s="10"/>
      <c r="C72" s="10"/>
      <c r="D72" s="5"/>
      <c r="E72" s="10"/>
      <c r="F72" s="10"/>
    </row>
    <row r="73" spans="1:6" x14ac:dyDescent="0.2">
      <c r="A73" s="5"/>
      <c r="B73" s="10"/>
      <c r="C73" s="10"/>
      <c r="D73" s="5"/>
      <c r="E73" s="10"/>
      <c r="F73" s="10"/>
    </row>
    <row r="74" spans="1:6" x14ac:dyDescent="0.2">
      <c r="A74" s="5"/>
      <c r="B74" s="10"/>
      <c r="C74" s="10"/>
      <c r="D74" s="5"/>
      <c r="E74" s="10"/>
      <c r="F74" s="10"/>
    </row>
    <row r="75" spans="1:6" x14ac:dyDescent="0.2">
      <c r="A75" s="5"/>
      <c r="B75" s="10"/>
      <c r="C75" s="10"/>
      <c r="D75" s="5"/>
      <c r="E75" s="10"/>
      <c r="F75" s="10"/>
    </row>
    <row r="76" spans="1:6" x14ac:dyDescent="0.2">
      <c r="A76" s="5"/>
      <c r="B76" s="10"/>
      <c r="C76" s="10"/>
      <c r="D76" s="5"/>
      <c r="E76" s="10"/>
      <c r="F76" s="10"/>
    </row>
    <row r="77" spans="1:6" x14ac:dyDescent="0.2">
      <c r="A77" s="5"/>
      <c r="B77" s="10"/>
      <c r="C77" s="10"/>
      <c r="D77" s="5"/>
      <c r="E77" s="10"/>
      <c r="F77" s="10"/>
    </row>
    <row r="78" spans="1:6" x14ac:dyDescent="0.2">
      <c r="A78" s="5"/>
      <c r="B78" s="10"/>
      <c r="C78" s="10"/>
      <c r="D78" s="5"/>
      <c r="E78" s="10"/>
      <c r="F78" s="10"/>
    </row>
    <row r="79" spans="1:6" x14ac:dyDescent="0.2">
      <c r="A79" s="5"/>
      <c r="B79" s="10"/>
      <c r="C79" s="10"/>
      <c r="D79" s="5"/>
      <c r="E79" s="10"/>
      <c r="F79" s="10"/>
    </row>
    <row r="80" spans="1:6" x14ac:dyDescent="0.2">
      <c r="A80" s="5"/>
      <c r="B80" s="10"/>
      <c r="C80" s="10"/>
      <c r="D80" s="5"/>
      <c r="E80" s="10"/>
      <c r="F80" s="10"/>
    </row>
    <row r="81" spans="1:6" x14ac:dyDescent="0.2">
      <c r="A81" s="5"/>
      <c r="B81" s="10"/>
      <c r="C81" s="10"/>
      <c r="D81" s="5"/>
      <c r="E81" s="10"/>
      <c r="F81" s="10"/>
    </row>
    <row r="82" spans="1:6" x14ac:dyDescent="0.2">
      <c r="A82" s="5"/>
      <c r="B82" s="10"/>
      <c r="C82" s="10"/>
      <c r="D82" s="5"/>
      <c r="E82" s="10"/>
      <c r="F82" s="10"/>
    </row>
    <row r="83" spans="1:6" x14ac:dyDescent="0.2">
      <c r="A83" s="5"/>
      <c r="B83" s="10"/>
      <c r="C83" s="10"/>
      <c r="D83" s="5"/>
      <c r="E83" s="10"/>
      <c r="F83" s="10"/>
    </row>
    <row r="84" spans="1:6" x14ac:dyDescent="0.2">
      <c r="A84" s="5"/>
      <c r="B84" s="10"/>
      <c r="C84" s="10"/>
      <c r="D84" s="5"/>
      <c r="E84" s="10"/>
      <c r="F84" s="10"/>
    </row>
    <row r="85" spans="1:6" x14ac:dyDescent="0.2">
      <c r="A85" s="5"/>
      <c r="B85" s="10"/>
      <c r="C85" s="10"/>
      <c r="D85" s="5"/>
      <c r="E85" s="10"/>
      <c r="F85" s="10"/>
    </row>
    <row r="86" spans="1:6" x14ac:dyDescent="0.2">
      <c r="A86" s="5"/>
      <c r="B86" s="10"/>
      <c r="C86" s="10"/>
      <c r="D86" s="5"/>
      <c r="E86" s="10"/>
      <c r="F86" s="10"/>
    </row>
    <row r="87" spans="1:6" x14ac:dyDescent="0.2">
      <c r="A87" s="5"/>
      <c r="B87" s="10"/>
      <c r="C87" s="10"/>
      <c r="D87" s="5"/>
      <c r="E87" s="10"/>
      <c r="F87" s="10"/>
    </row>
    <row r="88" spans="1:6" x14ac:dyDescent="0.2">
      <c r="A88" s="5"/>
      <c r="B88" s="10"/>
      <c r="C88" s="10"/>
      <c r="D88" s="5"/>
      <c r="E88" s="10"/>
      <c r="F88" s="10"/>
    </row>
    <row r="89" spans="1:6" x14ac:dyDescent="0.2">
      <c r="A89" s="5"/>
      <c r="B89" s="10"/>
      <c r="C89" s="10"/>
      <c r="D89" s="5"/>
      <c r="E89" s="10"/>
      <c r="F89" s="10"/>
    </row>
    <row r="90" spans="1:6" x14ac:dyDescent="0.2">
      <c r="A90" s="5"/>
      <c r="B90" s="10"/>
      <c r="C90" s="10"/>
      <c r="D90" s="5"/>
      <c r="E90" s="10"/>
      <c r="F90" s="10"/>
    </row>
    <row r="91" spans="1:6" x14ac:dyDescent="0.2">
      <c r="A91" s="5"/>
      <c r="B91" s="10"/>
      <c r="C91" s="10"/>
      <c r="D91" s="5"/>
      <c r="E91" s="10"/>
      <c r="F91" s="10"/>
    </row>
    <row r="92" spans="1:6" x14ac:dyDescent="0.2">
      <c r="A92" s="5"/>
      <c r="B92" s="10"/>
      <c r="C92" s="10"/>
      <c r="D92" s="5"/>
      <c r="E92" s="10"/>
      <c r="F92" s="10"/>
    </row>
    <row r="93" spans="1:6" x14ac:dyDescent="0.2">
      <c r="A93" s="5"/>
      <c r="B93" s="10"/>
      <c r="C93" s="10"/>
      <c r="D93" s="5"/>
      <c r="E93" s="10"/>
      <c r="F93" s="10"/>
    </row>
    <row r="94" spans="1:6" x14ac:dyDescent="0.2">
      <c r="A94" s="5"/>
      <c r="B94" s="10"/>
      <c r="C94" s="10"/>
      <c r="D94" s="5"/>
      <c r="E94" s="10"/>
      <c r="F94" s="10"/>
    </row>
    <row r="95" spans="1:6" x14ac:dyDescent="0.2">
      <c r="A95" s="5"/>
      <c r="B95" s="10"/>
      <c r="C95" s="10"/>
      <c r="D95" s="5"/>
      <c r="E95" s="10"/>
      <c r="F95" s="10"/>
    </row>
    <row r="96" spans="1:6" x14ac:dyDescent="0.2">
      <c r="A96" s="5"/>
      <c r="B96" s="10"/>
      <c r="C96" s="10"/>
      <c r="D96" s="5"/>
      <c r="E96" s="10"/>
      <c r="F96" s="10"/>
    </row>
    <row r="97" spans="1:6" x14ac:dyDescent="0.2">
      <c r="A97" s="5"/>
      <c r="B97" s="10"/>
      <c r="C97" s="10"/>
      <c r="D97" s="5"/>
      <c r="E97" s="10"/>
      <c r="F97" s="10"/>
    </row>
    <row r="98" spans="1:6" x14ac:dyDescent="0.2">
      <c r="A98" s="5"/>
      <c r="B98" s="10"/>
      <c r="C98" s="10"/>
      <c r="D98" s="5"/>
      <c r="E98" s="10"/>
      <c r="F98" s="10"/>
    </row>
    <row r="99" spans="1:6" x14ac:dyDescent="0.2">
      <c r="A99" s="5"/>
      <c r="B99" s="10"/>
      <c r="C99" s="10"/>
      <c r="D99" s="5"/>
      <c r="E99" s="10"/>
      <c r="F99" s="10"/>
    </row>
    <row r="100" spans="1:6" x14ac:dyDescent="0.2">
      <c r="A100" s="5"/>
      <c r="B100" s="10"/>
      <c r="C100" s="10"/>
      <c r="D100" s="5"/>
      <c r="E100" s="10"/>
      <c r="F100" s="10"/>
    </row>
    <row r="101" spans="1:6" x14ac:dyDescent="0.2">
      <c r="A101" s="5"/>
      <c r="B101" s="10"/>
      <c r="C101" s="10"/>
      <c r="D101" s="5"/>
      <c r="E101" s="10"/>
      <c r="F101" s="10"/>
    </row>
    <row r="102" spans="1:6" x14ac:dyDescent="0.2">
      <c r="A102" s="5"/>
      <c r="B102" s="10"/>
      <c r="C102" s="10"/>
      <c r="D102" s="5"/>
      <c r="E102" s="10"/>
      <c r="F102" s="10"/>
    </row>
    <row r="103" spans="1:6" x14ac:dyDescent="0.2">
      <c r="A103" s="5"/>
      <c r="B103" s="10"/>
      <c r="C103" s="10"/>
      <c r="D103" s="5"/>
      <c r="E103" s="10"/>
      <c r="F103" s="10"/>
    </row>
    <row r="104" spans="1:6" x14ac:dyDescent="0.2">
      <c r="A104" s="5"/>
      <c r="B104" s="10"/>
      <c r="C104" s="10"/>
      <c r="D104" s="5"/>
      <c r="E104" s="10"/>
      <c r="F104" s="10"/>
    </row>
    <row r="105" spans="1:6" x14ac:dyDescent="0.2">
      <c r="A105" s="5"/>
      <c r="B105" s="10"/>
      <c r="C105" s="10"/>
      <c r="D105" s="5"/>
      <c r="E105" s="10"/>
      <c r="F105" s="10"/>
    </row>
    <row r="106" spans="1:6" x14ac:dyDescent="0.2">
      <c r="A106" s="5"/>
      <c r="B106" s="10"/>
      <c r="C106" s="10"/>
      <c r="D106" s="5"/>
      <c r="E106" s="10"/>
      <c r="F106" s="10"/>
    </row>
    <row r="107" spans="1:6" x14ac:dyDescent="0.2">
      <c r="A107" s="5"/>
      <c r="B107" s="10"/>
      <c r="C107" s="10"/>
      <c r="D107" s="5"/>
      <c r="E107" s="10"/>
      <c r="F107" s="10"/>
    </row>
    <row r="108" spans="1:6" x14ac:dyDescent="0.2">
      <c r="A108" s="5"/>
      <c r="B108" s="10"/>
      <c r="C108" s="10"/>
      <c r="D108" s="5"/>
      <c r="E108" s="10"/>
      <c r="F108" s="10"/>
    </row>
    <row r="109" spans="1:6" x14ac:dyDescent="0.2">
      <c r="A109" s="5"/>
      <c r="B109" s="10"/>
      <c r="C109" s="10"/>
      <c r="D109" s="5"/>
      <c r="E109" s="10"/>
      <c r="F109" s="10"/>
    </row>
    <row r="110" spans="1:6" x14ac:dyDescent="0.2">
      <c r="A110" s="5"/>
      <c r="B110" s="10"/>
      <c r="C110" s="10"/>
      <c r="D110" s="5"/>
      <c r="E110" s="10"/>
      <c r="F110" s="10"/>
    </row>
    <row r="111" spans="1:6" x14ac:dyDescent="0.2">
      <c r="A111" s="5"/>
      <c r="B111" s="10"/>
      <c r="C111" s="10"/>
      <c r="D111" s="5"/>
      <c r="E111" s="10"/>
      <c r="F111" s="10"/>
    </row>
  </sheetData>
  <phoneticPr fontId="1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F2BF5-E92A-C34D-9887-67AF2D00B6AA}">
  <dimension ref="A1:F168"/>
  <sheetViews>
    <sheetView workbookViewId="0">
      <selection activeCell="D4" sqref="D4:F16"/>
    </sheetView>
  </sheetViews>
  <sheetFormatPr baseColWidth="10" defaultRowHeight="16" x14ac:dyDescent="0.2"/>
  <cols>
    <col min="4" max="4" width="25.5" customWidth="1"/>
    <col min="5" max="5" width="38" customWidth="1"/>
    <col min="6" max="6" width="36.6640625" customWidth="1"/>
  </cols>
  <sheetData>
    <row r="1" spans="1:6" x14ac:dyDescent="0.2">
      <c r="B1" s="9"/>
      <c r="C1" s="9"/>
      <c r="D1" s="5"/>
      <c r="E1" s="9"/>
      <c r="F1" s="9"/>
    </row>
    <row r="2" spans="1:6" x14ac:dyDescent="0.2">
      <c r="A2" s="5"/>
      <c r="B2" s="10"/>
      <c r="C2" s="10"/>
      <c r="D2" s="5"/>
      <c r="E2" s="10"/>
      <c r="F2" s="10"/>
    </row>
    <row r="3" spans="1:6" ht="17" thickBot="1" x14ac:dyDescent="0.25">
      <c r="A3" s="5"/>
      <c r="B3" s="8" t="s">
        <v>46</v>
      </c>
      <c r="C3" s="5"/>
      <c r="D3" s="18" t="s">
        <v>58</v>
      </c>
      <c r="E3" s="18" t="s">
        <v>59</v>
      </c>
      <c r="F3" s="19" t="s">
        <v>60</v>
      </c>
    </row>
    <row r="4" spans="1:6" x14ac:dyDescent="0.2">
      <c r="A4" s="5"/>
      <c r="B4" s="10"/>
      <c r="C4" s="5" t="s">
        <v>61</v>
      </c>
      <c r="D4" s="7">
        <v>28</v>
      </c>
      <c r="E4" s="7">
        <v>10</v>
      </c>
      <c r="F4" s="7">
        <f t="shared" ref="F4:F9" si="0">E4*100/D4</f>
        <v>35.714285714285715</v>
      </c>
    </row>
    <row r="5" spans="1:6" x14ac:dyDescent="0.2">
      <c r="A5" s="5"/>
      <c r="B5" s="10"/>
      <c r="C5" s="5" t="s">
        <v>62</v>
      </c>
      <c r="D5" s="7">
        <v>28</v>
      </c>
      <c r="E5" s="7">
        <v>9</v>
      </c>
      <c r="F5" s="7">
        <f t="shared" si="0"/>
        <v>32.142857142857146</v>
      </c>
    </row>
    <row r="6" spans="1:6" x14ac:dyDescent="0.2">
      <c r="A6" s="5"/>
      <c r="B6" s="10"/>
      <c r="C6" s="5" t="s">
        <v>63</v>
      </c>
      <c r="D6" s="7">
        <v>66</v>
      </c>
      <c r="E6" s="7">
        <v>12</v>
      </c>
      <c r="F6" s="7">
        <f t="shared" si="0"/>
        <v>18.181818181818183</v>
      </c>
    </row>
    <row r="7" spans="1:6" x14ac:dyDescent="0.2">
      <c r="A7" s="5"/>
      <c r="B7" s="10"/>
      <c r="C7" s="5" t="s">
        <v>64</v>
      </c>
      <c r="D7" s="7">
        <v>39</v>
      </c>
      <c r="E7" s="7">
        <v>15</v>
      </c>
      <c r="F7" s="7">
        <f t="shared" si="0"/>
        <v>38.46153846153846</v>
      </c>
    </row>
    <row r="8" spans="1:6" x14ac:dyDescent="0.2">
      <c r="A8" s="5"/>
      <c r="B8" s="10"/>
      <c r="C8" s="5" t="s">
        <v>65</v>
      </c>
      <c r="D8" s="7">
        <v>37</v>
      </c>
      <c r="E8" s="7">
        <v>13</v>
      </c>
      <c r="F8" s="7">
        <f t="shared" si="0"/>
        <v>35.135135135135137</v>
      </c>
    </row>
    <row r="9" spans="1:6" x14ac:dyDescent="0.2">
      <c r="A9" s="5"/>
      <c r="B9" s="10"/>
      <c r="C9" s="5" t="s">
        <v>66</v>
      </c>
      <c r="D9" s="7">
        <v>31</v>
      </c>
      <c r="E9" s="7">
        <v>13</v>
      </c>
      <c r="F9" s="7">
        <f t="shared" si="0"/>
        <v>41.935483870967744</v>
      </c>
    </row>
    <row r="10" spans="1:6" x14ac:dyDescent="0.2">
      <c r="A10" s="5"/>
      <c r="B10" s="10"/>
      <c r="D10" s="5"/>
      <c r="E10" s="5"/>
      <c r="F10" s="5"/>
    </row>
    <row r="11" spans="1:6" x14ac:dyDescent="0.2">
      <c r="A11" s="5"/>
      <c r="B11" s="10"/>
      <c r="C11" s="5" t="s">
        <v>67</v>
      </c>
      <c r="D11" s="7">
        <v>34</v>
      </c>
      <c r="E11" s="7">
        <v>15</v>
      </c>
      <c r="F11" s="7">
        <f t="shared" ref="F11:F16" si="1">E11*100/D11</f>
        <v>44.117647058823529</v>
      </c>
    </row>
    <row r="12" spans="1:6" x14ac:dyDescent="0.2">
      <c r="A12" s="5"/>
      <c r="B12" s="10"/>
      <c r="C12" s="5" t="s">
        <v>68</v>
      </c>
      <c r="D12" s="7">
        <v>45</v>
      </c>
      <c r="E12" s="7">
        <v>22</v>
      </c>
      <c r="F12" s="7">
        <f t="shared" si="1"/>
        <v>48.888888888888886</v>
      </c>
    </row>
    <row r="13" spans="1:6" x14ac:dyDescent="0.2">
      <c r="A13" s="5"/>
      <c r="B13" s="10"/>
      <c r="C13" s="5" t="s">
        <v>69</v>
      </c>
      <c r="D13" s="7">
        <v>37</v>
      </c>
      <c r="E13" s="7">
        <v>18</v>
      </c>
      <c r="F13" s="7">
        <f t="shared" si="1"/>
        <v>48.648648648648646</v>
      </c>
    </row>
    <row r="14" spans="1:6" x14ac:dyDescent="0.2">
      <c r="A14" s="5"/>
      <c r="B14" s="10"/>
      <c r="C14" s="5" t="s">
        <v>70</v>
      </c>
      <c r="D14" s="7">
        <v>35</v>
      </c>
      <c r="E14" s="7">
        <v>17</v>
      </c>
      <c r="F14" s="7">
        <f t="shared" si="1"/>
        <v>48.571428571428569</v>
      </c>
    </row>
    <row r="15" spans="1:6" x14ac:dyDescent="0.2">
      <c r="A15" s="5"/>
      <c r="B15" s="10"/>
      <c r="C15" s="5" t="s">
        <v>71</v>
      </c>
      <c r="D15" s="7">
        <v>36</v>
      </c>
      <c r="E15" s="7">
        <v>16</v>
      </c>
      <c r="F15" s="7">
        <f t="shared" si="1"/>
        <v>44.444444444444443</v>
      </c>
    </row>
    <row r="16" spans="1:6" x14ac:dyDescent="0.2">
      <c r="A16" s="5"/>
      <c r="B16" s="10"/>
      <c r="C16" s="5" t="s">
        <v>72</v>
      </c>
      <c r="D16" s="7">
        <v>33</v>
      </c>
      <c r="E16" s="7">
        <v>15</v>
      </c>
      <c r="F16" s="7">
        <f t="shared" si="1"/>
        <v>45.454545454545453</v>
      </c>
    </row>
    <row r="17" spans="1:6" x14ac:dyDescent="0.2">
      <c r="A17" s="5"/>
      <c r="B17" s="10"/>
      <c r="C17" s="10"/>
      <c r="D17" s="5"/>
      <c r="E17" s="10"/>
      <c r="F17" s="10"/>
    </row>
    <row r="18" spans="1:6" x14ac:dyDescent="0.2">
      <c r="A18" s="5"/>
      <c r="B18" s="10"/>
      <c r="C18" s="10"/>
      <c r="D18" s="5"/>
      <c r="E18" s="10"/>
      <c r="F18" s="10"/>
    </row>
    <row r="19" spans="1:6" x14ac:dyDescent="0.2">
      <c r="A19" s="5"/>
      <c r="B19" s="10"/>
      <c r="C19" s="10"/>
      <c r="D19" s="5"/>
      <c r="E19" s="10"/>
      <c r="F19" s="10"/>
    </row>
    <row r="20" spans="1:6" x14ac:dyDescent="0.2">
      <c r="A20" s="5"/>
      <c r="B20" s="10"/>
      <c r="C20" s="10"/>
      <c r="D20" s="5"/>
      <c r="E20" s="10"/>
      <c r="F20" s="10"/>
    </row>
    <row r="21" spans="1:6" x14ac:dyDescent="0.2">
      <c r="A21" s="5"/>
      <c r="B21" s="10"/>
      <c r="C21" s="10"/>
      <c r="D21" s="5"/>
      <c r="E21" s="10"/>
      <c r="F21" s="10"/>
    </row>
    <row r="22" spans="1:6" x14ac:dyDescent="0.2">
      <c r="A22" s="5"/>
      <c r="B22" s="10"/>
      <c r="C22" s="10"/>
      <c r="D22" s="5"/>
      <c r="E22" s="10"/>
      <c r="F22" s="10"/>
    </row>
    <row r="23" spans="1:6" x14ac:dyDescent="0.2">
      <c r="A23" s="5"/>
      <c r="B23" s="10"/>
      <c r="C23" s="10"/>
      <c r="D23" s="5"/>
      <c r="E23" s="10"/>
      <c r="F23" s="10"/>
    </row>
    <row r="24" spans="1:6" x14ac:dyDescent="0.2">
      <c r="A24" s="5"/>
      <c r="B24" s="10"/>
      <c r="C24" s="10"/>
      <c r="D24" s="5"/>
      <c r="E24" s="10"/>
      <c r="F24" s="10"/>
    </row>
    <row r="25" spans="1:6" x14ac:dyDescent="0.2">
      <c r="A25" s="5"/>
      <c r="B25" s="10"/>
      <c r="C25" s="10"/>
      <c r="D25" s="5"/>
      <c r="E25" s="10"/>
      <c r="F25" s="10"/>
    </row>
    <row r="26" spans="1:6" x14ac:dyDescent="0.2">
      <c r="A26" s="5"/>
      <c r="B26" s="10"/>
      <c r="C26" s="10"/>
      <c r="D26" s="5"/>
      <c r="E26" s="10"/>
      <c r="F26" s="10"/>
    </row>
    <row r="27" spans="1:6" x14ac:dyDescent="0.2">
      <c r="A27" s="5"/>
      <c r="B27" s="10"/>
      <c r="C27" s="10"/>
      <c r="D27" s="5"/>
      <c r="E27" s="10"/>
      <c r="F27" s="10"/>
    </row>
    <row r="28" spans="1:6" x14ac:dyDescent="0.2">
      <c r="A28" s="5"/>
      <c r="B28" s="10"/>
      <c r="C28" s="10"/>
      <c r="D28" s="5"/>
      <c r="E28" s="10"/>
      <c r="F28" s="10"/>
    </row>
    <row r="29" spans="1:6" x14ac:dyDescent="0.2">
      <c r="A29" s="5"/>
      <c r="B29" s="10"/>
      <c r="C29" s="10"/>
      <c r="D29" s="5"/>
      <c r="E29" s="10"/>
      <c r="F29" s="10"/>
    </row>
    <row r="30" spans="1:6" x14ac:dyDescent="0.2">
      <c r="A30" s="5"/>
      <c r="B30" s="10"/>
      <c r="C30" s="10"/>
      <c r="D30" s="5"/>
      <c r="E30" s="10"/>
      <c r="F30" s="10"/>
    </row>
    <row r="31" spans="1:6" x14ac:dyDescent="0.2">
      <c r="A31" s="5"/>
      <c r="B31" s="10"/>
      <c r="C31" s="10"/>
      <c r="D31" s="5"/>
      <c r="E31" s="10"/>
      <c r="F31" s="10"/>
    </row>
    <row r="32" spans="1:6" x14ac:dyDescent="0.2">
      <c r="A32" s="5"/>
      <c r="B32" s="10"/>
      <c r="C32" s="10"/>
      <c r="D32" s="5"/>
      <c r="E32" s="10"/>
      <c r="F32" s="10"/>
    </row>
    <row r="33" spans="1:6" x14ac:dyDescent="0.2">
      <c r="A33" s="5"/>
      <c r="B33" s="10"/>
      <c r="C33" s="10"/>
      <c r="D33" s="5"/>
      <c r="E33" s="10"/>
      <c r="F33" s="10"/>
    </row>
    <row r="34" spans="1:6" x14ac:dyDescent="0.2">
      <c r="A34" s="5"/>
      <c r="B34" s="10"/>
      <c r="C34" s="10"/>
      <c r="D34" s="5"/>
      <c r="E34" s="10"/>
      <c r="F34" s="10"/>
    </row>
    <row r="35" spans="1:6" x14ac:dyDescent="0.2">
      <c r="A35" s="5"/>
      <c r="B35" s="10"/>
      <c r="C35" s="10"/>
      <c r="D35" s="5"/>
      <c r="E35" s="10"/>
      <c r="F35" s="10"/>
    </row>
    <row r="36" spans="1:6" x14ac:dyDescent="0.2">
      <c r="A36" s="5"/>
      <c r="B36" s="10"/>
      <c r="C36" s="10"/>
      <c r="D36" s="5"/>
      <c r="E36" s="10"/>
      <c r="F36" s="10"/>
    </row>
    <row r="37" spans="1:6" x14ac:dyDescent="0.2">
      <c r="A37" s="5"/>
      <c r="B37" s="10"/>
      <c r="C37" s="10"/>
      <c r="D37" s="5"/>
      <c r="E37" s="10"/>
      <c r="F37" s="10"/>
    </row>
    <row r="38" spans="1:6" x14ac:dyDescent="0.2">
      <c r="A38" s="5"/>
      <c r="B38" s="10"/>
      <c r="C38" s="10"/>
      <c r="D38" s="5"/>
      <c r="E38" s="10"/>
      <c r="F38" s="10"/>
    </row>
    <row r="39" spans="1:6" x14ac:dyDescent="0.2">
      <c r="A39" s="5"/>
      <c r="B39" s="10"/>
      <c r="C39" s="10"/>
      <c r="D39" s="5"/>
      <c r="E39" s="10"/>
      <c r="F39" s="10"/>
    </row>
    <row r="40" spans="1:6" x14ac:dyDescent="0.2">
      <c r="A40" s="5"/>
      <c r="B40" s="10"/>
      <c r="C40" s="10"/>
      <c r="D40" s="5"/>
      <c r="E40" s="10"/>
      <c r="F40" s="10"/>
    </row>
    <row r="41" spans="1:6" x14ac:dyDescent="0.2">
      <c r="A41" s="5"/>
      <c r="B41" s="10"/>
      <c r="C41" s="10"/>
      <c r="D41" s="5"/>
      <c r="E41" s="10"/>
      <c r="F41" s="10"/>
    </row>
    <row r="42" spans="1:6" x14ac:dyDescent="0.2">
      <c r="A42" s="5"/>
      <c r="B42" s="10"/>
      <c r="C42" s="10"/>
      <c r="D42" s="5"/>
      <c r="E42" s="10"/>
      <c r="F42" s="10"/>
    </row>
    <row r="43" spans="1:6" x14ac:dyDescent="0.2">
      <c r="A43" s="5"/>
      <c r="B43" s="10"/>
      <c r="C43" s="10"/>
      <c r="D43" s="5"/>
      <c r="E43" s="10"/>
      <c r="F43" s="10"/>
    </row>
    <row r="44" spans="1:6" x14ac:dyDescent="0.2">
      <c r="A44" s="5"/>
      <c r="B44" s="10"/>
      <c r="C44" s="10"/>
      <c r="D44" s="5"/>
      <c r="E44" s="10"/>
      <c r="F44" s="10"/>
    </row>
    <row r="45" spans="1:6" x14ac:dyDescent="0.2">
      <c r="A45" s="5"/>
      <c r="B45" s="10"/>
      <c r="C45" s="10"/>
      <c r="D45" s="5"/>
      <c r="E45" s="10"/>
      <c r="F45" s="10"/>
    </row>
    <row r="46" spans="1:6" x14ac:dyDescent="0.2">
      <c r="A46" s="5"/>
      <c r="B46" s="10"/>
      <c r="C46" s="10"/>
      <c r="D46" s="5"/>
      <c r="E46" s="10"/>
      <c r="F46" s="10"/>
    </row>
    <row r="47" spans="1:6" x14ac:dyDescent="0.2">
      <c r="A47" s="5"/>
      <c r="B47" s="10"/>
      <c r="C47" s="10"/>
      <c r="D47" s="5"/>
      <c r="E47" s="10"/>
      <c r="F47" s="10"/>
    </row>
    <row r="48" spans="1:6" x14ac:dyDescent="0.2">
      <c r="A48" s="5"/>
      <c r="B48" s="10"/>
      <c r="C48" s="10"/>
      <c r="D48" s="5"/>
      <c r="E48" s="10"/>
      <c r="F48" s="10"/>
    </row>
    <row r="49" spans="1:6" x14ac:dyDescent="0.2">
      <c r="A49" s="5"/>
      <c r="B49" s="10"/>
      <c r="C49" s="10"/>
      <c r="D49" s="5"/>
      <c r="E49" s="10"/>
      <c r="F49" s="10"/>
    </row>
    <row r="50" spans="1:6" x14ac:dyDescent="0.2">
      <c r="A50" s="5"/>
      <c r="B50" s="10"/>
      <c r="C50" s="10"/>
      <c r="D50" s="5"/>
      <c r="E50" s="10"/>
      <c r="F50" s="10"/>
    </row>
    <row r="51" spans="1:6" x14ac:dyDescent="0.2">
      <c r="A51" s="5"/>
      <c r="B51" s="10"/>
      <c r="C51" s="10"/>
      <c r="D51" s="5"/>
      <c r="E51" s="10"/>
      <c r="F51" s="10"/>
    </row>
    <row r="52" spans="1:6" x14ac:dyDescent="0.2">
      <c r="A52" s="5"/>
      <c r="B52" s="10"/>
      <c r="C52" s="10"/>
      <c r="D52" s="5"/>
      <c r="E52" s="10"/>
      <c r="F52" s="10"/>
    </row>
    <row r="53" spans="1:6" x14ac:dyDescent="0.2">
      <c r="A53" s="5"/>
      <c r="B53" s="10"/>
      <c r="C53" s="10"/>
      <c r="D53" s="5"/>
      <c r="E53" s="10"/>
      <c r="F53" s="10"/>
    </row>
    <row r="54" spans="1:6" x14ac:dyDescent="0.2">
      <c r="A54" s="5"/>
      <c r="B54" s="10"/>
      <c r="C54" s="10"/>
      <c r="D54" s="5"/>
      <c r="E54" s="10"/>
      <c r="F54" s="10"/>
    </row>
    <row r="55" spans="1:6" x14ac:dyDescent="0.2">
      <c r="A55" s="5"/>
      <c r="B55" s="10"/>
      <c r="C55" s="10"/>
      <c r="D55" s="5"/>
      <c r="E55" s="10"/>
      <c r="F55" s="10"/>
    </row>
    <row r="56" spans="1:6" x14ac:dyDescent="0.2">
      <c r="A56" s="5"/>
      <c r="B56" s="10"/>
      <c r="C56" s="10"/>
      <c r="D56" s="5"/>
      <c r="E56" s="10"/>
      <c r="F56" s="10"/>
    </row>
    <row r="57" spans="1:6" x14ac:dyDescent="0.2">
      <c r="A57" s="5"/>
      <c r="B57" s="10"/>
      <c r="C57" s="10"/>
      <c r="D57" s="5"/>
      <c r="E57" s="10"/>
      <c r="F57" s="10"/>
    </row>
    <row r="58" spans="1:6" x14ac:dyDescent="0.2">
      <c r="A58" s="5"/>
      <c r="B58" s="10"/>
      <c r="C58" s="10"/>
      <c r="D58" s="5"/>
      <c r="E58" s="10"/>
      <c r="F58" s="10"/>
    </row>
    <row r="59" spans="1:6" x14ac:dyDescent="0.2">
      <c r="A59" s="5"/>
      <c r="B59" s="10"/>
      <c r="C59" s="10"/>
      <c r="D59" s="5"/>
      <c r="E59" s="10"/>
      <c r="F59" s="10"/>
    </row>
    <row r="60" spans="1:6" x14ac:dyDescent="0.2">
      <c r="A60" s="5"/>
      <c r="B60" s="10"/>
      <c r="C60" s="10"/>
      <c r="D60" s="5"/>
      <c r="E60" s="10"/>
      <c r="F60" s="10"/>
    </row>
    <row r="61" spans="1:6" x14ac:dyDescent="0.2">
      <c r="A61" s="5"/>
      <c r="B61" s="10"/>
      <c r="C61" s="10"/>
      <c r="D61" s="5"/>
      <c r="E61" s="10"/>
      <c r="F61" s="10"/>
    </row>
    <row r="62" spans="1:6" x14ac:dyDescent="0.2">
      <c r="A62" s="5"/>
      <c r="B62" s="10"/>
      <c r="C62" s="10"/>
      <c r="D62" s="5"/>
      <c r="E62" s="10"/>
      <c r="F62" s="10"/>
    </row>
    <row r="63" spans="1:6" x14ac:dyDescent="0.2">
      <c r="A63" s="5"/>
      <c r="B63" s="10"/>
      <c r="C63" s="10"/>
      <c r="D63" s="5"/>
      <c r="E63" s="10"/>
      <c r="F63" s="10"/>
    </row>
    <row r="64" spans="1:6" x14ac:dyDescent="0.2">
      <c r="A64" s="5"/>
      <c r="B64" s="10"/>
      <c r="C64" s="10"/>
      <c r="D64" s="5"/>
      <c r="E64" s="10"/>
      <c r="F64" s="10"/>
    </row>
    <row r="65" spans="1:6" x14ac:dyDescent="0.2">
      <c r="A65" s="5"/>
      <c r="B65" s="10"/>
      <c r="C65" s="10"/>
      <c r="D65" s="5"/>
      <c r="E65" s="10"/>
      <c r="F65" s="10"/>
    </row>
    <row r="66" spans="1:6" x14ac:dyDescent="0.2">
      <c r="A66" s="5"/>
      <c r="B66" s="10"/>
      <c r="C66" s="10"/>
      <c r="D66" s="5"/>
      <c r="E66" s="10"/>
      <c r="F66" s="10"/>
    </row>
    <row r="67" spans="1:6" x14ac:dyDescent="0.2">
      <c r="A67" s="5"/>
      <c r="B67" s="10"/>
      <c r="C67" s="10"/>
      <c r="D67" s="5"/>
      <c r="E67" s="10"/>
      <c r="F67" s="10"/>
    </row>
    <row r="68" spans="1:6" x14ac:dyDescent="0.2">
      <c r="A68" s="5"/>
      <c r="B68" s="10"/>
      <c r="C68" s="10"/>
      <c r="D68" s="5"/>
      <c r="E68" s="10"/>
      <c r="F68" s="10"/>
    </row>
    <row r="69" spans="1:6" x14ac:dyDescent="0.2">
      <c r="A69" s="5"/>
      <c r="B69" s="10"/>
      <c r="C69" s="10"/>
      <c r="D69" s="5"/>
      <c r="E69" s="10"/>
      <c r="F69" s="10"/>
    </row>
    <row r="70" spans="1:6" x14ac:dyDescent="0.2">
      <c r="A70" s="5"/>
      <c r="B70" s="10"/>
      <c r="C70" s="10"/>
      <c r="D70" s="5"/>
      <c r="E70" s="10"/>
      <c r="F70" s="10"/>
    </row>
    <row r="71" spans="1:6" x14ac:dyDescent="0.2">
      <c r="A71" s="5"/>
      <c r="B71" s="10"/>
      <c r="C71" s="10"/>
      <c r="D71" s="5"/>
      <c r="E71" s="10"/>
      <c r="F71" s="10"/>
    </row>
    <row r="72" spans="1:6" x14ac:dyDescent="0.2">
      <c r="A72" s="5"/>
      <c r="B72" s="10"/>
      <c r="C72" s="10"/>
      <c r="D72" s="5"/>
      <c r="E72" s="10"/>
      <c r="F72" s="10"/>
    </row>
    <row r="73" spans="1:6" x14ac:dyDescent="0.2">
      <c r="A73" s="5"/>
      <c r="B73" s="10"/>
      <c r="C73" s="10"/>
      <c r="D73" s="5"/>
      <c r="E73" s="10"/>
      <c r="F73" s="10"/>
    </row>
    <row r="74" spans="1:6" x14ac:dyDescent="0.2">
      <c r="A74" s="5"/>
      <c r="B74" s="10"/>
      <c r="C74" s="10"/>
      <c r="D74" s="5"/>
      <c r="E74" s="10"/>
      <c r="F74" s="10"/>
    </row>
    <row r="75" spans="1:6" x14ac:dyDescent="0.2">
      <c r="A75" s="5"/>
      <c r="B75" s="10"/>
      <c r="C75" s="10"/>
      <c r="D75" s="5"/>
      <c r="E75" s="10"/>
      <c r="F75" s="10"/>
    </row>
    <row r="76" spans="1:6" x14ac:dyDescent="0.2">
      <c r="A76" s="5"/>
      <c r="B76" s="10"/>
      <c r="C76" s="10"/>
      <c r="D76" s="5"/>
      <c r="E76" s="10"/>
      <c r="F76" s="10"/>
    </row>
    <row r="77" spans="1:6" x14ac:dyDescent="0.2">
      <c r="A77" s="5"/>
      <c r="B77" s="10"/>
      <c r="C77" s="10"/>
      <c r="D77" s="5"/>
      <c r="E77" s="10"/>
      <c r="F77" s="10"/>
    </row>
    <row r="78" spans="1:6" x14ac:dyDescent="0.2">
      <c r="A78" s="5"/>
      <c r="B78" s="10"/>
      <c r="C78" s="10"/>
      <c r="D78" s="5"/>
      <c r="E78" s="10"/>
      <c r="F78" s="10"/>
    </row>
    <row r="79" spans="1:6" x14ac:dyDescent="0.2">
      <c r="A79" s="5"/>
      <c r="B79" s="10"/>
      <c r="C79" s="10"/>
      <c r="D79" s="5"/>
      <c r="E79" s="10"/>
      <c r="F79" s="10"/>
    </row>
    <row r="80" spans="1:6" x14ac:dyDescent="0.2">
      <c r="A80" s="5"/>
      <c r="B80" s="10"/>
      <c r="C80" s="10"/>
      <c r="D80" s="5"/>
      <c r="E80" s="10"/>
      <c r="F80" s="10"/>
    </row>
    <row r="81" spans="1:6" x14ac:dyDescent="0.2">
      <c r="A81" s="5"/>
      <c r="B81" s="10"/>
      <c r="C81" s="10"/>
      <c r="D81" s="5"/>
      <c r="E81" s="10"/>
      <c r="F81" s="10"/>
    </row>
    <row r="82" spans="1:6" x14ac:dyDescent="0.2">
      <c r="A82" s="5"/>
      <c r="B82" s="10"/>
      <c r="C82" s="10"/>
      <c r="D82" s="5"/>
      <c r="E82" s="10"/>
      <c r="F82" s="10"/>
    </row>
    <row r="83" spans="1:6" x14ac:dyDescent="0.2">
      <c r="A83" s="5"/>
      <c r="B83" s="10"/>
      <c r="C83" s="10"/>
      <c r="D83" s="5"/>
      <c r="E83" s="10"/>
      <c r="F83" s="10"/>
    </row>
    <row r="84" spans="1:6" x14ac:dyDescent="0.2">
      <c r="A84" s="5"/>
      <c r="B84" s="10"/>
      <c r="C84" s="10"/>
      <c r="D84" s="5"/>
      <c r="E84" s="10"/>
      <c r="F84" s="10"/>
    </row>
    <row r="85" spans="1:6" x14ac:dyDescent="0.2">
      <c r="A85" s="5"/>
      <c r="B85" s="10"/>
      <c r="C85" s="10"/>
      <c r="D85" s="5"/>
      <c r="E85" s="10"/>
      <c r="F85" s="10"/>
    </row>
    <row r="86" spans="1:6" x14ac:dyDescent="0.2">
      <c r="A86" s="5"/>
      <c r="B86" s="10"/>
      <c r="C86" s="10"/>
      <c r="D86" s="5"/>
      <c r="E86" s="10"/>
      <c r="F86" s="10"/>
    </row>
    <row r="87" spans="1:6" x14ac:dyDescent="0.2">
      <c r="A87" s="5"/>
      <c r="B87" s="10"/>
      <c r="C87" s="10"/>
      <c r="D87" s="5"/>
      <c r="E87" s="10"/>
      <c r="F87" s="10"/>
    </row>
    <row r="88" spans="1:6" x14ac:dyDescent="0.2">
      <c r="A88" s="5"/>
      <c r="B88" s="10"/>
      <c r="C88" s="10"/>
      <c r="D88" s="5"/>
      <c r="E88" s="10"/>
      <c r="F88" s="10"/>
    </row>
    <row r="89" spans="1:6" x14ac:dyDescent="0.2">
      <c r="A89" s="5"/>
      <c r="B89" s="10"/>
      <c r="C89" s="10"/>
      <c r="D89" s="5"/>
      <c r="E89" s="10"/>
      <c r="F89" s="10"/>
    </row>
    <row r="90" spans="1:6" x14ac:dyDescent="0.2">
      <c r="A90" s="5"/>
      <c r="B90" s="10"/>
      <c r="C90" s="10"/>
      <c r="D90" s="5"/>
      <c r="E90" s="10"/>
      <c r="F90" s="10"/>
    </row>
    <row r="91" spans="1:6" x14ac:dyDescent="0.2">
      <c r="A91" s="5"/>
      <c r="B91" s="10"/>
      <c r="C91" s="10"/>
      <c r="D91" s="5"/>
      <c r="E91" s="10"/>
      <c r="F91" s="10"/>
    </row>
    <row r="92" spans="1:6" x14ac:dyDescent="0.2">
      <c r="A92" s="5"/>
      <c r="B92" s="10"/>
      <c r="C92" s="10"/>
      <c r="D92" s="5"/>
      <c r="E92" s="10"/>
      <c r="F92" s="10"/>
    </row>
    <row r="93" spans="1:6" x14ac:dyDescent="0.2">
      <c r="A93" s="5"/>
      <c r="B93" s="10"/>
      <c r="C93" s="10"/>
      <c r="D93" s="5"/>
      <c r="E93" s="10"/>
      <c r="F93" s="10"/>
    </row>
    <row r="94" spans="1:6" x14ac:dyDescent="0.2">
      <c r="A94" s="5"/>
      <c r="B94" s="10"/>
      <c r="C94" s="10"/>
      <c r="D94" s="5"/>
      <c r="E94" s="10"/>
      <c r="F94" s="10"/>
    </row>
    <row r="95" spans="1:6" x14ac:dyDescent="0.2">
      <c r="A95" s="5"/>
      <c r="B95" s="10"/>
      <c r="C95" s="10"/>
      <c r="D95" s="5"/>
      <c r="E95" s="10"/>
      <c r="F95" s="10"/>
    </row>
    <row r="96" spans="1:6" x14ac:dyDescent="0.2">
      <c r="A96" s="5"/>
      <c r="B96" s="10"/>
      <c r="C96" s="10"/>
      <c r="D96" s="5"/>
      <c r="E96" s="10"/>
      <c r="F96" s="10"/>
    </row>
    <row r="97" spans="1:6" x14ac:dyDescent="0.2">
      <c r="A97" s="5"/>
      <c r="B97" s="10"/>
      <c r="C97" s="10"/>
      <c r="D97" s="5"/>
      <c r="E97" s="10"/>
      <c r="F97" s="10"/>
    </row>
    <row r="98" spans="1:6" x14ac:dyDescent="0.2">
      <c r="A98" s="5"/>
      <c r="B98" s="10"/>
      <c r="C98" s="10"/>
      <c r="D98" s="5"/>
      <c r="E98" s="10"/>
      <c r="F98" s="10"/>
    </row>
    <row r="99" spans="1:6" x14ac:dyDescent="0.2">
      <c r="A99" s="5"/>
      <c r="B99" s="10"/>
      <c r="C99" s="10"/>
      <c r="D99" s="5"/>
      <c r="E99" s="10"/>
      <c r="F99" s="10"/>
    </row>
    <row r="100" spans="1:6" x14ac:dyDescent="0.2">
      <c r="A100" s="5"/>
      <c r="B100" s="10"/>
      <c r="C100" s="10"/>
      <c r="D100" s="5"/>
      <c r="E100" s="10"/>
      <c r="F100" s="10"/>
    </row>
    <row r="101" spans="1:6" x14ac:dyDescent="0.2">
      <c r="A101" s="5"/>
      <c r="B101" s="10"/>
      <c r="C101" s="10"/>
      <c r="D101" s="5"/>
      <c r="E101" s="10"/>
      <c r="F101" s="10"/>
    </row>
    <row r="102" spans="1:6" x14ac:dyDescent="0.2">
      <c r="A102" s="5"/>
      <c r="B102" s="10"/>
      <c r="C102" s="10"/>
      <c r="D102" s="5"/>
      <c r="E102" s="10"/>
      <c r="F102" s="10"/>
    </row>
    <row r="103" spans="1:6" x14ac:dyDescent="0.2">
      <c r="A103" s="5"/>
      <c r="B103" s="10"/>
      <c r="C103" s="10"/>
      <c r="D103" s="5"/>
      <c r="E103" s="10"/>
      <c r="F103" s="10"/>
    </row>
    <row r="104" spans="1:6" x14ac:dyDescent="0.2">
      <c r="A104" s="5"/>
      <c r="B104" s="10"/>
      <c r="C104" s="10"/>
      <c r="D104" s="5"/>
      <c r="E104" s="10"/>
      <c r="F104" s="10"/>
    </row>
    <row r="105" spans="1:6" x14ac:dyDescent="0.2">
      <c r="A105" s="5"/>
      <c r="B105" s="10"/>
      <c r="C105" s="10"/>
      <c r="D105" s="5"/>
      <c r="E105" s="10"/>
      <c r="F105" s="10"/>
    </row>
    <row r="106" spans="1:6" x14ac:dyDescent="0.2">
      <c r="A106" s="5"/>
      <c r="B106" s="10"/>
      <c r="C106" s="10"/>
      <c r="D106" s="5"/>
      <c r="E106" s="10"/>
      <c r="F106" s="10"/>
    </row>
    <row r="107" spans="1:6" x14ac:dyDescent="0.2">
      <c r="A107" s="5"/>
      <c r="B107" s="10"/>
      <c r="C107" s="10"/>
      <c r="D107" s="5"/>
      <c r="E107" s="10"/>
      <c r="F107" s="10"/>
    </row>
    <row r="108" spans="1:6" x14ac:dyDescent="0.2">
      <c r="A108" s="5"/>
      <c r="B108" s="10"/>
      <c r="C108" s="10"/>
      <c r="D108" s="5"/>
      <c r="E108" s="10"/>
      <c r="F108" s="10"/>
    </row>
    <row r="109" spans="1:6" x14ac:dyDescent="0.2">
      <c r="A109" s="5"/>
      <c r="B109" s="10"/>
      <c r="C109" s="10"/>
      <c r="D109" s="5"/>
      <c r="E109" s="10"/>
      <c r="F109" s="10"/>
    </row>
    <row r="110" spans="1:6" x14ac:dyDescent="0.2">
      <c r="A110" s="5"/>
      <c r="B110" s="10"/>
      <c r="C110" s="10"/>
      <c r="D110" s="5"/>
      <c r="E110" s="10"/>
      <c r="F110" s="10"/>
    </row>
    <row r="111" spans="1:6" x14ac:dyDescent="0.2">
      <c r="A111" s="5"/>
      <c r="B111" s="10"/>
      <c r="C111" s="10"/>
      <c r="D111" s="5"/>
      <c r="E111" s="10"/>
      <c r="F111" s="10"/>
    </row>
    <row r="112" spans="1:6" x14ac:dyDescent="0.2">
      <c r="A112" s="5"/>
      <c r="B112" s="10"/>
      <c r="C112" s="10"/>
      <c r="D112" s="5"/>
      <c r="E112" s="10"/>
      <c r="F112" s="10"/>
    </row>
    <row r="113" spans="1:6" x14ac:dyDescent="0.2">
      <c r="A113" s="5"/>
      <c r="B113" s="10"/>
      <c r="C113" s="10"/>
      <c r="D113" s="5"/>
      <c r="E113" s="10"/>
      <c r="F113" s="10"/>
    </row>
    <row r="114" spans="1:6" x14ac:dyDescent="0.2">
      <c r="A114" s="5"/>
      <c r="B114" s="10"/>
      <c r="C114" s="10"/>
      <c r="D114" s="5"/>
      <c r="E114" s="10"/>
      <c r="F114" s="10"/>
    </row>
    <row r="115" spans="1:6" x14ac:dyDescent="0.2">
      <c r="A115" s="5"/>
      <c r="B115" s="10"/>
      <c r="C115" s="10"/>
      <c r="D115" s="5"/>
      <c r="E115" s="10"/>
      <c r="F115" s="10"/>
    </row>
    <row r="116" spans="1:6" x14ac:dyDescent="0.2">
      <c r="A116" s="5"/>
      <c r="B116" s="10"/>
      <c r="C116" s="10"/>
      <c r="D116" s="5"/>
      <c r="E116" s="10"/>
      <c r="F116" s="10"/>
    </row>
    <row r="117" spans="1:6" x14ac:dyDescent="0.2">
      <c r="A117" s="5"/>
      <c r="B117" s="10"/>
      <c r="C117" s="10"/>
      <c r="D117" s="5"/>
      <c r="E117" s="10"/>
      <c r="F117" s="10"/>
    </row>
    <row r="118" spans="1:6" x14ac:dyDescent="0.2">
      <c r="A118" s="5"/>
      <c r="B118" s="10"/>
      <c r="C118" s="10"/>
      <c r="D118" s="5"/>
      <c r="E118" s="10"/>
      <c r="F118" s="10"/>
    </row>
    <row r="119" spans="1:6" x14ac:dyDescent="0.2">
      <c r="A119" s="5"/>
      <c r="B119" s="10"/>
      <c r="C119" s="10"/>
      <c r="D119" s="5"/>
      <c r="E119" s="10"/>
      <c r="F119" s="10"/>
    </row>
    <row r="120" spans="1:6" x14ac:dyDescent="0.2">
      <c r="A120" s="5"/>
      <c r="B120" s="10"/>
      <c r="C120" s="10"/>
      <c r="D120" s="5"/>
      <c r="E120" s="10"/>
      <c r="F120" s="10"/>
    </row>
    <row r="121" spans="1:6" x14ac:dyDescent="0.2">
      <c r="A121" s="5"/>
      <c r="B121" s="10"/>
      <c r="C121" s="10"/>
      <c r="D121" s="5"/>
      <c r="E121" s="10"/>
      <c r="F121" s="10"/>
    </row>
    <row r="122" spans="1:6" x14ac:dyDescent="0.2">
      <c r="A122" s="5"/>
      <c r="B122" s="10"/>
      <c r="C122" s="10"/>
      <c r="D122" s="5"/>
      <c r="E122" s="10"/>
      <c r="F122" s="10"/>
    </row>
    <row r="123" spans="1:6" x14ac:dyDescent="0.2">
      <c r="A123" s="5"/>
      <c r="B123" s="10"/>
      <c r="C123" s="10"/>
      <c r="D123" s="5"/>
      <c r="E123" s="10"/>
      <c r="F123" s="10"/>
    </row>
    <row r="124" spans="1:6" x14ac:dyDescent="0.2">
      <c r="A124" s="5"/>
      <c r="B124" s="10"/>
      <c r="C124" s="10"/>
      <c r="D124" s="5"/>
      <c r="E124" s="10"/>
      <c r="F124" s="10"/>
    </row>
    <row r="125" spans="1:6" x14ac:dyDescent="0.2">
      <c r="A125" s="5"/>
      <c r="B125" s="10"/>
      <c r="C125" s="10"/>
      <c r="D125" s="5"/>
      <c r="E125" s="10"/>
      <c r="F125" s="10"/>
    </row>
    <row r="126" spans="1:6" x14ac:dyDescent="0.2">
      <c r="A126" s="5"/>
      <c r="B126" s="10"/>
      <c r="C126" s="10"/>
      <c r="D126" s="5"/>
      <c r="E126" s="10"/>
      <c r="F126" s="10"/>
    </row>
    <row r="127" spans="1:6" x14ac:dyDescent="0.2">
      <c r="A127" s="5"/>
      <c r="B127" s="10"/>
      <c r="C127" s="10"/>
      <c r="D127" s="5"/>
      <c r="E127" s="10"/>
      <c r="F127" s="10"/>
    </row>
    <row r="128" spans="1:6" x14ac:dyDescent="0.2">
      <c r="A128" s="5"/>
      <c r="B128" s="10"/>
      <c r="C128" s="10"/>
      <c r="D128" s="5"/>
      <c r="E128" s="10"/>
      <c r="F128" s="10"/>
    </row>
    <row r="129" spans="1:6" x14ac:dyDescent="0.2">
      <c r="A129" s="5"/>
      <c r="B129" s="10"/>
      <c r="C129" s="10"/>
      <c r="D129" s="5"/>
      <c r="E129" s="10"/>
      <c r="F129" s="10"/>
    </row>
    <row r="130" spans="1:6" x14ac:dyDescent="0.2">
      <c r="A130" s="5"/>
      <c r="B130" s="10"/>
      <c r="C130" s="10"/>
      <c r="D130" s="5"/>
      <c r="E130" s="10"/>
      <c r="F130" s="10"/>
    </row>
    <row r="131" spans="1:6" x14ac:dyDescent="0.2">
      <c r="A131" s="5"/>
      <c r="B131" s="10"/>
      <c r="C131" s="10"/>
      <c r="D131" s="5"/>
      <c r="E131" s="10"/>
      <c r="F131" s="10"/>
    </row>
    <row r="132" spans="1:6" x14ac:dyDescent="0.2">
      <c r="A132" s="5"/>
      <c r="B132" s="10"/>
      <c r="C132" s="10"/>
      <c r="D132" s="5"/>
      <c r="E132" s="10"/>
      <c r="F132" s="10"/>
    </row>
    <row r="133" spans="1:6" x14ac:dyDescent="0.2">
      <c r="A133" s="5"/>
      <c r="B133" s="10"/>
      <c r="C133" s="10"/>
      <c r="D133" s="5"/>
      <c r="E133" s="10"/>
      <c r="F133" s="10"/>
    </row>
    <row r="134" spans="1:6" x14ac:dyDescent="0.2">
      <c r="A134" s="5"/>
      <c r="B134" s="10"/>
      <c r="C134" s="10"/>
      <c r="D134" s="5"/>
      <c r="E134" s="10"/>
      <c r="F134" s="10"/>
    </row>
    <row r="135" spans="1:6" x14ac:dyDescent="0.2">
      <c r="A135" s="5"/>
      <c r="B135" s="10"/>
      <c r="C135" s="10"/>
      <c r="D135" s="5"/>
      <c r="E135" s="10"/>
      <c r="F135" s="10"/>
    </row>
    <row r="136" spans="1:6" x14ac:dyDescent="0.2">
      <c r="A136" s="5"/>
      <c r="B136" s="10"/>
      <c r="C136" s="10"/>
      <c r="D136" s="5"/>
      <c r="E136" s="10"/>
      <c r="F136" s="10"/>
    </row>
    <row r="137" spans="1:6" x14ac:dyDescent="0.2">
      <c r="A137" s="5"/>
      <c r="B137" s="10"/>
      <c r="C137" s="10"/>
      <c r="D137" s="5"/>
      <c r="E137" s="10"/>
      <c r="F137" s="10"/>
    </row>
    <row r="138" spans="1:6" x14ac:dyDescent="0.2">
      <c r="A138" s="5"/>
      <c r="B138" s="10"/>
      <c r="C138" s="10"/>
      <c r="D138" s="5"/>
      <c r="E138" s="10"/>
      <c r="F138" s="10"/>
    </row>
    <row r="139" spans="1:6" x14ac:dyDescent="0.2">
      <c r="A139" s="5"/>
      <c r="B139" s="10"/>
      <c r="C139" s="10"/>
      <c r="D139" s="5"/>
      <c r="E139" s="10"/>
      <c r="F139" s="10"/>
    </row>
    <row r="140" spans="1:6" x14ac:dyDescent="0.2">
      <c r="A140" s="5"/>
      <c r="B140" s="10"/>
      <c r="C140" s="10"/>
      <c r="D140" s="5"/>
      <c r="E140" s="10"/>
      <c r="F140" s="10"/>
    </row>
    <row r="141" spans="1:6" x14ac:dyDescent="0.2">
      <c r="A141" s="5"/>
      <c r="B141" s="10"/>
      <c r="C141" s="10"/>
      <c r="D141" s="5"/>
      <c r="E141" s="10"/>
      <c r="F141" s="10"/>
    </row>
    <row r="142" spans="1:6" x14ac:dyDescent="0.2">
      <c r="A142" s="5"/>
      <c r="B142" s="10"/>
      <c r="C142" s="10"/>
      <c r="D142" s="5"/>
      <c r="E142" s="10"/>
      <c r="F142" s="10"/>
    </row>
    <row r="143" spans="1:6" x14ac:dyDescent="0.2">
      <c r="A143" s="5"/>
      <c r="B143" s="10"/>
      <c r="C143" s="10"/>
      <c r="D143" s="5"/>
      <c r="E143" s="10"/>
      <c r="F143" s="10"/>
    </row>
    <row r="144" spans="1:6" x14ac:dyDescent="0.2">
      <c r="A144" s="5"/>
      <c r="B144" s="10"/>
      <c r="C144" s="10"/>
      <c r="D144" s="5"/>
      <c r="E144" s="10"/>
      <c r="F144" s="10"/>
    </row>
    <row r="145" spans="1:6" x14ac:dyDescent="0.2">
      <c r="A145" s="5"/>
      <c r="B145" s="10"/>
      <c r="C145" s="10"/>
      <c r="D145" s="5"/>
      <c r="E145" s="10"/>
      <c r="F145" s="10"/>
    </row>
    <row r="146" spans="1:6" x14ac:dyDescent="0.2">
      <c r="A146" s="5"/>
      <c r="B146" s="10"/>
      <c r="C146" s="10"/>
      <c r="D146" s="5"/>
      <c r="E146" s="10"/>
      <c r="F146" s="10"/>
    </row>
    <row r="147" spans="1:6" x14ac:dyDescent="0.2">
      <c r="A147" s="5"/>
      <c r="B147" s="10"/>
      <c r="C147" s="10"/>
      <c r="D147" s="5"/>
      <c r="E147" s="10"/>
      <c r="F147" s="10"/>
    </row>
    <row r="148" spans="1:6" x14ac:dyDescent="0.2">
      <c r="A148" s="5"/>
      <c r="B148" s="10"/>
      <c r="C148" s="10"/>
      <c r="D148" s="5"/>
      <c r="E148" s="10"/>
      <c r="F148" s="10"/>
    </row>
    <row r="149" spans="1:6" x14ac:dyDescent="0.2">
      <c r="A149" s="5"/>
      <c r="B149" s="10"/>
      <c r="C149" s="10"/>
      <c r="D149" s="5"/>
      <c r="E149" s="10"/>
      <c r="F149" s="10"/>
    </row>
    <row r="150" spans="1:6" x14ac:dyDescent="0.2">
      <c r="A150" s="5"/>
      <c r="B150" s="10"/>
      <c r="C150" s="10"/>
      <c r="D150" s="5"/>
      <c r="E150" s="10"/>
      <c r="F150" s="10"/>
    </row>
    <row r="151" spans="1:6" x14ac:dyDescent="0.2">
      <c r="A151" s="5"/>
      <c r="B151" s="10"/>
      <c r="C151" s="10"/>
      <c r="D151" s="5"/>
      <c r="E151" s="10"/>
      <c r="F151" s="10"/>
    </row>
    <row r="152" spans="1:6" x14ac:dyDescent="0.2">
      <c r="A152" s="5"/>
      <c r="B152" s="10"/>
      <c r="C152" s="10"/>
      <c r="D152" s="5"/>
      <c r="E152" s="10"/>
      <c r="F152" s="10"/>
    </row>
    <row r="153" spans="1:6" x14ac:dyDescent="0.2">
      <c r="A153" s="5"/>
      <c r="B153" s="10"/>
      <c r="C153" s="10"/>
      <c r="D153" s="5"/>
      <c r="E153" s="10"/>
      <c r="F153" s="10"/>
    </row>
    <row r="154" spans="1:6" x14ac:dyDescent="0.2">
      <c r="A154" s="5"/>
      <c r="B154" s="10"/>
      <c r="C154" s="10"/>
      <c r="D154" s="5"/>
      <c r="E154" s="10"/>
      <c r="F154" s="10"/>
    </row>
    <row r="155" spans="1:6" x14ac:dyDescent="0.2">
      <c r="A155" s="5"/>
      <c r="B155" s="10"/>
      <c r="C155" s="10"/>
      <c r="D155" s="5"/>
      <c r="E155" s="10"/>
      <c r="F155" s="10"/>
    </row>
    <row r="156" spans="1:6" x14ac:dyDescent="0.2">
      <c r="A156" s="5"/>
      <c r="B156" s="10"/>
      <c r="C156" s="10"/>
      <c r="D156" s="5"/>
      <c r="E156" s="5"/>
      <c r="F156" s="5"/>
    </row>
    <row r="157" spans="1:6" x14ac:dyDescent="0.2">
      <c r="A157" s="5"/>
      <c r="B157" s="10"/>
      <c r="C157" s="10"/>
      <c r="D157" s="5"/>
      <c r="E157" s="5"/>
      <c r="F157" s="5"/>
    </row>
    <row r="158" spans="1:6" x14ac:dyDescent="0.2">
      <c r="A158" s="5"/>
      <c r="B158" s="10"/>
      <c r="C158" s="10"/>
      <c r="D158" s="5"/>
      <c r="E158" s="5"/>
      <c r="F158" s="5"/>
    </row>
    <row r="159" spans="1:6" x14ac:dyDescent="0.2">
      <c r="A159" s="5"/>
      <c r="B159" s="10"/>
      <c r="C159" s="10"/>
      <c r="D159" s="5"/>
      <c r="E159" s="5"/>
      <c r="F159" s="5"/>
    </row>
    <row r="160" spans="1:6" x14ac:dyDescent="0.2">
      <c r="A160" s="5"/>
      <c r="B160" s="10"/>
      <c r="C160" s="10"/>
      <c r="D160" s="5"/>
      <c r="E160" s="5"/>
      <c r="F160" s="5"/>
    </row>
    <row r="161" spans="1:6" x14ac:dyDescent="0.2">
      <c r="A161" s="5"/>
      <c r="B161" s="10"/>
      <c r="C161" s="10"/>
      <c r="D161" s="5"/>
      <c r="E161" s="5"/>
      <c r="F161" s="5"/>
    </row>
    <row r="162" spans="1:6" x14ac:dyDescent="0.2">
      <c r="A162" s="5"/>
      <c r="B162" s="10"/>
      <c r="C162" s="10"/>
      <c r="D162" s="5"/>
      <c r="E162" s="5"/>
      <c r="F162" s="5"/>
    </row>
    <row r="163" spans="1:6" x14ac:dyDescent="0.2">
      <c r="A163" s="5"/>
      <c r="B163" s="10"/>
      <c r="C163" s="10"/>
      <c r="D163" s="5"/>
      <c r="E163" s="5"/>
      <c r="F163" s="5"/>
    </row>
    <row r="164" spans="1:6" x14ac:dyDescent="0.2">
      <c r="A164" s="5"/>
      <c r="B164" s="10"/>
      <c r="C164" s="10"/>
      <c r="D164" s="5"/>
      <c r="E164" s="5"/>
      <c r="F164" s="5"/>
    </row>
    <row r="165" spans="1:6" x14ac:dyDescent="0.2">
      <c r="A165" s="5"/>
      <c r="B165" s="10"/>
      <c r="C165" s="10"/>
      <c r="D165" s="5"/>
      <c r="E165" s="5"/>
      <c r="F165" s="5"/>
    </row>
    <row r="166" spans="1:6" x14ac:dyDescent="0.2">
      <c r="A166" s="5"/>
      <c r="B166" s="10"/>
      <c r="C166" s="10"/>
      <c r="D166" s="5"/>
      <c r="E166" s="5"/>
      <c r="F166" s="5"/>
    </row>
    <row r="167" spans="1:6" x14ac:dyDescent="0.2">
      <c r="A167" s="5"/>
      <c r="B167" s="10"/>
      <c r="C167" s="10"/>
      <c r="D167" s="5"/>
      <c r="E167" s="5"/>
      <c r="F167" s="5"/>
    </row>
    <row r="168" spans="1:6" x14ac:dyDescent="0.2">
      <c r="A168" s="5"/>
      <c r="B168" s="10"/>
      <c r="C168" s="10"/>
      <c r="D168" s="5"/>
      <c r="E168" s="5"/>
      <c r="F168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F6B2F-7EB9-C346-A426-96C63BABA526}">
  <dimension ref="A1:F92"/>
  <sheetViews>
    <sheetView workbookViewId="0">
      <selection activeCell="F15" sqref="F15"/>
    </sheetView>
  </sheetViews>
  <sheetFormatPr baseColWidth="10" defaultRowHeight="16" x14ac:dyDescent="0.2"/>
  <cols>
    <col min="3" max="3" width="12.1640625" customWidth="1"/>
    <col min="4" max="4" width="17.1640625" customWidth="1"/>
    <col min="5" max="5" width="13.1640625" customWidth="1"/>
    <col min="6" max="6" width="15.83203125" customWidth="1"/>
  </cols>
  <sheetData>
    <row r="1" spans="1:6" x14ac:dyDescent="0.2">
      <c r="B1" s="9"/>
      <c r="C1" s="9"/>
      <c r="D1" s="5"/>
      <c r="E1" s="9"/>
      <c r="F1" s="9"/>
    </row>
    <row r="2" spans="1:6" x14ac:dyDescent="0.2">
      <c r="A2" s="5"/>
      <c r="B2" s="10"/>
      <c r="C2" s="10"/>
      <c r="D2" s="5"/>
      <c r="E2" s="10"/>
      <c r="F2" s="10"/>
    </row>
    <row r="3" spans="1:6" ht="17" thickBot="1" x14ac:dyDescent="0.25">
      <c r="A3" s="5"/>
      <c r="B3" s="8" t="s">
        <v>73</v>
      </c>
      <c r="C3" s="15" t="s">
        <v>15</v>
      </c>
      <c r="D3" s="18" t="s">
        <v>74</v>
      </c>
      <c r="E3" s="15" t="s">
        <v>18</v>
      </c>
      <c r="F3" s="15" t="s">
        <v>75</v>
      </c>
    </row>
    <row r="4" spans="1:6" x14ac:dyDescent="0.2">
      <c r="A4" s="5"/>
      <c r="B4" s="10"/>
      <c r="C4" s="12">
        <v>4</v>
      </c>
      <c r="D4" s="7">
        <v>13</v>
      </c>
      <c r="E4" s="12">
        <v>6</v>
      </c>
      <c r="F4" s="12">
        <v>13</v>
      </c>
    </row>
    <row r="5" spans="1:6" x14ac:dyDescent="0.2">
      <c r="A5" s="5"/>
      <c r="B5" s="10"/>
      <c r="C5" s="12">
        <v>3</v>
      </c>
      <c r="D5" s="7">
        <v>15</v>
      </c>
      <c r="E5" s="12">
        <v>2</v>
      </c>
      <c r="F5" s="12">
        <v>27</v>
      </c>
    </row>
    <row r="6" spans="1:6" x14ac:dyDescent="0.2">
      <c r="A6" s="5"/>
      <c r="B6" s="10"/>
      <c r="C6" s="12">
        <v>3</v>
      </c>
      <c r="D6" s="7">
        <v>23</v>
      </c>
      <c r="E6" s="12">
        <v>5</v>
      </c>
      <c r="F6" s="12">
        <v>21</v>
      </c>
    </row>
    <row r="7" spans="1:6" x14ac:dyDescent="0.2">
      <c r="A7" s="5"/>
      <c r="B7" s="10"/>
      <c r="C7" s="12">
        <v>5</v>
      </c>
      <c r="D7" s="7">
        <v>17</v>
      </c>
      <c r="E7" s="12">
        <v>4</v>
      </c>
      <c r="F7" s="12">
        <v>29</v>
      </c>
    </row>
    <row r="8" spans="1:6" x14ac:dyDescent="0.2">
      <c r="A8" s="5"/>
      <c r="B8" s="10"/>
      <c r="C8" s="12"/>
      <c r="D8" s="7">
        <v>8</v>
      </c>
      <c r="E8" s="12"/>
      <c r="F8" s="12">
        <v>23</v>
      </c>
    </row>
    <row r="9" spans="1:6" x14ac:dyDescent="0.2">
      <c r="A9" s="5"/>
      <c r="B9" s="10"/>
      <c r="C9" s="10"/>
      <c r="D9" s="5"/>
      <c r="E9" s="10"/>
      <c r="F9" s="10"/>
    </row>
    <row r="10" spans="1:6" x14ac:dyDescent="0.2">
      <c r="A10" s="5"/>
      <c r="B10" s="10"/>
      <c r="C10" s="10"/>
      <c r="D10" s="5"/>
      <c r="E10" s="10"/>
      <c r="F10" s="10"/>
    </row>
    <row r="11" spans="1:6" x14ac:dyDescent="0.2">
      <c r="A11" s="5"/>
      <c r="B11" s="10"/>
      <c r="C11" s="10"/>
      <c r="D11" s="5"/>
      <c r="E11" s="10"/>
      <c r="F11" s="10"/>
    </row>
    <row r="12" spans="1:6" x14ac:dyDescent="0.2">
      <c r="A12" s="5"/>
      <c r="B12" s="10"/>
      <c r="C12" s="10"/>
      <c r="D12" s="5"/>
      <c r="E12" s="10"/>
      <c r="F12" s="10"/>
    </row>
    <row r="13" spans="1:6" x14ac:dyDescent="0.2">
      <c r="A13" s="5"/>
      <c r="B13" s="10"/>
      <c r="C13" s="10"/>
      <c r="D13" s="5"/>
      <c r="E13" s="10"/>
      <c r="F13" s="10"/>
    </row>
    <row r="14" spans="1:6" x14ac:dyDescent="0.2">
      <c r="A14" s="5"/>
      <c r="B14" s="10"/>
      <c r="C14" s="10"/>
      <c r="D14" s="5"/>
      <c r="E14" s="10"/>
      <c r="F14" s="10"/>
    </row>
    <row r="15" spans="1:6" x14ac:dyDescent="0.2">
      <c r="A15" s="5"/>
      <c r="B15" s="10"/>
      <c r="C15" s="10"/>
      <c r="D15" s="5"/>
      <c r="E15" s="10"/>
      <c r="F15" s="10"/>
    </row>
    <row r="16" spans="1:6" x14ac:dyDescent="0.2">
      <c r="A16" s="5"/>
      <c r="B16" s="10"/>
      <c r="C16" s="10"/>
      <c r="D16" s="5"/>
      <c r="E16" s="10"/>
      <c r="F16" s="10"/>
    </row>
    <row r="17" spans="1:6" x14ac:dyDescent="0.2">
      <c r="A17" s="5"/>
      <c r="B17" s="10"/>
      <c r="C17" s="10"/>
      <c r="D17" s="5"/>
      <c r="E17" s="10"/>
      <c r="F17" s="10"/>
    </row>
    <row r="18" spans="1:6" x14ac:dyDescent="0.2">
      <c r="A18" s="5"/>
      <c r="B18" s="10"/>
      <c r="C18" s="10"/>
      <c r="D18" s="5"/>
      <c r="E18" s="10"/>
      <c r="F18" s="10"/>
    </row>
    <row r="19" spans="1:6" x14ac:dyDescent="0.2">
      <c r="A19" s="5"/>
      <c r="B19" s="10"/>
      <c r="C19" s="10"/>
      <c r="D19" s="5"/>
      <c r="E19" s="10"/>
      <c r="F19" s="10"/>
    </row>
    <row r="20" spans="1:6" x14ac:dyDescent="0.2">
      <c r="A20" s="5"/>
      <c r="B20" s="10"/>
      <c r="C20" s="10"/>
      <c r="D20" s="5"/>
      <c r="E20" s="10"/>
      <c r="F20" s="10"/>
    </row>
    <row r="21" spans="1:6" x14ac:dyDescent="0.2">
      <c r="A21" s="5"/>
      <c r="B21" s="10"/>
      <c r="C21" s="10"/>
      <c r="D21" s="5"/>
      <c r="E21" s="10"/>
      <c r="F21" s="10"/>
    </row>
    <row r="22" spans="1:6" x14ac:dyDescent="0.2">
      <c r="A22" s="5"/>
      <c r="B22" s="10"/>
      <c r="C22" s="10"/>
      <c r="D22" s="5"/>
      <c r="E22" s="10"/>
      <c r="F22" s="10"/>
    </row>
    <row r="23" spans="1:6" x14ac:dyDescent="0.2">
      <c r="A23" s="5"/>
      <c r="B23" s="10"/>
      <c r="C23" s="10"/>
      <c r="D23" s="5"/>
      <c r="E23" s="10"/>
      <c r="F23" s="10"/>
    </row>
    <row r="24" spans="1:6" x14ac:dyDescent="0.2">
      <c r="A24" s="5"/>
      <c r="B24" s="10"/>
      <c r="C24" s="10"/>
      <c r="D24" s="5"/>
      <c r="E24" s="10"/>
      <c r="F24" s="10"/>
    </row>
    <row r="25" spans="1:6" x14ac:dyDescent="0.2">
      <c r="A25" s="5"/>
      <c r="B25" s="10"/>
      <c r="C25" s="10"/>
      <c r="D25" s="5"/>
      <c r="E25" s="10"/>
      <c r="F25" s="10"/>
    </row>
    <row r="26" spans="1:6" x14ac:dyDescent="0.2">
      <c r="A26" s="5"/>
      <c r="B26" s="10"/>
      <c r="C26" s="10"/>
      <c r="D26" s="5"/>
      <c r="E26" s="10"/>
      <c r="F26" s="10"/>
    </row>
    <row r="27" spans="1:6" x14ac:dyDescent="0.2">
      <c r="A27" s="5"/>
      <c r="B27" s="10"/>
      <c r="C27" s="10"/>
      <c r="D27" s="5"/>
      <c r="E27" s="10"/>
      <c r="F27" s="10"/>
    </row>
    <row r="28" spans="1:6" x14ac:dyDescent="0.2">
      <c r="A28" s="5"/>
      <c r="B28" s="10"/>
      <c r="C28" s="10"/>
      <c r="D28" s="5"/>
      <c r="E28" s="10"/>
      <c r="F28" s="10"/>
    </row>
    <row r="29" spans="1:6" x14ac:dyDescent="0.2">
      <c r="A29" s="5"/>
      <c r="B29" s="10"/>
      <c r="C29" s="10"/>
      <c r="D29" s="5"/>
      <c r="E29" s="10"/>
      <c r="F29" s="10"/>
    </row>
    <row r="30" spans="1:6" x14ac:dyDescent="0.2">
      <c r="A30" s="5"/>
      <c r="B30" s="10"/>
      <c r="C30" s="10"/>
      <c r="D30" s="5"/>
      <c r="E30" s="10"/>
      <c r="F30" s="10"/>
    </row>
    <row r="31" spans="1:6" x14ac:dyDescent="0.2">
      <c r="A31" s="5"/>
      <c r="B31" s="10"/>
      <c r="C31" s="10"/>
      <c r="D31" s="5"/>
      <c r="E31" s="10"/>
      <c r="F31" s="10"/>
    </row>
    <row r="32" spans="1:6" x14ac:dyDescent="0.2">
      <c r="A32" s="5"/>
      <c r="B32" s="10"/>
      <c r="C32" s="10"/>
      <c r="D32" s="5"/>
      <c r="E32" s="10"/>
      <c r="F32" s="10"/>
    </row>
    <row r="33" spans="1:6" x14ac:dyDescent="0.2">
      <c r="A33" s="5"/>
      <c r="B33" s="10"/>
      <c r="C33" s="10"/>
      <c r="D33" s="5"/>
      <c r="E33" s="10"/>
      <c r="F33" s="10"/>
    </row>
    <row r="34" spans="1:6" x14ac:dyDescent="0.2">
      <c r="A34" s="5"/>
      <c r="B34" s="10"/>
      <c r="C34" s="10"/>
      <c r="D34" s="5"/>
      <c r="E34" s="10"/>
      <c r="F34" s="10"/>
    </row>
    <row r="35" spans="1:6" x14ac:dyDescent="0.2">
      <c r="A35" s="5"/>
      <c r="B35" s="10"/>
      <c r="C35" s="10"/>
      <c r="D35" s="5"/>
      <c r="E35" s="10"/>
      <c r="F35" s="10"/>
    </row>
    <row r="36" spans="1:6" x14ac:dyDescent="0.2">
      <c r="A36" s="5"/>
      <c r="B36" s="10"/>
      <c r="C36" s="10"/>
      <c r="D36" s="5"/>
      <c r="E36" s="10"/>
      <c r="F36" s="10"/>
    </row>
    <row r="37" spans="1:6" x14ac:dyDescent="0.2">
      <c r="A37" s="5"/>
      <c r="B37" s="10"/>
      <c r="C37" s="10"/>
      <c r="D37" s="5"/>
      <c r="E37" s="10"/>
      <c r="F37" s="10"/>
    </row>
    <row r="38" spans="1:6" x14ac:dyDescent="0.2">
      <c r="A38" s="5"/>
      <c r="B38" s="10"/>
      <c r="C38" s="10"/>
      <c r="D38" s="5"/>
      <c r="E38" s="10"/>
      <c r="F38" s="10"/>
    </row>
    <row r="39" spans="1:6" x14ac:dyDescent="0.2">
      <c r="A39" s="5"/>
      <c r="B39" s="10"/>
      <c r="C39" s="10"/>
      <c r="D39" s="5"/>
      <c r="E39" s="10"/>
      <c r="F39" s="10"/>
    </row>
    <row r="40" spans="1:6" x14ac:dyDescent="0.2">
      <c r="A40" s="5"/>
      <c r="B40" s="10"/>
      <c r="C40" s="10"/>
      <c r="D40" s="5"/>
      <c r="E40" s="10"/>
      <c r="F40" s="10"/>
    </row>
    <row r="41" spans="1:6" x14ac:dyDescent="0.2">
      <c r="A41" s="5"/>
      <c r="B41" s="10"/>
      <c r="C41" s="10"/>
      <c r="D41" s="5"/>
      <c r="E41" s="10"/>
      <c r="F41" s="10"/>
    </row>
    <row r="42" spans="1:6" x14ac:dyDescent="0.2">
      <c r="A42" s="5"/>
      <c r="B42" s="10"/>
      <c r="C42" s="10"/>
      <c r="D42" s="5"/>
      <c r="E42" s="10"/>
      <c r="F42" s="10"/>
    </row>
    <row r="43" spans="1:6" x14ac:dyDescent="0.2">
      <c r="A43" s="5"/>
      <c r="B43" s="10"/>
      <c r="C43" s="10"/>
      <c r="D43" s="5"/>
      <c r="E43" s="10"/>
      <c r="F43" s="10"/>
    </row>
    <row r="44" spans="1:6" x14ac:dyDescent="0.2">
      <c r="A44" s="5"/>
      <c r="B44" s="10"/>
      <c r="C44" s="10"/>
      <c r="D44" s="5"/>
      <c r="E44" s="10"/>
      <c r="F44" s="10"/>
    </row>
    <row r="45" spans="1:6" x14ac:dyDescent="0.2">
      <c r="A45" s="5"/>
      <c r="B45" s="10"/>
      <c r="C45" s="10"/>
      <c r="D45" s="5"/>
      <c r="E45" s="10"/>
      <c r="F45" s="10"/>
    </row>
    <row r="46" spans="1:6" x14ac:dyDescent="0.2">
      <c r="A46" s="5"/>
      <c r="B46" s="10"/>
      <c r="C46" s="10"/>
      <c r="D46" s="5"/>
      <c r="E46" s="10"/>
      <c r="F46" s="10"/>
    </row>
    <row r="47" spans="1:6" x14ac:dyDescent="0.2">
      <c r="A47" s="5"/>
      <c r="B47" s="10"/>
      <c r="C47" s="10"/>
      <c r="D47" s="5"/>
      <c r="E47" s="10"/>
      <c r="F47" s="10"/>
    </row>
    <row r="48" spans="1:6" x14ac:dyDescent="0.2">
      <c r="A48" s="5"/>
      <c r="B48" s="10"/>
      <c r="C48" s="10"/>
      <c r="D48" s="5"/>
      <c r="E48" s="10"/>
      <c r="F48" s="10"/>
    </row>
    <row r="49" spans="1:6" x14ac:dyDescent="0.2">
      <c r="A49" s="5"/>
      <c r="B49" s="10"/>
      <c r="C49" s="10"/>
      <c r="D49" s="5"/>
      <c r="E49" s="10"/>
      <c r="F49" s="10"/>
    </row>
    <row r="50" spans="1:6" x14ac:dyDescent="0.2">
      <c r="A50" s="5"/>
      <c r="B50" s="10"/>
      <c r="C50" s="10"/>
      <c r="D50" s="5"/>
      <c r="E50" s="10"/>
      <c r="F50" s="10"/>
    </row>
    <row r="51" spans="1:6" x14ac:dyDescent="0.2">
      <c r="A51" s="5"/>
      <c r="B51" s="10"/>
      <c r="C51" s="10"/>
      <c r="D51" s="5"/>
      <c r="E51" s="10"/>
      <c r="F51" s="10"/>
    </row>
    <row r="52" spans="1:6" x14ac:dyDescent="0.2">
      <c r="A52" s="5"/>
      <c r="B52" s="10"/>
      <c r="C52" s="10"/>
      <c r="D52" s="5"/>
      <c r="E52" s="10"/>
      <c r="F52" s="10"/>
    </row>
    <row r="53" spans="1:6" x14ac:dyDescent="0.2">
      <c r="A53" s="5"/>
      <c r="B53" s="10"/>
      <c r="C53" s="10"/>
      <c r="D53" s="5"/>
      <c r="E53" s="10"/>
      <c r="F53" s="10"/>
    </row>
    <row r="54" spans="1:6" x14ac:dyDescent="0.2">
      <c r="A54" s="5"/>
      <c r="B54" s="10"/>
      <c r="C54" s="10"/>
      <c r="D54" s="5"/>
      <c r="E54" s="10"/>
      <c r="F54" s="10"/>
    </row>
    <row r="55" spans="1:6" x14ac:dyDescent="0.2">
      <c r="A55" s="5"/>
      <c r="B55" s="10"/>
      <c r="C55" s="10"/>
      <c r="D55" s="5"/>
      <c r="E55" s="10"/>
      <c r="F55" s="10"/>
    </row>
    <row r="56" spans="1:6" x14ac:dyDescent="0.2">
      <c r="A56" s="5"/>
      <c r="B56" s="10"/>
      <c r="C56" s="10"/>
      <c r="D56" s="5"/>
      <c r="E56" s="10"/>
      <c r="F56" s="10"/>
    </row>
    <row r="57" spans="1:6" x14ac:dyDescent="0.2">
      <c r="A57" s="5"/>
      <c r="B57" s="10"/>
      <c r="C57" s="10"/>
      <c r="D57" s="5"/>
      <c r="E57" s="10"/>
      <c r="F57" s="10"/>
    </row>
    <row r="58" spans="1:6" x14ac:dyDescent="0.2">
      <c r="A58" s="5"/>
      <c r="B58" s="10"/>
      <c r="C58" s="10"/>
      <c r="D58" s="5"/>
      <c r="E58" s="10"/>
      <c r="F58" s="10"/>
    </row>
    <row r="59" spans="1:6" x14ac:dyDescent="0.2">
      <c r="A59" s="5"/>
      <c r="B59" s="10"/>
      <c r="C59" s="10"/>
      <c r="D59" s="5"/>
      <c r="E59" s="10"/>
      <c r="F59" s="10"/>
    </row>
    <row r="60" spans="1:6" x14ac:dyDescent="0.2">
      <c r="A60" s="5"/>
      <c r="B60" s="10"/>
      <c r="C60" s="10"/>
      <c r="D60" s="5"/>
      <c r="E60" s="10"/>
      <c r="F60" s="10"/>
    </row>
    <row r="61" spans="1:6" x14ac:dyDescent="0.2">
      <c r="A61" s="5"/>
      <c r="B61" s="10"/>
      <c r="C61" s="10"/>
      <c r="D61" s="5"/>
      <c r="E61" s="10"/>
      <c r="F61" s="10"/>
    </row>
    <row r="62" spans="1:6" x14ac:dyDescent="0.2">
      <c r="A62" s="5"/>
      <c r="B62" s="10"/>
      <c r="C62" s="10"/>
      <c r="D62" s="5"/>
      <c r="E62" s="10"/>
      <c r="F62" s="10"/>
    </row>
    <row r="63" spans="1:6" x14ac:dyDescent="0.2">
      <c r="A63" s="5"/>
      <c r="B63" s="10"/>
      <c r="C63" s="10"/>
      <c r="D63" s="5"/>
      <c r="E63" s="10"/>
      <c r="F63" s="10"/>
    </row>
    <row r="64" spans="1:6" x14ac:dyDescent="0.2">
      <c r="A64" s="5"/>
      <c r="B64" s="10"/>
      <c r="C64" s="10"/>
      <c r="D64" s="5"/>
      <c r="E64" s="10"/>
      <c r="F64" s="10"/>
    </row>
    <row r="65" spans="1:6" x14ac:dyDescent="0.2">
      <c r="A65" s="5"/>
      <c r="B65" s="10"/>
      <c r="C65" s="10"/>
      <c r="D65" s="5"/>
      <c r="E65" s="10"/>
      <c r="F65" s="10"/>
    </row>
    <row r="66" spans="1:6" x14ac:dyDescent="0.2">
      <c r="A66" s="5"/>
      <c r="B66" s="10"/>
      <c r="C66" s="10"/>
      <c r="D66" s="5"/>
      <c r="E66" s="10"/>
      <c r="F66" s="10"/>
    </row>
    <row r="67" spans="1:6" x14ac:dyDescent="0.2">
      <c r="A67" s="5"/>
      <c r="B67" s="10"/>
      <c r="C67" s="10"/>
      <c r="D67" s="5"/>
      <c r="E67" s="10"/>
      <c r="F67" s="10"/>
    </row>
    <row r="68" spans="1:6" x14ac:dyDescent="0.2">
      <c r="A68" s="5"/>
      <c r="B68" s="10"/>
      <c r="C68" s="10"/>
      <c r="D68" s="5"/>
      <c r="E68" s="10"/>
      <c r="F68" s="10"/>
    </row>
    <row r="69" spans="1:6" x14ac:dyDescent="0.2">
      <c r="A69" s="5"/>
      <c r="B69" s="10"/>
      <c r="C69" s="10"/>
      <c r="D69" s="5"/>
      <c r="E69" s="10"/>
      <c r="F69" s="10"/>
    </row>
    <row r="70" spans="1:6" x14ac:dyDescent="0.2">
      <c r="A70" s="5"/>
      <c r="B70" s="10"/>
      <c r="C70" s="10"/>
      <c r="D70" s="5"/>
      <c r="E70" s="10"/>
      <c r="F70" s="10"/>
    </row>
    <row r="71" spans="1:6" x14ac:dyDescent="0.2">
      <c r="A71" s="5"/>
      <c r="B71" s="10"/>
      <c r="C71" s="10"/>
      <c r="D71" s="5"/>
      <c r="E71" s="10"/>
      <c r="F71" s="10"/>
    </row>
    <row r="72" spans="1:6" x14ac:dyDescent="0.2">
      <c r="A72" s="5"/>
      <c r="B72" s="10"/>
      <c r="C72" s="10"/>
      <c r="D72" s="5"/>
      <c r="E72" s="10"/>
      <c r="F72" s="10"/>
    </row>
    <row r="73" spans="1:6" x14ac:dyDescent="0.2">
      <c r="A73" s="5"/>
      <c r="B73" s="10"/>
      <c r="C73" s="10"/>
      <c r="D73" s="5"/>
      <c r="E73" s="10"/>
      <c r="F73" s="10"/>
    </row>
    <row r="74" spans="1:6" x14ac:dyDescent="0.2">
      <c r="A74" s="5"/>
      <c r="B74" s="10"/>
      <c r="C74" s="10"/>
      <c r="D74" s="5"/>
      <c r="E74" s="10"/>
      <c r="F74" s="10"/>
    </row>
    <row r="75" spans="1:6" x14ac:dyDescent="0.2">
      <c r="A75" s="5"/>
      <c r="B75" s="10"/>
      <c r="C75" s="10"/>
      <c r="D75" s="5"/>
      <c r="E75" s="10"/>
      <c r="F75" s="10"/>
    </row>
    <row r="76" spans="1:6" x14ac:dyDescent="0.2">
      <c r="A76" s="5"/>
      <c r="B76" s="10"/>
      <c r="C76" s="10"/>
      <c r="D76" s="5"/>
      <c r="E76" s="10"/>
      <c r="F76" s="10"/>
    </row>
    <row r="77" spans="1:6" x14ac:dyDescent="0.2">
      <c r="A77" s="5"/>
      <c r="B77" s="10"/>
      <c r="C77" s="10"/>
      <c r="D77" s="5"/>
      <c r="E77" s="10"/>
      <c r="F77" s="10"/>
    </row>
    <row r="78" spans="1:6" x14ac:dyDescent="0.2">
      <c r="A78" s="5"/>
      <c r="B78" s="10"/>
      <c r="C78" s="10"/>
      <c r="D78" s="5"/>
      <c r="E78" s="10"/>
      <c r="F78" s="10"/>
    </row>
    <row r="79" spans="1:6" x14ac:dyDescent="0.2">
      <c r="A79" s="5"/>
      <c r="B79" s="10"/>
      <c r="C79" s="10"/>
      <c r="D79" s="5"/>
      <c r="E79" s="10"/>
      <c r="F79" s="10"/>
    </row>
    <row r="80" spans="1:6" x14ac:dyDescent="0.2">
      <c r="A80" s="5"/>
      <c r="B80" s="10"/>
      <c r="C80" s="10"/>
      <c r="D80" s="5"/>
      <c r="E80" s="10"/>
      <c r="F80" s="10"/>
    </row>
    <row r="81" spans="1:6" x14ac:dyDescent="0.2">
      <c r="A81" s="5"/>
      <c r="B81" s="10"/>
      <c r="C81" s="10"/>
      <c r="D81" s="5"/>
      <c r="E81" s="10"/>
      <c r="F81" s="10"/>
    </row>
    <row r="82" spans="1:6" x14ac:dyDescent="0.2">
      <c r="A82" s="5"/>
      <c r="B82" s="10"/>
      <c r="C82" s="10"/>
      <c r="D82" s="5"/>
      <c r="E82" s="10"/>
      <c r="F82" s="10"/>
    </row>
    <row r="83" spans="1:6" x14ac:dyDescent="0.2">
      <c r="A83" s="5"/>
      <c r="B83" s="10"/>
      <c r="C83" s="10"/>
      <c r="D83" s="5"/>
      <c r="E83" s="10"/>
      <c r="F83" s="10"/>
    </row>
    <row r="84" spans="1:6" x14ac:dyDescent="0.2">
      <c r="A84" s="5"/>
      <c r="B84" s="10"/>
      <c r="C84" s="10"/>
      <c r="D84" s="5"/>
      <c r="E84" s="10"/>
      <c r="F84" s="10"/>
    </row>
    <row r="85" spans="1:6" x14ac:dyDescent="0.2">
      <c r="A85" s="5"/>
      <c r="B85" s="10"/>
      <c r="C85" s="10"/>
      <c r="D85" s="5"/>
      <c r="E85" s="10"/>
      <c r="F85" s="10"/>
    </row>
    <row r="86" spans="1:6" x14ac:dyDescent="0.2">
      <c r="A86" s="5"/>
      <c r="B86" s="10"/>
      <c r="C86" s="10"/>
      <c r="D86" s="5"/>
      <c r="E86" s="10"/>
      <c r="F86" s="10"/>
    </row>
    <row r="87" spans="1:6" x14ac:dyDescent="0.2">
      <c r="A87" s="5"/>
      <c r="B87" s="10"/>
      <c r="C87" s="10"/>
      <c r="D87" s="5"/>
      <c r="E87" s="10"/>
      <c r="F87" s="10"/>
    </row>
    <row r="88" spans="1:6" x14ac:dyDescent="0.2">
      <c r="A88" s="5"/>
      <c r="B88" s="10"/>
      <c r="C88" s="10"/>
      <c r="D88" s="5"/>
      <c r="E88" s="10"/>
      <c r="F88" s="10"/>
    </row>
    <row r="89" spans="1:6" x14ac:dyDescent="0.2">
      <c r="A89" s="5"/>
      <c r="B89" s="10"/>
      <c r="C89" s="10"/>
      <c r="D89" s="5"/>
      <c r="E89" s="10"/>
      <c r="F89" s="10"/>
    </row>
    <row r="90" spans="1:6" x14ac:dyDescent="0.2">
      <c r="A90" s="5"/>
      <c r="B90" s="10"/>
      <c r="C90" s="10"/>
      <c r="D90" s="5"/>
      <c r="E90" s="10"/>
      <c r="F90" s="10"/>
    </row>
    <row r="91" spans="1:6" x14ac:dyDescent="0.2">
      <c r="A91" s="5"/>
      <c r="B91" s="10"/>
      <c r="C91" s="10"/>
      <c r="D91" s="5"/>
      <c r="E91" s="10"/>
      <c r="F91" s="10"/>
    </row>
    <row r="92" spans="1:6" x14ac:dyDescent="0.2">
      <c r="A92" s="5"/>
      <c r="B92" s="10"/>
      <c r="C92" s="10"/>
      <c r="D92" s="5"/>
      <c r="E92" s="10"/>
      <c r="F92" s="1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D64E5-1812-D649-B840-2EC00DA47102}">
  <dimension ref="A1:G283"/>
  <sheetViews>
    <sheetView workbookViewId="0">
      <selection activeCell="E3" sqref="E3:G3"/>
    </sheetView>
  </sheetViews>
  <sheetFormatPr baseColWidth="10" defaultRowHeight="16" x14ac:dyDescent="0.2"/>
  <cols>
    <col min="4" max="4" width="14.5" customWidth="1"/>
    <col min="5" max="5" width="28.6640625" customWidth="1"/>
    <col min="6" max="6" width="30.33203125" customWidth="1"/>
    <col min="7" max="7" width="25.33203125" customWidth="1"/>
  </cols>
  <sheetData>
    <row r="1" spans="1:7" x14ac:dyDescent="0.2">
      <c r="B1" s="9"/>
      <c r="C1" s="9"/>
      <c r="D1" s="5"/>
      <c r="E1" s="9"/>
      <c r="F1" s="9"/>
    </row>
    <row r="2" spans="1:7" x14ac:dyDescent="0.2">
      <c r="A2" s="5"/>
      <c r="B2" s="10"/>
    </row>
    <row r="3" spans="1:7" ht="17" thickBot="1" x14ac:dyDescent="0.25">
      <c r="A3" s="5"/>
      <c r="B3" s="8" t="s">
        <v>47</v>
      </c>
      <c r="C3" s="10"/>
      <c r="D3" s="5"/>
      <c r="E3" s="18" t="s">
        <v>58</v>
      </c>
      <c r="F3" s="18" t="s">
        <v>76</v>
      </c>
      <c r="G3" s="18" t="s">
        <v>114</v>
      </c>
    </row>
    <row r="4" spans="1:7" x14ac:dyDescent="0.2">
      <c r="A4" s="5"/>
      <c r="B4" s="10"/>
      <c r="D4" s="5" t="s">
        <v>61</v>
      </c>
      <c r="E4" s="7">
        <v>20</v>
      </c>
      <c r="F4" s="7">
        <v>2</v>
      </c>
      <c r="G4" s="7">
        <f t="shared" ref="G4:G31" si="0">F4*100/E4</f>
        <v>10</v>
      </c>
    </row>
    <row r="5" spans="1:7" x14ac:dyDescent="0.2">
      <c r="A5" s="5"/>
      <c r="B5" s="10"/>
      <c r="D5" s="5" t="s">
        <v>62</v>
      </c>
      <c r="E5" s="7">
        <v>31</v>
      </c>
      <c r="F5" s="7">
        <v>4</v>
      </c>
      <c r="G5" s="7">
        <f t="shared" si="0"/>
        <v>12.903225806451612</v>
      </c>
    </row>
    <row r="6" spans="1:7" x14ac:dyDescent="0.2">
      <c r="A6" s="5"/>
      <c r="B6" s="10"/>
      <c r="D6" s="5" t="s">
        <v>63</v>
      </c>
      <c r="E6" s="7">
        <v>28</v>
      </c>
      <c r="F6" s="7">
        <v>5</v>
      </c>
      <c r="G6" s="7">
        <f t="shared" si="0"/>
        <v>17.857142857142858</v>
      </c>
    </row>
    <row r="7" spans="1:7" x14ac:dyDescent="0.2">
      <c r="A7" s="5"/>
      <c r="B7" s="10"/>
      <c r="D7" s="5" t="s">
        <v>64</v>
      </c>
      <c r="E7" s="7">
        <v>33</v>
      </c>
      <c r="F7" s="7">
        <v>3</v>
      </c>
      <c r="G7" s="7">
        <f t="shared" si="0"/>
        <v>9.0909090909090917</v>
      </c>
    </row>
    <row r="8" spans="1:7" x14ac:dyDescent="0.2">
      <c r="A8" s="5"/>
      <c r="B8" s="10"/>
      <c r="D8" s="5" t="s">
        <v>65</v>
      </c>
      <c r="E8" s="7">
        <v>32</v>
      </c>
      <c r="F8" s="7">
        <v>7</v>
      </c>
      <c r="G8" s="7">
        <f t="shared" si="0"/>
        <v>21.875</v>
      </c>
    </row>
    <row r="9" spans="1:7" x14ac:dyDescent="0.2">
      <c r="A9" s="5"/>
      <c r="B9" s="10"/>
      <c r="D9" s="5" t="s">
        <v>66</v>
      </c>
      <c r="E9" s="7">
        <v>38</v>
      </c>
      <c r="F9" s="7">
        <v>6</v>
      </c>
      <c r="G9" s="7">
        <f t="shared" si="0"/>
        <v>15.789473684210526</v>
      </c>
    </row>
    <row r="10" spans="1:7" x14ac:dyDescent="0.2">
      <c r="A10" s="5"/>
      <c r="B10" s="10"/>
      <c r="D10" s="5" t="s">
        <v>77</v>
      </c>
      <c r="E10" s="7">
        <v>24</v>
      </c>
      <c r="F10" s="7">
        <v>3</v>
      </c>
      <c r="G10" s="7">
        <f t="shared" si="0"/>
        <v>12.5</v>
      </c>
    </row>
    <row r="11" spans="1:7" x14ac:dyDescent="0.2">
      <c r="A11" s="5"/>
      <c r="B11" s="10"/>
      <c r="D11" s="5" t="s">
        <v>78</v>
      </c>
      <c r="E11" s="7">
        <v>44</v>
      </c>
      <c r="F11" s="7">
        <v>4</v>
      </c>
      <c r="G11" s="7">
        <f t="shared" si="0"/>
        <v>9.0909090909090917</v>
      </c>
    </row>
    <row r="12" spans="1:7" x14ac:dyDescent="0.2">
      <c r="A12" s="5"/>
      <c r="B12" s="10"/>
      <c r="D12" s="5" t="s">
        <v>79</v>
      </c>
      <c r="E12" s="7">
        <v>38</v>
      </c>
      <c r="F12" s="7">
        <v>5</v>
      </c>
      <c r="G12" s="7">
        <f t="shared" si="0"/>
        <v>13.157894736842104</v>
      </c>
    </row>
    <row r="13" spans="1:7" x14ac:dyDescent="0.2">
      <c r="A13" s="5"/>
      <c r="B13" s="10"/>
      <c r="D13" s="5" t="s">
        <v>80</v>
      </c>
      <c r="E13" s="7">
        <v>31</v>
      </c>
      <c r="F13" s="7">
        <v>3</v>
      </c>
      <c r="G13" s="7">
        <f t="shared" si="0"/>
        <v>9.67741935483871</v>
      </c>
    </row>
    <row r="14" spans="1:7" x14ac:dyDescent="0.2">
      <c r="A14" s="5"/>
      <c r="B14" s="10"/>
      <c r="D14" s="5" t="s">
        <v>81</v>
      </c>
      <c r="E14" s="7">
        <v>20</v>
      </c>
      <c r="F14" s="7">
        <v>2</v>
      </c>
      <c r="G14" s="7">
        <f t="shared" si="0"/>
        <v>10</v>
      </c>
    </row>
    <row r="15" spans="1:7" x14ac:dyDescent="0.2">
      <c r="A15" s="5"/>
      <c r="B15" s="10"/>
      <c r="D15" s="5" t="s">
        <v>82</v>
      </c>
      <c r="E15" s="7">
        <v>38</v>
      </c>
      <c r="F15" s="7">
        <v>4</v>
      </c>
      <c r="G15" s="7">
        <f t="shared" si="0"/>
        <v>10.526315789473685</v>
      </c>
    </row>
    <row r="16" spans="1:7" x14ac:dyDescent="0.2">
      <c r="A16" s="5"/>
      <c r="B16" s="10"/>
      <c r="D16" s="5" t="s">
        <v>83</v>
      </c>
      <c r="E16" s="7">
        <v>43</v>
      </c>
      <c r="F16" s="7">
        <v>5</v>
      </c>
      <c r="G16" s="7">
        <f t="shared" si="0"/>
        <v>11.627906976744185</v>
      </c>
    </row>
    <row r="17" spans="1:7" x14ac:dyDescent="0.2">
      <c r="A17" s="5"/>
      <c r="B17" s="10"/>
      <c r="D17" s="5" t="s">
        <v>84</v>
      </c>
      <c r="E17" s="7">
        <v>37</v>
      </c>
      <c r="F17" s="7">
        <v>4</v>
      </c>
      <c r="G17" s="7">
        <f t="shared" si="0"/>
        <v>10.810810810810811</v>
      </c>
    </row>
    <row r="18" spans="1:7" x14ac:dyDescent="0.2">
      <c r="A18" s="5"/>
      <c r="B18" s="10"/>
      <c r="D18" s="5" t="s">
        <v>85</v>
      </c>
      <c r="E18" s="7">
        <v>23</v>
      </c>
      <c r="F18" s="7">
        <v>3</v>
      </c>
      <c r="G18" s="7">
        <f t="shared" si="0"/>
        <v>13.043478260869565</v>
      </c>
    </row>
    <row r="19" spans="1:7" x14ac:dyDescent="0.2">
      <c r="A19" s="5"/>
      <c r="B19" s="10"/>
      <c r="D19" s="5" t="s">
        <v>86</v>
      </c>
      <c r="E19" s="7">
        <v>24</v>
      </c>
      <c r="F19" s="7">
        <v>3</v>
      </c>
      <c r="G19" s="7">
        <f t="shared" si="0"/>
        <v>12.5</v>
      </c>
    </row>
    <row r="20" spans="1:7" x14ac:dyDescent="0.2">
      <c r="A20" s="5"/>
      <c r="B20" s="10"/>
      <c r="D20" s="5" t="s">
        <v>87</v>
      </c>
      <c r="E20" s="7">
        <v>28</v>
      </c>
      <c r="F20" s="7">
        <v>4</v>
      </c>
      <c r="G20" s="7">
        <f t="shared" si="0"/>
        <v>14.285714285714286</v>
      </c>
    </row>
    <row r="21" spans="1:7" x14ac:dyDescent="0.2">
      <c r="A21" s="5"/>
      <c r="B21" s="10"/>
      <c r="D21" s="5" t="s">
        <v>88</v>
      </c>
      <c r="E21" s="7">
        <v>26</v>
      </c>
      <c r="F21" s="7">
        <v>2</v>
      </c>
      <c r="G21" s="7">
        <f t="shared" si="0"/>
        <v>7.6923076923076925</v>
      </c>
    </row>
    <row r="22" spans="1:7" x14ac:dyDescent="0.2">
      <c r="A22" s="5"/>
      <c r="B22" s="10"/>
      <c r="D22" s="5" t="s">
        <v>89</v>
      </c>
      <c r="E22" s="7">
        <v>32</v>
      </c>
      <c r="F22" s="7">
        <v>4</v>
      </c>
      <c r="G22" s="7">
        <f t="shared" si="0"/>
        <v>12.5</v>
      </c>
    </row>
    <row r="23" spans="1:7" x14ac:dyDescent="0.2">
      <c r="A23" s="5"/>
      <c r="B23" s="10"/>
      <c r="D23" s="5" t="s">
        <v>90</v>
      </c>
      <c r="E23" s="7">
        <v>37</v>
      </c>
      <c r="F23" s="7">
        <v>4</v>
      </c>
      <c r="G23" s="7">
        <f t="shared" si="0"/>
        <v>10.810810810810811</v>
      </c>
    </row>
    <row r="24" spans="1:7" x14ac:dyDescent="0.2">
      <c r="A24" s="5"/>
      <c r="B24" s="10"/>
      <c r="D24" s="5" t="s">
        <v>91</v>
      </c>
      <c r="E24" s="7">
        <v>27</v>
      </c>
      <c r="F24" s="7">
        <v>3</v>
      </c>
      <c r="G24" s="7">
        <f t="shared" si="0"/>
        <v>11.111111111111111</v>
      </c>
    </row>
    <row r="25" spans="1:7" x14ac:dyDescent="0.2">
      <c r="A25" s="5"/>
      <c r="B25" s="10"/>
      <c r="D25" s="5" t="s">
        <v>92</v>
      </c>
      <c r="E25" s="7">
        <v>21</v>
      </c>
      <c r="F25" s="7">
        <v>1</v>
      </c>
      <c r="G25" s="7">
        <f t="shared" si="0"/>
        <v>4.7619047619047619</v>
      </c>
    </row>
    <row r="26" spans="1:7" x14ac:dyDescent="0.2">
      <c r="A26" s="5"/>
      <c r="B26" s="10"/>
      <c r="D26" s="5" t="s">
        <v>93</v>
      </c>
      <c r="E26" s="7">
        <v>37</v>
      </c>
      <c r="F26" s="7">
        <v>3</v>
      </c>
      <c r="G26" s="7">
        <f t="shared" si="0"/>
        <v>8.1081081081081088</v>
      </c>
    </row>
    <row r="27" spans="1:7" x14ac:dyDescent="0.2">
      <c r="A27" s="5"/>
      <c r="B27" s="10"/>
      <c r="D27" s="5" t="s">
        <v>94</v>
      </c>
      <c r="E27" s="7">
        <v>42</v>
      </c>
      <c r="F27" s="7">
        <v>3</v>
      </c>
      <c r="G27" s="7">
        <f t="shared" si="0"/>
        <v>7.1428571428571432</v>
      </c>
    </row>
    <row r="28" spans="1:7" x14ac:dyDescent="0.2">
      <c r="A28" s="5"/>
      <c r="B28" s="10"/>
      <c r="D28" s="5" t="s">
        <v>95</v>
      </c>
      <c r="E28" s="7">
        <v>29</v>
      </c>
      <c r="F28" s="7">
        <v>3</v>
      </c>
      <c r="G28" s="7">
        <f t="shared" si="0"/>
        <v>10.344827586206897</v>
      </c>
    </row>
    <row r="29" spans="1:7" x14ac:dyDescent="0.2">
      <c r="A29" s="5"/>
      <c r="B29" s="10"/>
      <c r="D29" s="5" t="s">
        <v>96</v>
      </c>
      <c r="E29" s="7">
        <v>43</v>
      </c>
      <c r="F29" s="7">
        <v>4</v>
      </c>
      <c r="G29" s="7">
        <f t="shared" si="0"/>
        <v>9.3023255813953494</v>
      </c>
    </row>
    <row r="30" spans="1:7" x14ac:dyDescent="0.2">
      <c r="A30" s="5"/>
      <c r="B30" s="10"/>
      <c r="D30" s="5" t="s">
        <v>97</v>
      </c>
      <c r="E30" s="7">
        <v>42</v>
      </c>
      <c r="F30" s="7">
        <v>2</v>
      </c>
      <c r="G30" s="7">
        <f t="shared" si="0"/>
        <v>4.7619047619047619</v>
      </c>
    </row>
    <row r="31" spans="1:7" x14ac:dyDescent="0.2">
      <c r="A31" s="5"/>
      <c r="B31" s="10"/>
      <c r="D31" s="5" t="s">
        <v>98</v>
      </c>
      <c r="E31" s="7">
        <v>41</v>
      </c>
      <c r="F31" s="7">
        <v>6</v>
      </c>
      <c r="G31" s="7">
        <f t="shared" si="0"/>
        <v>14.634146341463415</v>
      </c>
    </row>
    <row r="32" spans="1:7" x14ac:dyDescent="0.2">
      <c r="A32" s="5"/>
      <c r="B32" s="10"/>
    </row>
    <row r="33" spans="1:7" x14ac:dyDescent="0.2">
      <c r="A33" s="5"/>
      <c r="B33" s="10"/>
      <c r="C33" s="10"/>
      <c r="D33" s="5" t="s">
        <v>67</v>
      </c>
      <c r="E33" s="7">
        <v>54</v>
      </c>
      <c r="F33" s="7">
        <v>13</v>
      </c>
      <c r="G33" s="17">
        <f>F33*100/E33</f>
        <v>24.074074074074073</v>
      </c>
    </row>
    <row r="34" spans="1:7" x14ac:dyDescent="0.2">
      <c r="A34" s="5"/>
      <c r="B34" s="10"/>
      <c r="C34" s="10"/>
      <c r="D34" s="5" t="s">
        <v>68</v>
      </c>
      <c r="E34" s="7">
        <v>46</v>
      </c>
      <c r="F34" s="7">
        <v>13</v>
      </c>
      <c r="G34" s="17">
        <f>F34*100/E34</f>
        <v>28.260869565217391</v>
      </c>
    </row>
    <row r="35" spans="1:7" x14ac:dyDescent="0.2">
      <c r="A35" s="5"/>
      <c r="B35" s="10"/>
      <c r="C35" s="10"/>
      <c r="D35" s="5" t="s">
        <v>69</v>
      </c>
      <c r="E35" s="7">
        <v>39</v>
      </c>
      <c r="F35" s="7">
        <v>11</v>
      </c>
      <c r="G35" s="17">
        <f t="shared" ref="G35:G53" si="1">F35*100/E35</f>
        <v>28.205128205128204</v>
      </c>
    </row>
    <row r="36" spans="1:7" x14ac:dyDescent="0.2">
      <c r="A36" s="5"/>
      <c r="B36" s="10"/>
      <c r="C36" s="10"/>
      <c r="D36" s="5" t="s">
        <v>70</v>
      </c>
      <c r="E36" s="7">
        <v>47</v>
      </c>
      <c r="F36" s="7">
        <v>11</v>
      </c>
      <c r="G36" s="17">
        <f t="shared" si="1"/>
        <v>23.404255319148938</v>
      </c>
    </row>
    <row r="37" spans="1:7" x14ac:dyDescent="0.2">
      <c r="A37" s="5"/>
      <c r="B37" s="10"/>
      <c r="C37" s="10"/>
      <c r="D37" s="5" t="s">
        <v>71</v>
      </c>
      <c r="E37" s="7">
        <v>41</v>
      </c>
      <c r="F37" s="7">
        <v>11</v>
      </c>
      <c r="G37" s="17">
        <f t="shared" si="1"/>
        <v>26.829268292682926</v>
      </c>
    </row>
    <row r="38" spans="1:7" x14ac:dyDescent="0.2">
      <c r="A38" s="5"/>
      <c r="B38" s="10"/>
      <c r="C38" s="10"/>
      <c r="D38" s="5" t="s">
        <v>72</v>
      </c>
      <c r="E38" s="7">
        <v>48</v>
      </c>
      <c r="F38" s="7">
        <v>14</v>
      </c>
      <c r="G38" s="17">
        <f t="shared" si="1"/>
        <v>29.166666666666668</v>
      </c>
    </row>
    <row r="39" spans="1:7" x14ac:dyDescent="0.2">
      <c r="A39" s="5"/>
      <c r="B39" s="10"/>
      <c r="C39" s="10"/>
      <c r="D39" s="5" t="s">
        <v>99</v>
      </c>
      <c r="E39" s="7">
        <v>34</v>
      </c>
      <c r="F39" s="7">
        <v>9</v>
      </c>
      <c r="G39" s="17">
        <f t="shared" si="1"/>
        <v>26.470588235294116</v>
      </c>
    </row>
    <row r="40" spans="1:7" x14ac:dyDescent="0.2">
      <c r="A40" s="5"/>
      <c r="B40" s="10"/>
      <c r="C40" s="10"/>
      <c r="D40" s="5" t="s">
        <v>100</v>
      </c>
      <c r="E40" s="7">
        <v>46</v>
      </c>
      <c r="F40" s="7">
        <v>9</v>
      </c>
      <c r="G40" s="17">
        <f t="shared" si="1"/>
        <v>19.565217391304348</v>
      </c>
    </row>
    <row r="41" spans="1:7" x14ac:dyDescent="0.2">
      <c r="A41" s="5"/>
      <c r="B41" s="10"/>
      <c r="C41" s="10"/>
      <c r="D41" s="5" t="s">
        <v>101</v>
      </c>
      <c r="E41" s="7">
        <v>49</v>
      </c>
      <c r="F41" s="7">
        <v>12</v>
      </c>
      <c r="G41" s="17">
        <f t="shared" si="1"/>
        <v>24.489795918367346</v>
      </c>
    </row>
    <row r="42" spans="1:7" x14ac:dyDescent="0.2">
      <c r="A42" s="5"/>
      <c r="B42" s="10"/>
      <c r="C42" s="10"/>
      <c r="D42" s="5" t="s">
        <v>102</v>
      </c>
      <c r="E42" s="7">
        <v>38</v>
      </c>
      <c r="F42" s="7">
        <v>11</v>
      </c>
      <c r="G42" s="17">
        <f t="shared" si="1"/>
        <v>28.94736842105263</v>
      </c>
    </row>
    <row r="43" spans="1:7" x14ac:dyDescent="0.2">
      <c r="A43" s="5"/>
      <c r="B43" s="10"/>
      <c r="C43" s="10"/>
      <c r="D43" s="5" t="s">
        <v>103</v>
      </c>
      <c r="E43" s="7">
        <v>38</v>
      </c>
      <c r="F43" s="7">
        <v>9</v>
      </c>
      <c r="G43" s="17">
        <f t="shared" si="1"/>
        <v>23.684210526315791</v>
      </c>
    </row>
    <row r="44" spans="1:7" x14ac:dyDescent="0.2">
      <c r="A44" s="5"/>
      <c r="B44" s="10"/>
      <c r="C44" s="10"/>
      <c r="D44" s="5" t="s">
        <v>104</v>
      </c>
      <c r="E44" s="7">
        <v>49</v>
      </c>
      <c r="F44" s="7">
        <v>11</v>
      </c>
      <c r="G44" s="17">
        <f t="shared" si="1"/>
        <v>22.448979591836736</v>
      </c>
    </row>
    <row r="45" spans="1:7" x14ac:dyDescent="0.2">
      <c r="A45" s="5"/>
      <c r="B45" s="10"/>
      <c r="C45" s="10"/>
      <c r="D45" s="5" t="s">
        <v>105</v>
      </c>
      <c r="E45" s="7">
        <v>49</v>
      </c>
      <c r="F45" s="7">
        <v>12</v>
      </c>
      <c r="G45" s="17">
        <f t="shared" si="1"/>
        <v>24.489795918367346</v>
      </c>
    </row>
    <row r="46" spans="1:7" x14ac:dyDescent="0.2">
      <c r="A46" s="5"/>
      <c r="B46" s="10"/>
      <c r="C46" s="10"/>
      <c r="D46" s="5" t="s">
        <v>106</v>
      </c>
      <c r="E46" s="7">
        <v>32</v>
      </c>
      <c r="F46" s="7">
        <v>9</v>
      </c>
      <c r="G46" s="17">
        <f t="shared" si="1"/>
        <v>28.125</v>
      </c>
    </row>
    <row r="47" spans="1:7" x14ac:dyDescent="0.2">
      <c r="A47" s="5"/>
      <c r="B47" s="10"/>
      <c r="C47" s="10"/>
      <c r="D47" s="5" t="s">
        <v>107</v>
      </c>
      <c r="E47" s="7">
        <v>39</v>
      </c>
      <c r="F47" s="7">
        <v>9</v>
      </c>
      <c r="G47" s="17">
        <f t="shared" si="1"/>
        <v>23.076923076923077</v>
      </c>
    </row>
    <row r="48" spans="1:7" x14ac:dyDescent="0.2">
      <c r="A48" s="5"/>
      <c r="B48" s="10"/>
      <c r="C48" s="10"/>
      <c r="D48" s="5" t="s">
        <v>108</v>
      </c>
      <c r="E48" s="7">
        <v>40</v>
      </c>
      <c r="F48" s="7">
        <v>11</v>
      </c>
      <c r="G48" s="17">
        <f t="shared" si="1"/>
        <v>27.5</v>
      </c>
    </row>
    <row r="49" spans="1:7" x14ac:dyDescent="0.2">
      <c r="A49" s="5"/>
      <c r="B49" s="10"/>
      <c r="C49" s="10"/>
      <c r="D49" s="5" t="s">
        <v>109</v>
      </c>
      <c r="E49" s="7">
        <v>39</v>
      </c>
      <c r="F49" s="7">
        <v>10</v>
      </c>
      <c r="G49" s="17">
        <f t="shared" si="1"/>
        <v>25.641025641025642</v>
      </c>
    </row>
    <row r="50" spans="1:7" x14ac:dyDescent="0.2">
      <c r="A50" s="5"/>
      <c r="B50" s="10"/>
      <c r="C50" s="10"/>
      <c r="D50" s="5" t="s">
        <v>110</v>
      </c>
      <c r="E50" s="17">
        <v>27</v>
      </c>
      <c r="F50" s="17">
        <v>8</v>
      </c>
      <c r="G50" s="17">
        <f t="shared" si="1"/>
        <v>29.62962962962963</v>
      </c>
    </row>
    <row r="51" spans="1:7" x14ac:dyDescent="0.2">
      <c r="A51" s="5"/>
      <c r="B51" s="10"/>
      <c r="C51" s="10"/>
      <c r="D51" s="5" t="s">
        <v>111</v>
      </c>
      <c r="E51" s="17">
        <v>25</v>
      </c>
      <c r="F51" s="17">
        <v>6</v>
      </c>
      <c r="G51" s="17">
        <f t="shared" si="1"/>
        <v>24</v>
      </c>
    </row>
    <row r="52" spans="1:7" x14ac:dyDescent="0.2">
      <c r="A52" s="5"/>
      <c r="B52" s="10"/>
      <c r="C52" s="10"/>
      <c r="D52" s="5" t="s">
        <v>112</v>
      </c>
      <c r="E52" s="17">
        <v>43</v>
      </c>
      <c r="F52" s="17">
        <v>8</v>
      </c>
      <c r="G52" s="17">
        <f t="shared" si="1"/>
        <v>18.604651162790699</v>
      </c>
    </row>
    <row r="53" spans="1:7" x14ac:dyDescent="0.2">
      <c r="A53" s="5"/>
      <c r="B53" s="10"/>
      <c r="C53" s="10"/>
      <c r="D53" s="5" t="s">
        <v>113</v>
      </c>
      <c r="E53" s="17">
        <v>31</v>
      </c>
      <c r="F53" s="17">
        <v>8</v>
      </c>
      <c r="G53" s="17">
        <f t="shared" si="1"/>
        <v>25.806451612903224</v>
      </c>
    </row>
    <row r="54" spans="1:7" x14ac:dyDescent="0.2">
      <c r="A54" s="5"/>
      <c r="B54" s="10"/>
      <c r="C54" s="10"/>
      <c r="D54" s="5"/>
      <c r="E54" s="10"/>
      <c r="F54" s="10"/>
    </row>
    <row r="55" spans="1:7" x14ac:dyDescent="0.2">
      <c r="A55" s="5"/>
      <c r="B55" s="10"/>
      <c r="C55" s="10"/>
      <c r="D55" s="5"/>
      <c r="E55" s="10"/>
      <c r="F55" s="10"/>
    </row>
    <row r="56" spans="1:7" x14ac:dyDescent="0.2">
      <c r="A56" s="5"/>
      <c r="B56" s="10"/>
      <c r="C56" s="10"/>
      <c r="D56" s="5"/>
      <c r="E56" s="10"/>
      <c r="F56" s="10"/>
    </row>
    <row r="57" spans="1:7" x14ac:dyDescent="0.2">
      <c r="A57" s="5"/>
      <c r="B57" s="10"/>
      <c r="C57" s="10"/>
      <c r="D57" s="5"/>
      <c r="E57" s="10"/>
      <c r="F57" s="10"/>
    </row>
    <row r="58" spans="1:7" x14ac:dyDescent="0.2">
      <c r="A58" s="5"/>
      <c r="B58" s="10"/>
      <c r="C58" s="10"/>
      <c r="D58" s="5"/>
      <c r="E58" s="10"/>
      <c r="F58" s="10"/>
    </row>
    <row r="59" spans="1:7" x14ac:dyDescent="0.2">
      <c r="A59" s="5"/>
      <c r="B59" s="10"/>
      <c r="C59" s="10"/>
      <c r="D59" s="5"/>
      <c r="E59" s="10"/>
      <c r="F59" s="10"/>
    </row>
    <row r="60" spans="1:7" x14ac:dyDescent="0.2">
      <c r="A60" s="5"/>
      <c r="B60" s="10"/>
      <c r="C60" s="10"/>
      <c r="D60" s="5"/>
      <c r="E60" s="10"/>
      <c r="F60" s="10"/>
    </row>
    <row r="61" spans="1:7" x14ac:dyDescent="0.2">
      <c r="A61" s="5"/>
      <c r="B61" s="10"/>
      <c r="C61" s="10"/>
      <c r="D61" s="5"/>
      <c r="E61" s="10"/>
      <c r="F61" s="10"/>
    </row>
    <row r="62" spans="1:7" x14ac:dyDescent="0.2">
      <c r="A62" s="5"/>
      <c r="B62" s="10"/>
      <c r="C62" s="10"/>
      <c r="D62" s="5"/>
      <c r="E62" s="10"/>
      <c r="F62" s="10"/>
    </row>
    <row r="63" spans="1:7" x14ac:dyDescent="0.2">
      <c r="A63" s="5"/>
      <c r="B63" s="10"/>
      <c r="C63" s="10"/>
      <c r="D63" s="5"/>
      <c r="E63" s="10"/>
      <c r="F63" s="10"/>
    </row>
    <row r="64" spans="1:7" x14ac:dyDescent="0.2">
      <c r="A64" s="5"/>
      <c r="B64" s="10"/>
      <c r="C64" s="10"/>
      <c r="D64" s="5"/>
      <c r="E64" s="10"/>
      <c r="F64" s="10"/>
    </row>
    <row r="65" spans="1:6" x14ac:dyDescent="0.2">
      <c r="A65" s="5"/>
      <c r="B65" s="10"/>
      <c r="C65" s="10"/>
      <c r="D65" s="5"/>
      <c r="E65" s="10"/>
      <c r="F65" s="10"/>
    </row>
    <row r="66" spans="1:6" x14ac:dyDescent="0.2">
      <c r="A66" s="5"/>
      <c r="B66" s="10"/>
      <c r="C66" s="10"/>
      <c r="D66" s="5"/>
      <c r="E66" s="10"/>
      <c r="F66" s="10"/>
    </row>
    <row r="67" spans="1:6" x14ac:dyDescent="0.2">
      <c r="A67" s="5"/>
      <c r="B67" s="10"/>
      <c r="C67" s="10"/>
      <c r="D67" s="5"/>
      <c r="E67" s="10"/>
      <c r="F67" s="10"/>
    </row>
    <row r="68" spans="1:6" x14ac:dyDescent="0.2">
      <c r="A68" s="5"/>
      <c r="B68" s="10"/>
      <c r="C68" s="10"/>
      <c r="D68" s="5"/>
      <c r="E68" s="10"/>
      <c r="F68" s="10"/>
    </row>
    <row r="69" spans="1:6" x14ac:dyDescent="0.2">
      <c r="A69" s="5"/>
      <c r="B69" s="10"/>
      <c r="C69" s="10"/>
      <c r="D69" s="5"/>
      <c r="E69" s="10"/>
      <c r="F69" s="10"/>
    </row>
    <row r="70" spans="1:6" x14ac:dyDescent="0.2">
      <c r="A70" s="5"/>
      <c r="B70" s="10"/>
      <c r="C70" s="10"/>
      <c r="D70" s="5"/>
      <c r="E70" s="10"/>
      <c r="F70" s="10"/>
    </row>
    <row r="71" spans="1:6" x14ac:dyDescent="0.2">
      <c r="A71" s="5"/>
      <c r="B71" s="10"/>
      <c r="C71" s="10"/>
      <c r="D71" s="5"/>
      <c r="E71" s="10"/>
      <c r="F71" s="10"/>
    </row>
    <row r="72" spans="1:6" x14ac:dyDescent="0.2">
      <c r="A72" s="5"/>
      <c r="B72" s="10"/>
      <c r="C72" s="10"/>
      <c r="D72" s="5"/>
      <c r="E72" s="10"/>
      <c r="F72" s="10"/>
    </row>
    <row r="73" spans="1:6" x14ac:dyDescent="0.2">
      <c r="A73" s="5"/>
      <c r="B73" s="10"/>
      <c r="C73" s="10"/>
      <c r="D73" s="5"/>
      <c r="E73" s="10"/>
      <c r="F73" s="10"/>
    </row>
    <row r="74" spans="1:6" x14ac:dyDescent="0.2">
      <c r="A74" s="5"/>
      <c r="B74" s="10"/>
      <c r="C74" s="10"/>
      <c r="D74" s="5"/>
      <c r="E74" s="10"/>
      <c r="F74" s="10"/>
    </row>
    <row r="75" spans="1:6" x14ac:dyDescent="0.2">
      <c r="A75" s="5"/>
      <c r="B75" s="10"/>
      <c r="C75" s="10"/>
      <c r="D75" s="5"/>
      <c r="E75" s="10"/>
      <c r="F75" s="10"/>
    </row>
    <row r="76" spans="1:6" x14ac:dyDescent="0.2">
      <c r="A76" s="5"/>
      <c r="B76" s="10"/>
      <c r="C76" s="10"/>
      <c r="D76" s="5"/>
      <c r="E76" s="10"/>
      <c r="F76" s="10"/>
    </row>
    <row r="77" spans="1:6" x14ac:dyDescent="0.2">
      <c r="A77" s="5"/>
      <c r="B77" s="10"/>
      <c r="C77" s="10"/>
      <c r="D77" s="5"/>
      <c r="E77" s="10"/>
      <c r="F77" s="10"/>
    </row>
    <row r="78" spans="1:6" x14ac:dyDescent="0.2">
      <c r="A78" s="5"/>
      <c r="B78" s="10"/>
      <c r="C78" s="10"/>
      <c r="D78" s="5"/>
      <c r="E78" s="10"/>
      <c r="F78" s="10"/>
    </row>
    <row r="79" spans="1:6" x14ac:dyDescent="0.2">
      <c r="A79" s="5"/>
      <c r="B79" s="10"/>
      <c r="C79" s="10"/>
      <c r="D79" s="5"/>
      <c r="E79" s="10"/>
      <c r="F79" s="10"/>
    </row>
    <row r="80" spans="1:6" x14ac:dyDescent="0.2">
      <c r="A80" s="5"/>
      <c r="B80" s="10"/>
      <c r="C80" s="10"/>
      <c r="D80" s="5"/>
      <c r="E80" s="10"/>
      <c r="F80" s="10"/>
    </row>
    <row r="81" spans="1:6" x14ac:dyDescent="0.2">
      <c r="A81" s="5"/>
      <c r="B81" s="10"/>
      <c r="C81" s="10"/>
      <c r="D81" s="5"/>
      <c r="E81" s="10"/>
      <c r="F81" s="10"/>
    </row>
    <row r="82" spans="1:6" x14ac:dyDescent="0.2">
      <c r="A82" s="5"/>
      <c r="B82" s="10"/>
      <c r="C82" s="10"/>
      <c r="D82" s="5"/>
      <c r="E82" s="10"/>
      <c r="F82" s="10"/>
    </row>
    <row r="83" spans="1:6" x14ac:dyDescent="0.2">
      <c r="A83" s="5"/>
      <c r="B83" s="10"/>
      <c r="C83" s="10"/>
      <c r="D83" s="5"/>
      <c r="E83" s="10"/>
      <c r="F83" s="10"/>
    </row>
    <row r="84" spans="1:6" x14ac:dyDescent="0.2">
      <c r="A84" s="5"/>
      <c r="B84" s="10"/>
      <c r="C84" s="10"/>
      <c r="D84" s="5"/>
      <c r="E84" s="10"/>
      <c r="F84" s="10"/>
    </row>
    <row r="85" spans="1:6" x14ac:dyDescent="0.2">
      <c r="A85" s="5"/>
      <c r="B85" s="10"/>
      <c r="C85" s="10"/>
      <c r="D85" s="5"/>
      <c r="E85" s="10"/>
      <c r="F85" s="10"/>
    </row>
    <row r="86" spans="1:6" x14ac:dyDescent="0.2">
      <c r="A86" s="5"/>
      <c r="B86" s="10"/>
      <c r="C86" s="10"/>
      <c r="D86" s="5"/>
      <c r="E86" s="10"/>
      <c r="F86" s="10"/>
    </row>
    <row r="87" spans="1:6" x14ac:dyDescent="0.2">
      <c r="A87" s="5"/>
      <c r="B87" s="10"/>
      <c r="C87" s="10"/>
      <c r="D87" s="5"/>
      <c r="E87" s="10"/>
      <c r="F87" s="10"/>
    </row>
    <row r="88" spans="1:6" x14ac:dyDescent="0.2">
      <c r="A88" s="5"/>
      <c r="B88" s="10"/>
      <c r="C88" s="10"/>
      <c r="D88" s="5"/>
      <c r="E88" s="10"/>
      <c r="F88" s="10"/>
    </row>
    <row r="89" spans="1:6" x14ac:dyDescent="0.2">
      <c r="A89" s="5"/>
      <c r="B89" s="10"/>
      <c r="C89" s="10"/>
      <c r="D89" s="5"/>
      <c r="E89" s="10"/>
      <c r="F89" s="10"/>
    </row>
    <row r="90" spans="1:6" x14ac:dyDescent="0.2">
      <c r="A90" s="5"/>
      <c r="B90" s="10"/>
      <c r="C90" s="10"/>
      <c r="D90" s="5"/>
      <c r="E90" s="10"/>
      <c r="F90" s="10"/>
    </row>
    <row r="91" spans="1:6" x14ac:dyDescent="0.2">
      <c r="A91" s="5"/>
      <c r="B91" s="10"/>
      <c r="C91" s="10"/>
      <c r="D91" s="5"/>
      <c r="E91" s="10"/>
      <c r="F91" s="10"/>
    </row>
    <row r="92" spans="1:6" x14ac:dyDescent="0.2">
      <c r="A92" s="5"/>
      <c r="B92" s="10"/>
      <c r="C92" s="10"/>
      <c r="D92" s="5"/>
      <c r="E92" s="10"/>
      <c r="F92" s="10"/>
    </row>
    <row r="93" spans="1:6" x14ac:dyDescent="0.2">
      <c r="A93" s="5"/>
      <c r="B93" s="10"/>
      <c r="C93" s="10"/>
      <c r="D93" s="5"/>
      <c r="E93" s="10"/>
      <c r="F93" s="10"/>
    </row>
    <row r="94" spans="1:6" x14ac:dyDescent="0.2">
      <c r="A94" s="5"/>
      <c r="B94" s="10"/>
      <c r="C94" s="10"/>
      <c r="D94" s="5"/>
      <c r="E94" s="10"/>
      <c r="F94" s="10"/>
    </row>
    <row r="95" spans="1:6" x14ac:dyDescent="0.2">
      <c r="A95" s="5"/>
      <c r="B95" s="10"/>
      <c r="C95" s="10"/>
      <c r="D95" s="5"/>
      <c r="E95" s="10"/>
      <c r="F95" s="10"/>
    </row>
    <row r="96" spans="1:6" x14ac:dyDescent="0.2">
      <c r="A96" s="5"/>
      <c r="B96" s="10"/>
      <c r="C96" s="10"/>
      <c r="D96" s="5"/>
      <c r="E96" s="10"/>
      <c r="F96" s="10"/>
    </row>
    <row r="97" spans="1:6" x14ac:dyDescent="0.2">
      <c r="A97" s="5"/>
      <c r="B97" s="10"/>
      <c r="C97" s="10"/>
      <c r="D97" s="5"/>
      <c r="E97" s="10"/>
      <c r="F97" s="10"/>
    </row>
    <row r="98" spans="1:6" x14ac:dyDescent="0.2">
      <c r="A98" s="5"/>
      <c r="B98" s="10"/>
      <c r="C98" s="10"/>
      <c r="D98" s="5"/>
      <c r="E98" s="10"/>
      <c r="F98" s="10"/>
    </row>
    <row r="99" spans="1:6" x14ac:dyDescent="0.2">
      <c r="A99" s="5"/>
      <c r="B99" s="10"/>
      <c r="C99" s="10"/>
      <c r="D99" s="5"/>
      <c r="E99" s="10"/>
      <c r="F99" s="10"/>
    </row>
    <row r="100" spans="1:6" x14ac:dyDescent="0.2">
      <c r="A100" s="5"/>
      <c r="B100" s="10"/>
      <c r="C100" s="10"/>
      <c r="D100" s="5"/>
      <c r="E100" s="10"/>
      <c r="F100" s="10"/>
    </row>
    <row r="101" spans="1:6" x14ac:dyDescent="0.2">
      <c r="A101" s="5"/>
      <c r="B101" s="10"/>
      <c r="C101" s="10"/>
      <c r="D101" s="5"/>
      <c r="E101" s="10"/>
      <c r="F101" s="10"/>
    </row>
    <row r="102" spans="1:6" x14ac:dyDescent="0.2">
      <c r="A102" s="5"/>
      <c r="B102" s="10"/>
      <c r="C102" s="10"/>
      <c r="D102" s="5"/>
      <c r="E102" s="10"/>
      <c r="F102" s="10"/>
    </row>
    <row r="103" spans="1:6" x14ac:dyDescent="0.2">
      <c r="A103" s="5"/>
      <c r="B103" s="10"/>
      <c r="C103" s="10"/>
      <c r="D103" s="5"/>
      <c r="E103" s="10"/>
      <c r="F103" s="10"/>
    </row>
    <row r="104" spans="1:6" x14ac:dyDescent="0.2">
      <c r="A104" s="5"/>
      <c r="B104" s="10"/>
      <c r="C104" s="10"/>
      <c r="D104" s="5"/>
      <c r="E104" s="10"/>
      <c r="F104" s="10"/>
    </row>
    <row r="105" spans="1:6" x14ac:dyDescent="0.2">
      <c r="A105" s="5"/>
      <c r="B105" s="10"/>
      <c r="C105" s="10"/>
      <c r="D105" s="5"/>
      <c r="E105" s="10"/>
      <c r="F105" s="10"/>
    </row>
    <row r="106" spans="1:6" x14ac:dyDescent="0.2">
      <c r="A106" s="5"/>
      <c r="B106" s="10"/>
      <c r="C106" s="10"/>
      <c r="D106" s="5"/>
      <c r="E106" s="10"/>
      <c r="F106" s="10"/>
    </row>
    <row r="107" spans="1:6" x14ac:dyDescent="0.2">
      <c r="A107" s="5"/>
      <c r="B107" s="10"/>
      <c r="C107" s="10"/>
      <c r="D107" s="5"/>
      <c r="E107" s="10"/>
      <c r="F107" s="10"/>
    </row>
    <row r="108" spans="1:6" x14ac:dyDescent="0.2">
      <c r="A108" s="5"/>
      <c r="B108" s="10"/>
      <c r="C108" s="10"/>
      <c r="D108" s="5"/>
      <c r="E108" s="10"/>
      <c r="F108" s="10"/>
    </row>
    <row r="109" spans="1:6" x14ac:dyDescent="0.2">
      <c r="A109" s="5"/>
      <c r="B109" s="10"/>
      <c r="C109" s="10"/>
      <c r="D109" s="5"/>
      <c r="E109" s="10"/>
      <c r="F109" s="10"/>
    </row>
    <row r="110" spans="1:6" x14ac:dyDescent="0.2">
      <c r="A110" s="5"/>
      <c r="B110" s="10"/>
      <c r="C110" s="10"/>
      <c r="D110" s="5"/>
      <c r="E110" s="10"/>
      <c r="F110" s="10"/>
    </row>
    <row r="111" spans="1:6" x14ac:dyDescent="0.2">
      <c r="A111" s="5"/>
      <c r="B111" s="10"/>
      <c r="C111" s="10"/>
      <c r="D111" s="5"/>
      <c r="E111" s="10"/>
      <c r="F111" s="10"/>
    </row>
    <row r="112" spans="1:6" x14ac:dyDescent="0.2">
      <c r="A112" s="5"/>
      <c r="B112" s="10"/>
      <c r="C112" s="10"/>
      <c r="D112" s="5"/>
      <c r="E112" s="10"/>
      <c r="F112" s="10"/>
    </row>
    <row r="113" spans="1:6" x14ac:dyDescent="0.2">
      <c r="A113" s="5"/>
      <c r="B113" s="10"/>
      <c r="C113" s="10"/>
      <c r="D113" s="5"/>
      <c r="E113" s="10"/>
      <c r="F113" s="10"/>
    </row>
    <row r="114" spans="1:6" x14ac:dyDescent="0.2">
      <c r="A114" s="5"/>
      <c r="B114" s="10"/>
      <c r="C114" s="10"/>
      <c r="D114" s="5"/>
      <c r="E114" s="10"/>
      <c r="F114" s="10"/>
    </row>
    <row r="115" spans="1:6" x14ac:dyDescent="0.2">
      <c r="A115" s="5"/>
      <c r="B115" s="10"/>
      <c r="C115" s="10"/>
      <c r="D115" s="5"/>
      <c r="E115" s="10"/>
      <c r="F115" s="10"/>
    </row>
    <row r="116" spans="1:6" x14ac:dyDescent="0.2">
      <c r="A116" s="5"/>
      <c r="B116" s="10"/>
      <c r="C116" s="10"/>
      <c r="D116" s="5"/>
      <c r="E116" s="10"/>
      <c r="F116" s="10"/>
    </row>
    <row r="117" spans="1:6" x14ac:dyDescent="0.2">
      <c r="A117" s="5"/>
      <c r="B117" s="10"/>
      <c r="C117" s="10"/>
      <c r="D117" s="5"/>
      <c r="E117" s="10"/>
      <c r="F117" s="10"/>
    </row>
    <row r="118" spans="1:6" x14ac:dyDescent="0.2">
      <c r="A118" s="5"/>
      <c r="B118" s="10"/>
      <c r="C118" s="10"/>
      <c r="D118" s="5"/>
      <c r="E118" s="10"/>
      <c r="F118" s="10"/>
    </row>
    <row r="119" spans="1:6" x14ac:dyDescent="0.2">
      <c r="A119" s="5"/>
      <c r="B119" s="10"/>
      <c r="C119" s="10"/>
      <c r="D119" s="5"/>
      <c r="E119" s="10"/>
      <c r="F119" s="10"/>
    </row>
    <row r="120" spans="1:6" x14ac:dyDescent="0.2">
      <c r="A120" s="5"/>
      <c r="B120" s="10"/>
      <c r="C120" s="10"/>
      <c r="D120" s="5"/>
      <c r="E120" s="10"/>
      <c r="F120" s="10"/>
    </row>
    <row r="121" spans="1:6" x14ac:dyDescent="0.2">
      <c r="A121" s="5"/>
      <c r="B121" s="10"/>
      <c r="C121" s="10"/>
      <c r="D121" s="5"/>
      <c r="E121" s="10"/>
      <c r="F121" s="10"/>
    </row>
    <row r="122" spans="1:6" x14ac:dyDescent="0.2">
      <c r="A122" s="5"/>
      <c r="B122" s="10"/>
      <c r="C122" s="10"/>
      <c r="D122" s="5"/>
      <c r="E122" s="10"/>
      <c r="F122" s="10"/>
    </row>
    <row r="123" spans="1:6" x14ac:dyDescent="0.2">
      <c r="A123" s="5"/>
      <c r="B123" s="10"/>
      <c r="C123" s="10"/>
      <c r="D123" s="5"/>
      <c r="E123" s="10"/>
      <c r="F123" s="10"/>
    </row>
    <row r="124" spans="1:6" x14ac:dyDescent="0.2">
      <c r="A124" s="5"/>
      <c r="B124" s="10"/>
      <c r="C124" s="10"/>
      <c r="D124" s="5"/>
      <c r="E124" s="10"/>
      <c r="F124" s="10"/>
    </row>
    <row r="125" spans="1:6" x14ac:dyDescent="0.2">
      <c r="A125" s="5"/>
      <c r="B125" s="10"/>
      <c r="C125" s="10"/>
      <c r="D125" s="5"/>
      <c r="E125" s="10"/>
      <c r="F125" s="10"/>
    </row>
    <row r="126" spans="1:6" x14ac:dyDescent="0.2">
      <c r="A126" s="5"/>
      <c r="B126" s="10"/>
      <c r="C126" s="10"/>
      <c r="D126" s="5"/>
      <c r="E126" s="10"/>
      <c r="F126" s="10"/>
    </row>
    <row r="127" spans="1:6" x14ac:dyDescent="0.2">
      <c r="A127" s="5"/>
      <c r="B127" s="10"/>
      <c r="C127" s="10"/>
      <c r="D127" s="5"/>
      <c r="E127" s="10"/>
      <c r="F127" s="10"/>
    </row>
    <row r="128" spans="1:6" x14ac:dyDescent="0.2">
      <c r="A128" s="5"/>
      <c r="B128" s="10"/>
      <c r="C128" s="10"/>
      <c r="D128" s="5"/>
      <c r="E128" s="10"/>
      <c r="F128" s="10"/>
    </row>
    <row r="129" spans="1:6" x14ac:dyDescent="0.2">
      <c r="A129" s="5"/>
      <c r="B129" s="10"/>
      <c r="C129" s="10"/>
      <c r="D129" s="5"/>
      <c r="E129" s="10"/>
      <c r="F129" s="10"/>
    </row>
    <row r="130" spans="1:6" x14ac:dyDescent="0.2">
      <c r="A130" s="5"/>
      <c r="B130" s="10"/>
      <c r="C130" s="10"/>
      <c r="D130" s="5"/>
      <c r="E130" s="10"/>
      <c r="F130" s="10"/>
    </row>
    <row r="131" spans="1:6" x14ac:dyDescent="0.2">
      <c r="A131" s="5"/>
      <c r="B131" s="10"/>
      <c r="C131" s="10"/>
      <c r="D131" s="5"/>
      <c r="E131" s="10"/>
      <c r="F131" s="10"/>
    </row>
    <row r="132" spans="1:6" x14ac:dyDescent="0.2">
      <c r="A132" s="5"/>
      <c r="B132" s="10"/>
      <c r="C132" s="10"/>
      <c r="D132" s="5"/>
      <c r="E132" s="10"/>
      <c r="F132" s="10"/>
    </row>
    <row r="133" spans="1:6" x14ac:dyDescent="0.2">
      <c r="A133" s="5"/>
      <c r="B133" s="10"/>
      <c r="C133" s="10"/>
      <c r="D133" s="5"/>
      <c r="E133" s="10"/>
      <c r="F133" s="10"/>
    </row>
    <row r="134" spans="1:6" x14ac:dyDescent="0.2">
      <c r="A134" s="5"/>
      <c r="B134" s="10"/>
      <c r="C134" s="10"/>
      <c r="D134" s="5"/>
      <c r="E134" s="10"/>
      <c r="F134" s="10"/>
    </row>
    <row r="135" spans="1:6" x14ac:dyDescent="0.2">
      <c r="A135" s="5"/>
      <c r="B135" s="10"/>
      <c r="C135" s="10"/>
      <c r="D135" s="5"/>
      <c r="E135" s="10"/>
      <c r="F135" s="10"/>
    </row>
    <row r="136" spans="1:6" x14ac:dyDescent="0.2">
      <c r="A136" s="5"/>
      <c r="B136" s="10"/>
      <c r="C136" s="10"/>
      <c r="D136" s="5"/>
      <c r="E136" s="10"/>
      <c r="F136" s="10"/>
    </row>
    <row r="137" spans="1:6" x14ac:dyDescent="0.2">
      <c r="A137" s="5"/>
      <c r="B137" s="10"/>
      <c r="C137" s="10"/>
      <c r="D137" s="5"/>
      <c r="E137" s="10"/>
      <c r="F137" s="10"/>
    </row>
    <row r="138" spans="1:6" x14ac:dyDescent="0.2">
      <c r="A138" s="5"/>
      <c r="B138" s="10"/>
      <c r="C138" s="10"/>
      <c r="D138" s="5"/>
      <c r="E138" s="10"/>
      <c r="F138" s="10"/>
    </row>
    <row r="139" spans="1:6" x14ac:dyDescent="0.2">
      <c r="A139" s="5"/>
      <c r="B139" s="10"/>
      <c r="C139" s="10"/>
      <c r="D139" s="5"/>
      <c r="E139" s="10"/>
      <c r="F139" s="10"/>
    </row>
    <row r="140" spans="1:6" x14ac:dyDescent="0.2">
      <c r="A140" s="5"/>
      <c r="B140" s="10"/>
      <c r="C140" s="10"/>
      <c r="D140" s="5"/>
      <c r="E140" s="10"/>
      <c r="F140" s="10"/>
    </row>
    <row r="141" spans="1:6" x14ac:dyDescent="0.2">
      <c r="A141" s="5"/>
      <c r="B141" s="10"/>
      <c r="C141" s="10"/>
      <c r="D141" s="5"/>
      <c r="E141" s="10"/>
      <c r="F141" s="10"/>
    </row>
    <row r="142" spans="1:6" x14ac:dyDescent="0.2">
      <c r="A142" s="5"/>
      <c r="B142" s="10"/>
      <c r="C142" s="10"/>
      <c r="D142" s="5"/>
      <c r="E142" s="10"/>
      <c r="F142" s="10"/>
    </row>
    <row r="143" spans="1:6" x14ac:dyDescent="0.2">
      <c r="A143" s="5"/>
      <c r="B143" s="10"/>
      <c r="C143" s="10"/>
      <c r="D143" s="5"/>
      <c r="E143" s="10"/>
      <c r="F143" s="10"/>
    </row>
    <row r="144" spans="1:6" x14ac:dyDescent="0.2">
      <c r="A144" s="5"/>
      <c r="B144" s="10"/>
      <c r="C144" s="10"/>
      <c r="D144" s="5"/>
      <c r="E144" s="10"/>
      <c r="F144" s="10"/>
    </row>
    <row r="145" spans="1:6" x14ac:dyDescent="0.2">
      <c r="A145" s="5"/>
      <c r="B145" s="10"/>
      <c r="C145" s="10"/>
      <c r="D145" s="5"/>
      <c r="E145" s="10"/>
      <c r="F145" s="10"/>
    </row>
    <row r="146" spans="1:6" x14ac:dyDescent="0.2">
      <c r="A146" s="5"/>
      <c r="B146" s="10"/>
      <c r="C146" s="10"/>
      <c r="D146" s="5"/>
      <c r="E146" s="10"/>
      <c r="F146" s="10"/>
    </row>
    <row r="147" spans="1:6" x14ac:dyDescent="0.2">
      <c r="A147" s="5"/>
      <c r="B147" s="10"/>
      <c r="C147" s="10"/>
      <c r="D147" s="5"/>
      <c r="E147" s="10"/>
      <c r="F147" s="10"/>
    </row>
    <row r="148" spans="1:6" x14ac:dyDescent="0.2">
      <c r="A148" s="5"/>
      <c r="B148" s="10"/>
      <c r="C148" s="10"/>
      <c r="D148" s="5"/>
      <c r="E148" s="10"/>
      <c r="F148" s="10"/>
    </row>
    <row r="149" spans="1:6" x14ac:dyDescent="0.2">
      <c r="A149" s="5"/>
      <c r="B149" s="10"/>
      <c r="C149" s="10"/>
      <c r="D149" s="5"/>
      <c r="E149" s="10"/>
      <c r="F149" s="10"/>
    </row>
    <row r="150" spans="1:6" x14ac:dyDescent="0.2">
      <c r="A150" s="5"/>
      <c r="B150" s="10"/>
      <c r="C150" s="10"/>
      <c r="D150" s="5"/>
      <c r="E150" s="10"/>
      <c r="F150" s="10"/>
    </row>
    <row r="151" spans="1:6" x14ac:dyDescent="0.2">
      <c r="A151" s="5"/>
      <c r="B151" s="10"/>
      <c r="C151" s="10"/>
      <c r="D151" s="5"/>
      <c r="E151" s="10"/>
      <c r="F151" s="10"/>
    </row>
    <row r="152" spans="1:6" x14ac:dyDescent="0.2">
      <c r="A152" s="5"/>
      <c r="B152" s="10"/>
      <c r="C152" s="10"/>
      <c r="D152" s="5"/>
      <c r="E152" s="10"/>
      <c r="F152" s="10"/>
    </row>
    <row r="153" spans="1:6" x14ac:dyDescent="0.2">
      <c r="A153" s="5"/>
      <c r="B153" s="10"/>
      <c r="C153" s="10"/>
      <c r="D153" s="5"/>
      <c r="E153" s="10"/>
      <c r="F153" s="10"/>
    </row>
    <row r="154" spans="1:6" x14ac:dyDescent="0.2">
      <c r="A154" s="5"/>
      <c r="B154" s="10"/>
      <c r="C154" s="10"/>
      <c r="D154" s="5"/>
      <c r="E154" s="10"/>
      <c r="F154" s="10"/>
    </row>
    <row r="155" spans="1:6" x14ac:dyDescent="0.2">
      <c r="A155" s="5"/>
      <c r="B155" s="10"/>
      <c r="C155" s="10"/>
      <c r="D155" s="5"/>
      <c r="E155" s="10"/>
      <c r="F155" s="10"/>
    </row>
    <row r="156" spans="1:6" x14ac:dyDescent="0.2">
      <c r="A156" s="5"/>
      <c r="B156" s="10"/>
      <c r="C156" s="10"/>
      <c r="D156" s="5"/>
      <c r="E156" s="10"/>
      <c r="F156" s="10"/>
    </row>
    <row r="157" spans="1:6" x14ac:dyDescent="0.2">
      <c r="A157" s="5"/>
      <c r="B157" s="10"/>
      <c r="C157" s="10"/>
      <c r="D157" s="5"/>
      <c r="E157" s="10"/>
      <c r="F157" s="10"/>
    </row>
    <row r="158" spans="1:6" x14ac:dyDescent="0.2">
      <c r="A158" s="5"/>
      <c r="B158" s="10"/>
      <c r="C158" s="10"/>
      <c r="D158" s="5"/>
      <c r="E158" s="10"/>
      <c r="F158" s="10"/>
    </row>
    <row r="159" spans="1:6" x14ac:dyDescent="0.2">
      <c r="A159" s="5"/>
      <c r="B159" s="10"/>
      <c r="C159" s="10"/>
      <c r="D159" s="5"/>
      <c r="E159" s="10"/>
      <c r="F159" s="10"/>
    </row>
    <row r="160" spans="1:6" x14ac:dyDescent="0.2">
      <c r="A160" s="5"/>
      <c r="B160" s="10"/>
      <c r="C160" s="10"/>
      <c r="D160" s="5"/>
      <c r="E160" s="10"/>
      <c r="F160" s="10"/>
    </row>
    <row r="161" spans="1:6" x14ac:dyDescent="0.2">
      <c r="A161" s="5"/>
      <c r="B161" s="10"/>
      <c r="C161" s="10"/>
      <c r="D161" s="5"/>
      <c r="E161" s="10"/>
      <c r="F161" s="10"/>
    </row>
    <row r="162" spans="1:6" x14ac:dyDescent="0.2">
      <c r="A162" s="5"/>
      <c r="B162" s="10"/>
      <c r="C162" s="10"/>
      <c r="D162" s="5"/>
      <c r="E162" s="10"/>
      <c r="F162" s="10"/>
    </row>
    <row r="163" spans="1:6" x14ac:dyDescent="0.2">
      <c r="A163" s="5"/>
      <c r="B163" s="10"/>
      <c r="C163" s="10"/>
      <c r="D163" s="5"/>
      <c r="E163" s="10"/>
      <c r="F163" s="10"/>
    </row>
    <row r="164" spans="1:6" x14ac:dyDescent="0.2">
      <c r="A164" s="5"/>
      <c r="B164" s="10"/>
      <c r="C164" s="10"/>
      <c r="D164" s="5"/>
      <c r="E164" s="10"/>
      <c r="F164" s="10"/>
    </row>
    <row r="165" spans="1:6" x14ac:dyDescent="0.2">
      <c r="A165" s="5"/>
      <c r="B165" s="10"/>
      <c r="C165" s="10"/>
      <c r="D165" s="5"/>
      <c r="E165" s="10"/>
      <c r="F165" s="10"/>
    </row>
    <row r="166" spans="1:6" x14ac:dyDescent="0.2">
      <c r="A166" s="5"/>
      <c r="B166" s="10"/>
      <c r="C166" s="10"/>
      <c r="D166" s="5"/>
      <c r="E166" s="10"/>
      <c r="F166" s="10"/>
    </row>
    <row r="167" spans="1:6" x14ac:dyDescent="0.2">
      <c r="A167" s="5"/>
      <c r="B167" s="10"/>
      <c r="C167" s="10"/>
      <c r="D167" s="5"/>
      <c r="E167" s="10"/>
      <c r="F167" s="10"/>
    </row>
    <row r="168" spans="1:6" x14ac:dyDescent="0.2">
      <c r="A168" s="5"/>
      <c r="B168" s="10"/>
      <c r="C168" s="10"/>
      <c r="D168" s="5"/>
      <c r="E168" s="10"/>
      <c r="F168" s="10"/>
    </row>
    <row r="169" spans="1:6" x14ac:dyDescent="0.2">
      <c r="A169" s="5"/>
      <c r="B169" s="10"/>
      <c r="C169" s="10"/>
      <c r="D169" s="5"/>
      <c r="E169" s="10"/>
      <c r="F169" s="10"/>
    </row>
    <row r="170" spans="1:6" x14ac:dyDescent="0.2">
      <c r="A170" s="5"/>
      <c r="B170" s="10"/>
      <c r="C170" s="10"/>
      <c r="D170" s="5"/>
      <c r="E170" s="10"/>
      <c r="F170" s="10"/>
    </row>
    <row r="171" spans="1:6" x14ac:dyDescent="0.2">
      <c r="A171" s="5"/>
      <c r="B171" s="10"/>
      <c r="C171" s="10"/>
      <c r="D171" s="5"/>
      <c r="E171" s="10"/>
      <c r="F171" s="10"/>
    </row>
    <row r="172" spans="1:6" x14ac:dyDescent="0.2">
      <c r="A172" s="5"/>
      <c r="B172" s="10"/>
      <c r="C172" s="10"/>
      <c r="D172" s="5"/>
      <c r="E172" s="10"/>
      <c r="F172" s="10"/>
    </row>
    <row r="173" spans="1:6" x14ac:dyDescent="0.2">
      <c r="A173" s="5"/>
      <c r="B173" s="10"/>
      <c r="C173" s="10"/>
      <c r="D173" s="5"/>
      <c r="E173" s="10"/>
      <c r="F173" s="10"/>
    </row>
    <row r="174" spans="1:6" x14ac:dyDescent="0.2">
      <c r="A174" s="5"/>
      <c r="B174" s="10"/>
      <c r="C174" s="10"/>
      <c r="D174" s="5"/>
      <c r="E174" s="10"/>
      <c r="F174" s="10"/>
    </row>
    <row r="175" spans="1:6" x14ac:dyDescent="0.2">
      <c r="A175" s="5"/>
      <c r="B175" s="10"/>
      <c r="C175" s="10"/>
      <c r="D175" s="5"/>
      <c r="E175" s="10"/>
      <c r="F175" s="10"/>
    </row>
    <row r="176" spans="1:6" x14ac:dyDescent="0.2">
      <c r="A176" s="5"/>
      <c r="B176" s="10"/>
      <c r="C176" s="10"/>
      <c r="D176" s="5"/>
      <c r="E176" s="10"/>
      <c r="F176" s="10"/>
    </row>
    <row r="177" spans="1:6" x14ac:dyDescent="0.2">
      <c r="A177" s="5"/>
      <c r="B177" s="10"/>
      <c r="C177" s="10"/>
      <c r="D177" s="5"/>
      <c r="E177" s="10"/>
      <c r="F177" s="10"/>
    </row>
    <row r="178" spans="1:6" x14ac:dyDescent="0.2">
      <c r="A178" s="5"/>
      <c r="B178" s="10"/>
      <c r="C178" s="10"/>
      <c r="D178" s="5"/>
      <c r="E178" s="10"/>
      <c r="F178" s="10"/>
    </row>
    <row r="179" spans="1:6" x14ac:dyDescent="0.2">
      <c r="A179" s="5"/>
      <c r="B179" s="10"/>
      <c r="C179" s="10"/>
      <c r="D179" s="5"/>
      <c r="E179" s="10"/>
      <c r="F179" s="10"/>
    </row>
    <row r="180" spans="1:6" x14ac:dyDescent="0.2">
      <c r="A180" s="5"/>
      <c r="B180" s="10"/>
      <c r="C180" s="10"/>
      <c r="D180" s="5"/>
      <c r="E180" s="10"/>
      <c r="F180" s="10"/>
    </row>
    <row r="181" spans="1:6" x14ac:dyDescent="0.2">
      <c r="A181" s="5"/>
      <c r="B181" s="10"/>
      <c r="C181" s="10"/>
      <c r="D181" s="5"/>
      <c r="E181" s="10"/>
      <c r="F181" s="10"/>
    </row>
    <row r="182" spans="1:6" x14ac:dyDescent="0.2">
      <c r="A182" s="5"/>
      <c r="B182" s="10"/>
      <c r="C182" s="10"/>
      <c r="D182" s="5"/>
      <c r="E182" s="10"/>
      <c r="F182" s="10"/>
    </row>
    <row r="183" spans="1:6" x14ac:dyDescent="0.2">
      <c r="A183" s="5"/>
      <c r="B183" s="10"/>
      <c r="C183" s="10"/>
      <c r="D183" s="5"/>
      <c r="E183" s="10"/>
      <c r="F183" s="10"/>
    </row>
    <row r="184" spans="1:6" x14ac:dyDescent="0.2">
      <c r="A184" s="5"/>
      <c r="B184" s="10"/>
      <c r="C184" s="10"/>
      <c r="D184" s="5"/>
      <c r="E184" s="10"/>
      <c r="F184" s="10"/>
    </row>
    <row r="185" spans="1:6" x14ac:dyDescent="0.2">
      <c r="A185" s="5"/>
      <c r="B185" s="10"/>
      <c r="C185" s="10"/>
      <c r="D185" s="5"/>
      <c r="E185" s="10"/>
      <c r="F185" s="10"/>
    </row>
    <row r="186" spans="1:6" x14ac:dyDescent="0.2">
      <c r="A186" s="5"/>
      <c r="B186" s="10"/>
      <c r="C186" s="10"/>
      <c r="D186" s="5"/>
      <c r="E186" s="10"/>
      <c r="F186" s="10"/>
    </row>
    <row r="187" spans="1:6" x14ac:dyDescent="0.2">
      <c r="A187" s="5"/>
      <c r="B187" s="10"/>
      <c r="C187" s="10"/>
      <c r="D187" s="5"/>
      <c r="E187" s="10"/>
      <c r="F187" s="10"/>
    </row>
    <row r="188" spans="1:6" x14ac:dyDescent="0.2">
      <c r="A188" s="5"/>
      <c r="B188" s="10"/>
      <c r="C188" s="10"/>
      <c r="D188" s="5"/>
      <c r="E188" s="10"/>
      <c r="F188" s="10"/>
    </row>
    <row r="189" spans="1:6" x14ac:dyDescent="0.2">
      <c r="A189" s="5"/>
      <c r="B189" s="10"/>
      <c r="C189" s="10"/>
      <c r="D189" s="5"/>
      <c r="E189" s="10"/>
      <c r="F189" s="10"/>
    </row>
    <row r="190" spans="1:6" x14ac:dyDescent="0.2">
      <c r="A190" s="5"/>
      <c r="B190" s="10"/>
      <c r="C190" s="10"/>
      <c r="D190" s="5"/>
      <c r="E190" s="10"/>
      <c r="F190" s="10"/>
    </row>
    <row r="191" spans="1:6" x14ac:dyDescent="0.2">
      <c r="A191" s="5"/>
      <c r="B191" s="10"/>
      <c r="C191" s="10"/>
      <c r="D191" s="5"/>
      <c r="E191" s="10"/>
      <c r="F191" s="10"/>
    </row>
    <row r="192" spans="1:6" x14ac:dyDescent="0.2">
      <c r="A192" s="5"/>
      <c r="B192" s="10"/>
      <c r="C192" s="10"/>
      <c r="D192" s="5"/>
      <c r="E192" s="10"/>
      <c r="F192" s="10"/>
    </row>
    <row r="193" spans="1:6" x14ac:dyDescent="0.2">
      <c r="A193" s="5"/>
      <c r="B193" s="10"/>
      <c r="C193" s="10"/>
      <c r="D193" s="5"/>
      <c r="E193" s="10"/>
      <c r="F193" s="10"/>
    </row>
    <row r="194" spans="1:6" x14ac:dyDescent="0.2">
      <c r="A194" s="5"/>
      <c r="B194" s="10"/>
      <c r="C194" s="10"/>
      <c r="D194" s="5"/>
      <c r="E194" s="10"/>
      <c r="F194" s="10"/>
    </row>
    <row r="195" spans="1:6" x14ac:dyDescent="0.2">
      <c r="A195" s="5"/>
      <c r="B195" s="10"/>
      <c r="C195" s="10"/>
      <c r="D195" s="5"/>
      <c r="E195" s="10"/>
      <c r="F195" s="10"/>
    </row>
    <row r="196" spans="1:6" x14ac:dyDescent="0.2">
      <c r="A196" s="5"/>
      <c r="B196" s="10"/>
      <c r="C196" s="10"/>
      <c r="D196" s="5"/>
      <c r="E196" s="10"/>
      <c r="F196" s="10"/>
    </row>
    <row r="197" spans="1:6" x14ac:dyDescent="0.2">
      <c r="A197" s="5"/>
      <c r="B197" s="10"/>
      <c r="C197" s="10"/>
      <c r="D197" s="5"/>
      <c r="E197" s="10"/>
      <c r="F197" s="10"/>
    </row>
    <row r="198" spans="1:6" x14ac:dyDescent="0.2">
      <c r="A198" s="5"/>
      <c r="B198" s="10"/>
      <c r="C198" s="10"/>
      <c r="D198" s="5"/>
      <c r="E198" s="10"/>
      <c r="F198" s="10"/>
    </row>
    <row r="199" spans="1:6" x14ac:dyDescent="0.2">
      <c r="A199" s="5"/>
      <c r="B199" s="10"/>
      <c r="C199" s="10"/>
      <c r="D199" s="5"/>
      <c r="E199" s="10"/>
      <c r="F199" s="10"/>
    </row>
    <row r="200" spans="1:6" x14ac:dyDescent="0.2">
      <c r="A200" s="5"/>
      <c r="B200" s="10"/>
      <c r="C200" s="10"/>
      <c r="D200" s="5"/>
      <c r="E200" s="10"/>
      <c r="F200" s="10"/>
    </row>
    <row r="201" spans="1:6" x14ac:dyDescent="0.2">
      <c r="A201" s="5"/>
      <c r="B201" s="10"/>
      <c r="C201" s="10"/>
      <c r="D201" s="5"/>
      <c r="E201" s="10"/>
      <c r="F201" s="10"/>
    </row>
    <row r="202" spans="1:6" x14ac:dyDescent="0.2">
      <c r="A202" s="5"/>
      <c r="B202" s="10"/>
      <c r="C202" s="10"/>
      <c r="D202" s="5"/>
      <c r="E202" s="10"/>
      <c r="F202" s="10"/>
    </row>
    <row r="203" spans="1:6" x14ac:dyDescent="0.2">
      <c r="A203" s="5"/>
      <c r="B203" s="10"/>
      <c r="C203" s="10"/>
      <c r="D203" s="5"/>
      <c r="E203" s="10"/>
      <c r="F203" s="10"/>
    </row>
    <row r="204" spans="1:6" x14ac:dyDescent="0.2">
      <c r="A204" s="5"/>
      <c r="B204" s="10"/>
      <c r="C204" s="10"/>
      <c r="D204" s="5"/>
      <c r="E204" s="10"/>
      <c r="F204" s="10"/>
    </row>
    <row r="205" spans="1:6" x14ac:dyDescent="0.2">
      <c r="A205" s="5"/>
      <c r="B205" s="10"/>
      <c r="C205" s="10"/>
      <c r="D205" s="5"/>
      <c r="E205" s="10"/>
      <c r="F205" s="10"/>
    </row>
    <row r="206" spans="1:6" x14ac:dyDescent="0.2">
      <c r="A206" s="5"/>
      <c r="B206" s="10"/>
      <c r="C206" s="10"/>
      <c r="D206" s="5"/>
      <c r="E206" s="10"/>
      <c r="F206" s="10"/>
    </row>
    <row r="207" spans="1:6" x14ac:dyDescent="0.2">
      <c r="A207" s="5"/>
      <c r="B207" s="10"/>
      <c r="C207" s="10"/>
      <c r="D207" s="5"/>
      <c r="E207" s="10"/>
      <c r="F207" s="10"/>
    </row>
    <row r="208" spans="1:6" x14ac:dyDescent="0.2">
      <c r="A208" s="5"/>
      <c r="B208" s="10"/>
      <c r="C208" s="10"/>
      <c r="D208" s="5"/>
      <c r="E208" s="10"/>
      <c r="F208" s="10"/>
    </row>
    <row r="209" spans="1:6" x14ac:dyDescent="0.2">
      <c r="A209" s="5"/>
      <c r="B209" s="10"/>
      <c r="C209" s="10"/>
      <c r="D209" s="5"/>
      <c r="E209" s="10"/>
      <c r="F209" s="10"/>
    </row>
    <row r="210" spans="1:6" x14ac:dyDescent="0.2">
      <c r="A210" s="5"/>
      <c r="B210" s="10"/>
      <c r="C210" s="10"/>
      <c r="D210" s="5"/>
      <c r="E210" s="10"/>
      <c r="F210" s="10"/>
    </row>
    <row r="211" spans="1:6" x14ac:dyDescent="0.2">
      <c r="A211" s="5"/>
      <c r="B211" s="10"/>
      <c r="C211" s="10"/>
      <c r="D211" s="5"/>
      <c r="E211" s="10"/>
      <c r="F211" s="10"/>
    </row>
    <row r="212" spans="1:6" x14ac:dyDescent="0.2">
      <c r="A212" s="5"/>
      <c r="B212" s="10"/>
      <c r="C212" s="10"/>
      <c r="D212" s="5"/>
      <c r="E212" s="10"/>
      <c r="F212" s="10"/>
    </row>
    <row r="213" spans="1:6" x14ac:dyDescent="0.2">
      <c r="A213" s="5"/>
      <c r="B213" s="10"/>
      <c r="C213" s="10"/>
      <c r="D213" s="5"/>
      <c r="E213" s="10"/>
      <c r="F213" s="10"/>
    </row>
    <row r="214" spans="1:6" x14ac:dyDescent="0.2">
      <c r="A214" s="5"/>
      <c r="B214" s="10"/>
      <c r="C214" s="10"/>
      <c r="D214" s="5"/>
      <c r="E214" s="10"/>
      <c r="F214" s="10"/>
    </row>
    <row r="215" spans="1:6" x14ac:dyDescent="0.2">
      <c r="A215" s="5"/>
      <c r="B215" s="10"/>
      <c r="C215" s="10"/>
      <c r="D215" s="5"/>
      <c r="E215" s="10"/>
      <c r="F215" s="10"/>
    </row>
    <row r="216" spans="1:6" x14ac:dyDescent="0.2">
      <c r="A216" s="5"/>
      <c r="B216" s="10"/>
      <c r="C216" s="10"/>
      <c r="D216" s="5"/>
      <c r="E216" s="10"/>
      <c r="F216" s="10"/>
    </row>
    <row r="217" spans="1:6" x14ac:dyDescent="0.2">
      <c r="A217" s="5"/>
      <c r="B217" s="10"/>
      <c r="C217" s="10"/>
      <c r="D217" s="5"/>
      <c r="E217" s="10"/>
      <c r="F217" s="10"/>
    </row>
    <row r="218" spans="1:6" x14ac:dyDescent="0.2">
      <c r="A218" s="5"/>
      <c r="B218" s="10"/>
      <c r="C218" s="10"/>
      <c r="D218" s="5"/>
      <c r="E218" s="10"/>
      <c r="F218" s="10"/>
    </row>
    <row r="219" spans="1:6" x14ac:dyDescent="0.2">
      <c r="A219" s="5"/>
      <c r="B219" s="10"/>
      <c r="C219" s="10"/>
      <c r="D219" s="5"/>
      <c r="E219" s="10"/>
      <c r="F219" s="10"/>
    </row>
    <row r="220" spans="1:6" x14ac:dyDescent="0.2">
      <c r="A220" s="5"/>
      <c r="B220" s="10"/>
      <c r="C220" s="10"/>
      <c r="D220" s="5"/>
      <c r="E220" s="10"/>
      <c r="F220" s="10"/>
    </row>
    <row r="221" spans="1:6" x14ac:dyDescent="0.2">
      <c r="A221" s="5"/>
      <c r="B221" s="10"/>
      <c r="C221" s="10"/>
      <c r="D221" s="5"/>
      <c r="E221" s="10"/>
      <c r="F221" s="10"/>
    </row>
    <row r="222" spans="1:6" x14ac:dyDescent="0.2">
      <c r="A222" s="5"/>
      <c r="B222" s="10"/>
      <c r="C222" s="10"/>
      <c r="D222" s="5"/>
      <c r="E222" s="10"/>
      <c r="F222" s="10"/>
    </row>
    <row r="223" spans="1:6" x14ac:dyDescent="0.2">
      <c r="A223" s="5"/>
      <c r="B223" s="10"/>
      <c r="C223" s="10"/>
      <c r="D223" s="5"/>
      <c r="E223" s="10"/>
      <c r="F223" s="10"/>
    </row>
    <row r="224" spans="1:6" x14ac:dyDescent="0.2">
      <c r="A224" s="5"/>
      <c r="B224" s="10"/>
      <c r="C224" s="10"/>
      <c r="D224" s="5"/>
      <c r="E224" s="10"/>
      <c r="F224" s="10"/>
    </row>
    <row r="225" spans="1:6" x14ac:dyDescent="0.2">
      <c r="A225" s="5"/>
      <c r="B225" s="10"/>
      <c r="C225" s="10"/>
      <c r="D225" s="5"/>
      <c r="E225" s="10"/>
      <c r="F225" s="10"/>
    </row>
    <row r="226" spans="1:6" x14ac:dyDescent="0.2">
      <c r="A226" s="5"/>
      <c r="B226" s="10"/>
      <c r="C226" s="10"/>
      <c r="D226" s="5"/>
      <c r="E226" s="10"/>
      <c r="F226" s="10"/>
    </row>
    <row r="227" spans="1:6" x14ac:dyDescent="0.2">
      <c r="A227" s="5"/>
      <c r="B227" s="10"/>
      <c r="C227" s="10"/>
      <c r="D227" s="5"/>
      <c r="E227" s="10"/>
      <c r="F227" s="10"/>
    </row>
    <row r="228" spans="1:6" x14ac:dyDescent="0.2">
      <c r="A228" s="5"/>
      <c r="B228" s="10"/>
      <c r="C228" s="10"/>
      <c r="D228" s="5"/>
      <c r="E228" s="10"/>
      <c r="F228" s="10"/>
    </row>
    <row r="229" spans="1:6" x14ac:dyDescent="0.2">
      <c r="A229" s="5"/>
      <c r="B229" s="10"/>
      <c r="C229" s="10"/>
      <c r="D229" s="5"/>
      <c r="E229" s="10"/>
      <c r="F229" s="10"/>
    </row>
    <row r="230" spans="1:6" x14ac:dyDescent="0.2">
      <c r="A230" s="5"/>
      <c r="B230" s="10"/>
      <c r="C230" s="10"/>
      <c r="D230" s="5"/>
      <c r="E230" s="10"/>
      <c r="F230" s="10"/>
    </row>
    <row r="231" spans="1:6" x14ac:dyDescent="0.2">
      <c r="A231" s="5"/>
      <c r="B231" s="10"/>
      <c r="C231" s="10"/>
      <c r="D231" s="5"/>
      <c r="E231" s="10"/>
      <c r="F231" s="10"/>
    </row>
    <row r="232" spans="1:6" x14ac:dyDescent="0.2">
      <c r="A232" s="5"/>
      <c r="B232" s="10"/>
      <c r="C232" s="10"/>
      <c r="D232" s="5"/>
      <c r="E232" s="10"/>
      <c r="F232" s="10"/>
    </row>
    <row r="233" spans="1:6" x14ac:dyDescent="0.2">
      <c r="A233" s="5"/>
      <c r="B233" s="10"/>
      <c r="C233" s="10"/>
      <c r="D233" s="5"/>
      <c r="E233" s="10"/>
      <c r="F233" s="10"/>
    </row>
    <row r="234" spans="1:6" x14ac:dyDescent="0.2">
      <c r="A234" s="5"/>
      <c r="B234" s="10"/>
      <c r="C234" s="10"/>
      <c r="D234" s="5"/>
      <c r="E234" s="10"/>
      <c r="F234" s="10"/>
    </row>
    <row r="235" spans="1:6" x14ac:dyDescent="0.2">
      <c r="A235" s="5"/>
      <c r="B235" s="10"/>
      <c r="C235" s="10"/>
      <c r="D235" s="5"/>
      <c r="E235" s="10"/>
      <c r="F235" s="10"/>
    </row>
    <row r="236" spans="1:6" x14ac:dyDescent="0.2">
      <c r="A236" s="5"/>
      <c r="B236" s="10"/>
      <c r="C236" s="10"/>
      <c r="D236" s="5"/>
      <c r="E236" s="10"/>
      <c r="F236" s="10"/>
    </row>
    <row r="237" spans="1:6" x14ac:dyDescent="0.2">
      <c r="A237" s="5"/>
      <c r="B237" s="10"/>
      <c r="C237" s="10"/>
      <c r="D237" s="5"/>
      <c r="E237" s="10"/>
      <c r="F237" s="10"/>
    </row>
    <row r="238" spans="1:6" x14ac:dyDescent="0.2">
      <c r="A238" s="5"/>
      <c r="B238" s="10"/>
      <c r="C238" s="10"/>
      <c r="D238" s="5"/>
      <c r="E238" s="10"/>
      <c r="F238" s="10"/>
    </row>
    <row r="239" spans="1:6" x14ac:dyDescent="0.2">
      <c r="A239" s="5"/>
      <c r="B239" s="10"/>
      <c r="C239" s="10"/>
      <c r="D239" s="5"/>
      <c r="E239" s="10"/>
      <c r="F239" s="10"/>
    </row>
    <row r="240" spans="1:6" x14ac:dyDescent="0.2">
      <c r="A240" s="5"/>
      <c r="B240" s="10"/>
      <c r="C240" s="10"/>
      <c r="D240" s="5"/>
      <c r="E240" s="10"/>
      <c r="F240" s="10"/>
    </row>
    <row r="241" spans="1:6" x14ac:dyDescent="0.2">
      <c r="A241" s="5"/>
      <c r="B241" s="10"/>
      <c r="C241" s="10"/>
      <c r="D241" s="5"/>
      <c r="E241" s="10"/>
      <c r="F241" s="10"/>
    </row>
    <row r="242" spans="1:6" x14ac:dyDescent="0.2">
      <c r="A242" s="5"/>
      <c r="B242" s="10"/>
      <c r="C242" s="10"/>
      <c r="D242" s="5"/>
      <c r="E242" s="10"/>
      <c r="F242" s="10"/>
    </row>
    <row r="243" spans="1:6" x14ac:dyDescent="0.2">
      <c r="A243" s="5"/>
      <c r="B243" s="10"/>
      <c r="C243" s="10"/>
      <c r="D243" s="5"/>
      <c r="E243" s="10"/>
      <c r="F243" s="10"/>
    </row>
    <row r="244" spans="1:6" x14ac:dyDescent="0.2">
      <c r="A244" s="5"/>
      <c r="B244" s="10"/>
      <c r="C244" s="10"/>
      <c r="D244" s="5"/>
      <c r="E244" s="10"/>
      <c r="F244" s="10"/>
    </row>
    <row r="245" spans="1:6" x14ac:dyDescent="0.2">
      <c r="A245" s="5"/>
      <c r="B245" s="10"/>
      <c r="C245" s="10"/>
      <c r="D245" s="5"/>
      <c r="E245" s="10"/>
      <c r="F245" s="10"/>
    </row>
    <row r="246" spans="1:6" x14ac:dyDescent="0.2">
      <c r="A246" s="5"/>
      <c r="B246" s="10"/>
      <c r="C246" s="10"/>
      <c r="D246" s="5"/>
      <c r="E246" s="10"/>
      <c r="F246" s="10"/>
    </row>
    <row r="247" spans="1:6" x14ac:dyDescent="0.2">
      <c r="A247" s="5"/>
      <c r="B247" s="10"/>
      <c r="C247" s="10"/>
      <c r="D247" s="5"/>
      <c r="E247" s="10"/>
      <c r="F247" s="10"/>
    </row>
    <row r="248" spans="1:6" x14ac:dyDescent="0.2">
      <c r="A248" s="5"/>
      <c r="B248" s="10"/>
      <c r="C248" s="10"/>
      <c r="D248" s="5"/>
      <c r="E248" s="10"/>
      <c r="F248" s="10"/>
    </row>
    <row r="249" spans="1:6" x14ac:dyDescent="0.2">
      <c r="A249" s="5"/>
      <c r="B249" s="10"/>
      <c r="C249" s="10"/>
      <c r="D249" s="5"/>
      <c r="E249" s="10"/>
      <c r="F249" s="10"/>
    </row>
    <row r="250" spans="1:6" x14ac:dyDescent="0.2">
      <c r="A250" s="5"/>
      <c r="B250" s="10"/>
      <c r="C250" s="10"/>
      <c r="D250" s="5"/>
      <c r="E250" s="10"/>
      <c r="F250" s="10"/>
    </row>
    <row r="251" spans="1:6" x14ac:dyDescent="0.2">
      <c r="A251" s="5"/>
      <c r="B251" s="10"/>
      <c r="C251" s="10"/>
      <c r="D251" s="5"/>
      <c r="E251" s="10"/>
      <c r="F251" s="10"/>
    </row>
    <row r="252" spans="1:6" x14ac:dyDescent="0.2">
      <c r="A252" s="5"/>
      <c r="B252" s="10"/>
      <c r="C252" s="10"/>
      <c r="D252" s="5"/>
      <c r="E252" s="10"/>
      <c r="F252" s="10"/>
    </row>
    <row r="253" spans="1:6" x14ac:dyDescent="0.2">
      <c r="A253" s="5"/>
      <c r="B253" s="10"/>
      <c r="C253" s="10"/>
      <c r="D253" s="5"/>
      <c r="E253" s="10"/>
      <c r="F253" s="10"/>
    </row>
    <row r="254" spans="1:6" x14ac:dyDescent="0.2">
      <c r="A254" s="5"/>
      <c r="B254" s="10"/>
      <c r="C254" s="10"/>
      <c r="D254" s="5"/>
      <c r="E254" s="10"/>
      <c r="F254" s="10"/>
    </row>
    <row r="255" spans="1:6" x14ac:dyDescent="0.2">
      <c r="A255" s="5"/>
      <c r="B255" s="10"/>
      <c r="C255" s="10"/>
      <c r="D255" s="5"/>
      <c r="E255" s="10"/>
      <c r="F255" s="10"/>
    </row>
    <row r="256" spans="1:6" x14ac:dyDescent="0.2">
      <c r="A256" s="5"/>
      <c r="B256" s="10"/>
      <c r="C256" s="10"/>
      <c r="D256" s="5"/>
      <c r="E256" s="10"/>
      <c r="F256" s="10"/>
    </row>
    <row r="257" spans="1:6" x14ac:dyDescent="0.2">
      <c r="A257" s="5"/>
      <c r="B257" s="10"/>
      <c r="C257" s="10"/>
      <c r="D257" s="5"/>
      <c r="E257" s="10"/>
      <c r="F257" s="10"/>
    </row>
    <row r="258" spans="1:6" x14ac:dyDescent="0.2">
      <c r="A258" s="5"/>
      <c r="B258" s="10"/>
      <c r="C258" s="10"/>
      <c r="D258" s="5"/>
      <c r="E258" s="10"/>
      <c r="F258" s="10"/>
    </row>
    <row r="259" spans="1:6" x14ac:dyDescent="0.2">
      <c r="A259" s="5"/>
      <c r="B259" s="10"/>
      <c r="C259" s="10"/>
      <c r="D259" s="5"/>
      <c r="E259" s="10"/>
      <c r="F259" s="10"/>
    </row>
    <row r="260" spans="1:6" x14ac:dyDescent="0.2">
      <c r="A260" s="5"/>
      <c r="B260" s="10"/>
      <c r="C260" s="10"/>
      <c r="D260" s="5"/>
      <c r="E260" s="10"/>
      <c r="F260" s="10"/>
    </row>
    <row r="261" spans="1:6" x14ac:dyDescent="0.2">
      <c r="A261" s="5"/>
      <c r="B261" s="10"/>
      <c r="C261" s="10"/>
      <c r="D261" s="5"/>
      <c r="E261" s="10"/>
      <c r="F261" s="10"/>
    </row>
    <row r="262" spans="1:6" x14ac:dyDescent="0.2">
      <c r="A262" s="5"/>
      <c r="B262" s="10"/>
      <c r="C262" s="10"/>
      <c r="D262" s="5"/>
      <c r="E262" s="10"/>
      <c r="F262" s="10"/>
    </row>
    <row r="263" spans="1:6" x14ac:dyDescent="0.2">
      <c r="A263" s="5"/>
      <c r="B263" s="10"/>
      <c r="C263" s="10"/>
      <c r="D263" s="5"/>
      <c r="E263" s="10"/>
      <c r="F263" s="10"/>
    </row>
    <row r="264" spans="1:6" x14ac:dyDescent="0.2">
      <c r="A264" s="5"/>
      <c r="B264" s="10"/>
      <c r="C264" s="10"/>
      <c r="D264" s="5"/>
      <c r="E264" s="10"/>
      <c r="F264" s="10"/>
    </row>
    <row r="265" spans="1:6" x14ac:dyDescent="0.2">
      <c r="A265" s="5"/>
      <c r="B265" s="10"/>
      <c r="C265" s="10"/>
      <c r="D265" s="5"/>
      <c r="E265" s="10"/>
      <c r="F265" s="10"/>
    </row>
    <row r="266" spans="1:6" x14ac:dyDescent="0.2">
      <c r="A266" s="5"/>
      <c r="B266" s="10"/>
      <c r="C266" s="10"/>
      <c r="D266" s="5"/>
      <c r="E266" s="10"/>
      <c r="F266" s="10"/>
    </row>
    <row r="267" spans="1:6" x14ac:dyDescent="0.2">
      <c r="A267" s="5"/>
      <c r="B267" s="10"/>
      <c r="C267" s="10"/>
      <c r="D267" s="5"/>
      <c r="E267" s="10"/>
      <c r="F267" s="10"/>
    </row>
    <row r="268" spans="1:6" x14ac:dyDescent="0.2">
      <c r="A268" s="5"/>
      <c r="B268" s="10"/>
      <c r="C268" s="10"/>
      <c r="D268" s="5"/>
      <c r="E268" s="10"/>
      <c r="F268" s="10"/>
    </row>
    <row r="269" spans="1:6" x14ac:dyDescent="0.2">
      <c r="A269" s="5"/>
      <c r="B269" s="10"/>
      <c r="C269" s="10"/>
      <c r="D269" s="5"/>
      <c r="E269" s="10"/>
      <c r="F269" s="10"/>
    </row>
    <row r="270" spans="1:6" x14ac:dyDescent="0.2">
      <c r="A270" s="5"/>
      <c r="B270" s="10"/>
      <c r="C270" s="10"/>
      <c r="D270" s="5"/>
      <c r="E270" s="10"/>
      <c r="F270" s="10"/>
    </row>
    <row r="271" spans="1:6" x14ac:dyDescent="0.2">
      <c r="A271" s="5"/>
      <c r="B271" s="10"/>
      <c r="C271" s="10"/>
      <c r="D271" s="5"/>
      <c r="E271" s="10"/>
      <c r="F271" s="10"/>
    </row>
    <row r="272" spans="1:6" x14ac:dyDescent="0.2">
      <c r="A272" s="5"/>
      <c r="B272" s="10"/>
      <c r="C272" s="10"/>
      <c r="D272" s="5"/>
      <c r="E272" s="10"/>
      <c r="F272" s="10"/>
    </row>
    <row r="273" spans="1:6" x14ac:dyDescent="0.2">
      <c r="A273" s="5"/>
      <c r="B273" s="10"/>
      <c r="C273" s="10"/>
      <c r="D273" s="5"/>
      <c r="E273" s="10"/>
      <c r="F273" s="10"/>
    </row>
    <row r="274" spans="1:6" x14ac:dyDescent="0.2">
      <c r="A274" s="5"/>
      <c r="B274" s="10"/>
      <c r="C274" s="10"/>
      <c r="D274" s="5"/>
      <c r="E274" s="10"/>
      <c r="F274" s="10"/>
    </row>
    <row r="275" spans="1:6" x14ac:dyDescent="0.2">
      <c r="A275" s="5"/>
      <c r="B275" s="10"/>
      <c r="C275" s="10"/>
      <c r="D275" s="5"/>
      <c r="E275" s="10"/>
      <c r="F275" s="10"/>
    </row>
    <row r="276" spans="1:6" x14ac:dyDescent="0.2">
      <c r="A276" s="5"/>
      <c r="B276" s="10"/>
      <c r="C276" s="10"/>
      <c r="D276" s="5"/>
      <c r="E276" s="10"/>
      <c r="F276" s="10"/>
    </row>
    <row r="277" spans="1:6" x14ac:dyDescent="0.2">
      <c r="A277" s="5"/>
      <c r="B277" s="10"/>
      <c r="C277" s="10"/>
      <c r="D277" s="5"/>
      <c r="E277" s="10"/>
      <c r="F277" s="10"/>
    </row>
    <row r="278" spans="1:6" x14ac:dyDescent="0.2">
      <c r="A278" s="5"/>
      <c r="B278" s="10"/>
      <c r="C278" s="10"/>
      <c r="D278" s="5"/>
      <c r="E278" s="10"/>
      <c r="F278" s="10"/>
    </row>
    <row r="279" spans="1:6" x14ac:dyDescent="0.2">
      <c r="A279" s="5"/>
      <c r="B279" s="10"/>
      <c r="C279" s="10"/>
      <c r="D279" s="5"/>
      <c r="E279" s="10"/>
      <c r="F279" s="10"/>
    </row>
    <row r="280" spans="1:6" x14ac:dyDescent="0.2">
      <c r="A280" s="5"/>
      <c r="B280" s="10"/>
      <c r="C280" s="10"/>
      <c r="D280" s="5"/>
      <c r="E280" s="10"/>
      <c r="F280" s="10"/>
    </row>
    <row r="281" spans="1:6" x14ac:dyDescent="0.2">
      <c r="A281" s="5"/>
      <c r="B281" s="10"/>
      <c r="C281" s="10"/>
      <c r="D281" s="5"/>
      <c r="E281" s="10"/>
      <c r="F281" s="10"/>
    </row>
    <row r="282" spans="1:6" x14ac:dyDescent="0.2">
      <c r="A282" s="5"/>
      <c r="B282" s="10"/>
      <c r="C282" s="10"/>
      <c r="D282" s="5"/>
      <c r="E282" s="10"/>
      <c r="F282" s="10"/>
    </row>
    <row r="283" spans="1:6" x14ac:dyDescent="0.2">
      <c r="A283" s="5"/>
      <c r="B283" s="5"/>
      <c r="C283" s="5"/>
      <c r="D283" s="5"/>
      <c r="E283" s="10"/>
      <c r="F283" s="10"/>
    </row>
  </sheetData>
  <phoneticPr fontId="1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0E33D-01DC-AC4F-AF24-EC0E99FB067E}">
  <dimension ref="A1:F130"/>
  <sheetViews>
    <sheetView workbookViewId="0">
      <selection activeCell="C34" sqref="C34:C61"/>
    </sheetView>
  </sheetViews>
  <sheetFormatPr baseColWidth="10" defaultRowHeight="16" x14ac:dyDescent="0.2"/>
  <cols>
    <col min="3" max="3" width="10.6640625" customWidth="1"/>
    <col min="4" max="4" width="27.5" customWidth="1"/>
    <col min="5" max="5" width="29.6640625" customWidth="1"/>
    <col min="6" max="6" width="28.5" customWidth="1"/>
  </cols>
  <sheetData>
    <row r="1" spans="1:6" x14ac:dyDescent="0.2">
      <c r="B1" s="9"/>
      <c r="C1" s="9"/>
      <c r="D1" s="5"/>
      <c r="E1" s="9"/>
      <c r="F1" s="9"/>
    </row>
    <row r="2" spans="1:6" x14ac:dyDescent="0.2">
      <c r="A2" s="5"/>
      <c r="B2" s="10"/>
      <c r="C2" s="10"/>
      <c r="D2" s="5"/>
      <c r="E2" s="10"/>
      <c r="F2" s="10"/>
    </row>
    <row r="3" spans="1:6" ht="17" thickBot="1" x14ac:dyDescent="0.25">
      <c r="A3" s="5"/>
      <c r="B3" s="8" t="s">
        <v>48</v>
      </c>
      <c r="D3" s="18" t="s">
        <v>58</v>
      </c>
      <c r="E3" s="18" t="s">
        <v>76</v>
      </c>
      <c r="F3" s="18" t="s">
        <v>114</v>
      </c>
    </row>
    <row r="4" spans="1:6" x14ac:dyDescent="0.2">
      <c r="A4" s="5"/>
      <c r="B4" s="10"/>
      <c r="C4" s="5" t="s">
        <v>61</v>
      </c>
      <c r="D4" s="7">
        <v>31</v>
      </c>
      <c r="E4" s="7">
        <v>3</v>
      </c>
      <c r="F4" s="7">
        <f t="shared" ref="F4:F32" si="0">E4*100/D4</f>
        <v>9.67741935483871</v>
      </c>
    </row>
    <row r="5" spans="1:6" x14ac:dyDescent="0.2">
      <c r="A5" s="5"/>
      <c r="B5" s="10"/>
      <c r="C5" s="5" t="s">
        <v>62</v>
      </c>
      <c r="D5" s="7">
        <v>40</v>
      </c>
      <c r="E5" s="7">
        <v>7</v>
      </c>
      <c r="F5" s="7">
        <f t="shared" si="0"/>
        <v>17.5</v>
      </c>
    </row>
    <row r="6" spans="1:6" x14ac:dyDescent="0.2">
      <c r="A6" s="5"/>
      <c r="B6" s="10"/>
      <c r="C6" s="5" t="s">
        <v>63</v>
      </c>
      <c r="D6" s="7">
        <v>40</v>
      </c>
      <c r="E6" s="7">
        <v>5</v>
      </c>
      <c r="F6" s="7">
        <f t="shared" si="0"/>
        <v>12.5</v>
      </c>
    </row>
    <row r="7" spans="1:6" x14ac:dyDescent="0.2">
      <c r="A7" s="5"/>
      <c r="B7" s="10"/>
      <c r="C7" s="5" t="s">
        <v>64</v>
      </c>
      <c r="D7" s="7">
        <v>39</v>
      </c>
      <c r="E7" s="7">
        <v>4</v>
      </c>
      <c r="F7" s="7">
        <f t="shared" si="0"/>
        <v>10.256410256410257</v>
      </c>
    </row>
    <row r="8" spans="1:6" x14ac:dyDescent="0.2">
      <c r="A8" s="5"/>
      <c r="B8" s="10"/>
      <c r="C8" s="5" t="s">
        <v>65</v>
      </c>
      <c r="D8" s="7">
        <v>32</v>
      </c>
      <c r="E8" s="7">
        <v>4</v>
      </c>
      <c r="F8" s="7">
        <f t="shared" si="0"/>
        <v>12.5</v>
      </c>
    </row>
    <row r="9" spans="1:6" x14ac:dyDescent="0.2">
      <c r="A9" s="5"/>
      <c r="B9" s="10"/>
      <c r="C9" s="5" t="s">
        <v>66</v>
      </c>
      <c r="D9" s="7">
        <v>34</v>
      </c>
      <c r="E9" s="7">
        <v>4</v>
      </c>
      <c r="F9" s="7">
        <f t="shared" si="0"/>
        <v>11.764705882352942</v>
      </c>
    </row>
    <row r="10" spans="1:6" x14ac:dyDescent="0.2">
      <c r="A10" s="5"/>
      <c r="B10" s="10"/>
      <c r="C10" s="5" t="s">
        <v>77</v>
      </c>
      <c r="D10" s="7">
        <v>39</v>
      </c>
      <c r="E10" s="7">
        <v>5</v>
      </c>
      <c r="F10" s="7">
        <f t="shared" si="0"/>
        <v>12.820512820512821</v>
      </c>
    </row>
    <row r="11" spans="1:6" x14ac:dyDescent="0.2">
      <c r="A11" s="5"/>
      <c r="B11" s="10"/>
      <c r="C11" s="5" t="s">
        <v>78</v>
      </c>
      <c r="D11" s="7">
        <v>39</v>
      </c>
      <c r="E11" s="7">
        <v>6</v>
      </c>
      <c r="F11" s="7">
        <f t="shared" si="0"/>
        <v>15.384615384615385</v>
      </c>
    </row>
    <row r="12" spans="1:6" x14ac:dyDescent="0.2">
      <c r="A12" s="5"/>
      <c r="B12" s="10"/>
      <c r="C12" s="5" t="s">
        <v>79</v>
      </c>
      <c r="D12" s="7">
        <v>26</v>
      </c>
      <c r="E12" s="7">
        <v>6</v>
      </c>
      <c r="F12" s="7">
        <f t="shared" si="0"/>
        <v>23.076923076923077</v>
      </c>
    </row>
    <row r="13" spans="1:6" x14ac:dyDescent="0.2">
      <c r="A13" s="5"/>
      <c r="B13" s="10"/>
      <c r="C13" s="5" t="s">
        <v>80</v>
      </c>
      <c r="D13" s="7">
        <v>24</v>
      </c>
      <c r="E13" s="7">
        <v>4</v>
      </c>
      <c r="F13" s="7">
        <f t="shared" si="0"/>
        <v>16.666666666666668</v>
      </c>
    </row>
    <row r="14" spans="1:6" x14ac:dyDescent="0.2">
      <c r="A14" s="5"/>
      <c r="B14" s="10"/>
      <c r="C14" s="5" t="s">
        <v>81</v>
      </c>
      <c r="D14" s="7">
        <v>33</v>
      </c>
      <c r="E14" s="7">
        <v>4</v>
      </c>
      <c r="F14" s="7">
        <f t="shared" si="0"/>
        <v>12.121212121212121</v>
      </c>
    </row>
    <row r="15" spans="1:6" x14ac:dyDescent="0.2">
      <c r="A15" s="5"/>
      <c r="B15" s="10"/>
      <c r="C15" s="5" t="s">
        <v>82</v>
      </c>
      <c r="D15" s="7">
        <v>34</v>
      </c>
      <c r="E15" s="7">
        <v>6</v>
      </c>
      <c r="F15" s="7">
        <f t="shared" si="0"/>
        <v>17.647058823529413</v>
      </c>
    </row>
    <row r="16" spans="1:6" x14ac:dyDescent="0.2">
      <c r="A16" s="5"/>
      <c r="B16" s="10"/>
      <c r="C16" s="5" t="s">
        <v>83</v>
      </c>
      <c r="D16" s="7">
        <v>21</v>
      </c>
      <c r="E16" s="7">
        <v>4</v>
      </c>
      <c r="F16" s="7">
        <f t="shared" si="0"/>
        <v>19.047619047619047</v>
      </c>
    </row>
    <row r="17" spans="1:6" x14ac:dyDescent="0.2">
      <c r="A17" s="5"/>
      <c r="B17" s="10"/>
      <c r="C17" s="5" t="s">
        <v>84</v>
      </c>
      <c r="D17" s="7">
        <v>42</v>
      </c>
      <c r="E17" s="7">
        <v>5</v>
      </c>
      <c r="F17" s="7">
        <f t="shared" si="0"/>
        <v>11.904761904761905</v>
      </c>
    </row>
    <row r="18" spans="1:6" x14ac:dyDescent="0.2">
      <c r="A18" s="5"/>
      <c r="B18" s="10"/>
      <c r="C18" s="5" t="s">
        <v>85</v>
      </c>
      <c r="D18" s="7">
        <v>22</v>
      </c>
      <c r="E18" s="7">
        <v>3</v>
      </c>
      <c r="F18" s="7">
        <f t="shared" si="0"/>
        <v>13.636363636363637</v>
      </c>
    </row>
    <row r="19" spans="1:6" x14ac:dyDescent="0.2">
      <c r="A19" s="5"/>
      <c r="B19" s="10"/>
      <c r="C19" s="5" t="s">
        <v>86</v>
      </c>
      <c r="D19" s="7">
        <v>39</v>
      </c>
      <c r="E19" s="7">
        <v>5</v>
      </c>
      <c r="F19" s="7">
        <f t="shared" si="0"/>
        <v>12.820512820512821</v>
      </c>
    </row>
    <row r="20" spans="1:6" x14ac:dyDescent="0.2">
      <c r="A20" s="5"/>
      <c r="B20" s="10"/>
      <c r="C20" s="5" t="s">
        <v>87</v>
      </c>
      <c r="D20" s="7">
        <v>28</v>
      </c>
      <c r="E20" s="7">
        <v>5</v>
      </c>
      <c r="F20" s="7">
        <f t="shared" si="0"/>
        <v>17.857142857142858</v>
      </c>
    </row>
    <row r="21" spans="1:6" x14ac:dyDescent="0.2">
      <c r="A21" s="5"/>
      <c r="B21" s="10"/>
      <c r="C21" s="5" t="s">
        <v>88</v>
      </c>
      <c r="D21" s="7">
        <v>20</v>
      </c>
      <c r="E21" s="7">
        <v>3</v>
      </c>
      <c r="F21" s="7">
        <f t="shared" si="0"/>
        <v>15</v>
      </c>
    </row>
    <row r="22" spans="1:6" x14ac:dyDescent="0.2">
      <c r="A22" s="5"/>
      <c r="B22" s="10"/>
      <c r="C22" s="5" t="s">
        <v>89</v>
      </c>
      <c r="D22" s="7">
        <v>36</v>
      </c>
      <c r="E22" s="7">
        <v>7</v>
      </c>
      <c r="F22" s="7">
        <f t="shared" si="0"/>
        <v>19.444444444444443</v>
      </c>
    </row>
    <row r="23" spans="1:6" x14ac:dyDescent="0.2">
      <c r="A23" s="5"/>
      <c r="B23" s="10"/>
      <c r="C23" s="5" t="s">
        <v>90</v>
      </c>
      <c r="D23" s="7">
        <v>23</v>
      </c>
      <c r="E23" s="7">
        <v>4</v>
      </c>
      <c r="F23" s="7">
        <f t="shared" si="0"/>
        <v>17.391304347826086</v>
      </c>
    </row>
    <row r="24" spans="1:6" x14ac:dyDescent="0.2">
      <c r="A24" s="5"/>
      <c r="B24" s="10"/>
      <c r="C24" s="5" t="s">
        <v>91</v>
      </c>
      <c r="D24" s="7">
        <v>35</v>
      </c>
      <c r="E24" s="7">
        <v>5</v>
      </c>
      <c r="F24" s="7">
        <f t="shared" si="0"/>
        <v>14.285714285714286</v>
      </c>
    </row>
    <row r="25" spans="1:6" x14ac:dyDescent="0.2">
      <c r="A25" s="5"/>
      <c r="B25" s="10"/>
      <c r="C25" s="5" t="s">
        <v>92</v>
      </c>
      <c r="D25" s="7">
        <v>31</v>
      </c>
      <c r="E25" s="7">
        <v>5</v>
      </c>
      <c r="F25" s="7">
        <f t="shared" si="0"/>
        <v>16.129032258064516</v>
      </c>
    </row>
    <row r="26" spans="1:6" x14ac:dyDescent="0.2">
      <c r="A26" s="5"/>
      <c r="B26" s="10"/>
      <c r="C26" s="5" t="s">
        <v>93</v>
      </c>
      <c r="D26" s="7">
        <v>30</v>
      </c>
      <c r="E26" s="7">
        <v>3</v>
      </c>
      <c r="F26" s="7">
        <f t="shared" si="0"/>
        <v>10</v>
      </c>
    </row>
    <row r="27" spans="1:6" x14ac:dyDescent="0.2">
      <c r="A27" s="5"/>
      <c r="B27" s="10"/>
      <c r="C27" s="5" t="s">
        <v>94</v>
      </c>
      <c r="D27" s="7">
        <v>26</v>
      </c>
      <c r="E27" s="7">
        <v>4</v>
      </c>
      <c r="F27" s="7">
        <f t="shared" si="0"/>
        <v>15.384615384615385</v>
      </c>
    </row>
    <row r="28" spans="1:6" x14ac:dyDescent="0.2">
      <c r="A28" s="5"/>
      <c r="B28" s="10"/>
      <c r="C28" s="5" t="s">
        <v>95</v>
      </c>
      <c r="D28" s="7">
        <v>38</v>
      </c>
      <c r="E28" s="7">
        <v>6</v>
      </c>
      <c r="F28" s="7">
        <f t="shared" si="0"/>
        <v>15.789473684210526</v>
      </c>
    </row>
    <row r="29" spans="1:6" x14ac:dyDescent="0.2">
      <c r="A29" s="5"/>
      <c r="B29" s="10"/>
      <c r="C29" s="5" t="s">
        <v>96</v>
      </c>
      <c r="D29" s="7">
        <v>27</v>
      </c>
      <c r="E29" s="7">
        <v>4</v>
      </c>
      <c r="F29" s="7">
        <f t="shared" si="0"/>
        <v>14.814814814814815</v>
      </c>
    </row>
    <row r="30" spans="1:6" x14ac:dyDescent="0.2">
      <c r="A30" s="5"/>
      <c r="B30" s="10"/>
      <c r="C30" s="5" t="s">
        <v>97</v>
      </c>
      <c r="D30" s="7">
        <v>21</v>
      </c>
      <c r="E30" s="7">
        <v>3</v>
      </c>
      <c r="F30" s="7">
        <f t="shared" si="0"/>
        <v>14.285714285714286</v>
      </c>
    </row>
    <row r="31" spans="1:6" x14ac:dyDescent="0.2">
      <c r="A31" s="5"/>
      <c r="B31" s="10"/>
      <c r="C31" s="5" t="s">
        <v>98</v>
      </c>
      <c r="D31" s="7">
        <v>36</v>
      </c>
      <c r="E31" s="7">
        <v>5</v>
      </c>
      <c r="F31" s="7">
        <f t="shared" si="0"/>
        <v>13.888888888888889</v>
      </c>
    </row>
    <row r="32" spans="1:6" x14ac:dyDescent="0.2">
      <c r="A32" s="5"/>
      <c r="B32" s="10"/>
      <c r="C32" s="5" t="s">
        <v>115</v>
      </c>
      <c r="D32" s="7">
        <v>18</v>
      </c>
      <c r="E32" s="7">
        <v>2</v>
      </c>
      <c r="F32" s="7">
        <f t="shared" si="0"/>
        <v>11.111111111111111</v>
      </c>
    </row>
    <row r="33" spans="1:6" x14ac:dyDescent="0.2">
      <c r="A33" s="5"/>
      <c r="B33" s="10"/>
      <c r="C33" s="10"/>
      <c r="D33" s="5"/>
      <c r="E33" s="10"/>
      <c r="F33" s="10"/>
    </row>
    <row r="34" spans="1:6" x14ac:dyDescent="0.2">
      <c r="A34" s="5"/>
      <c r="B34" s="10"/>
      <c r="C34" s="10" t="s">
        <v>67</v>
      </c>
      <c r="D34" s="7">
        <v>41</v>
      </c>
      <c r="E34" s="7">
        <v>5</v>
      </c>
      <c r="F34" s="7">
        <f t="shared" ref="F34:F61" si="1">E34*100/D34</f>
        <v>12.195121951219512</v>
      </c>
    </row>
    <row r="35" spans="1:6" x14ac:dyDescent="0.2">
      <c r="A35" s="5"/>
      <c r="B35" s="10"/>
      <c r="C35" s="10" t="s">
        <v>68</v>
      </c>
      <c r="D35" s="7">
        <v>26</v>
      </c>
      <c r="E35" s="7">
        <v>4</v>
      </c>
      <c r="F35" s="7">
        <f t="shared" si="1"/>
        <v>15.384615384615385</v>
      </c>
    </row>
    <row r="36" spans="1:6" x14ac:dyDescent="0.2">
      <c r="A36" s="5"/>
      <c r="B36" s="10"/>
      <c r="C36" s="10" t="s">
        <v>69</v>
      </c>
      <c r="D36" s="7">
        <v>46</v>
      </c>
      <c r="E36" s="7">
        <v>6</v>
      </c>
      <c r="F36" s="7">
        <f t="shared" si="1"/>
        <v>13.043478260869565</v>
      </c>
    </row>
    <row r="37" spans="1:6" x14ac:dyDescent="0.2">
      <c r="A37" s="5"/>
      <c r="B37" s="10"/>
      <c r="C37" s="10" t="s">
        <v>70</v>
      </c>
      <c r="D37" s="7">
        <v>44</v>
      </c>
      <c r="E37" s="7">
        <v>10</v>
      </c>
      <c r="F37" s="7">
        <f t="shared" si="1"/>
        <v>22.727272727272727</v>
      </c>
    </row>
    <row r="38" spans="1:6" x14ac:dyDescent="0.2">
      <c r="A38" s="5"/>
      <c r="B38" s="10"/>
      <c r="C38" s="10" t="s">
        <v>71</v>
      </c>
      <c r="D38" s="7">
        <v>23</v>
      </c>
      <c r="E38" s="7">
        <v>5</v>
      </c>
      <c r="F38" s="7">
        <f t="shared" si="1"/>
        <v>21.739130434782609</v>
      </c>
    </row>
    <row r="39" spans="1:6" x14ac:dyDescent="0.2">
      <c r="A39" s="5"/>
      <c r="B39" s="10"/>
      <c r="C39" s="10" t="s">
        <v>72</v>
      </c>
      <c r="D39" s="7">
        <v>44</v>
      </c>
      <c r="E39" s="7">
        <v>7</v>
      </c>
      <c r="F39" s="7">
        <f t="shared" si="1"/>
        <v>15.909090909090908</v>
      </c>
    </row>
    <row r="40" spans="1:6" x14ac:dyDescent="0.2">
      <c r="A40" s="5"/>
      <c r="B40" s="10"/>
      <c r="C40" s="10" t="s">
        <v>99</v>
      </c>
      <c r="D40" s="7">
        <v>46</v>
      </c>
      <c r="E40" s="7">
        <v>9</v>
      </c>
      <c r="F40" s="7">
        <f t="shared" si="1"/>
        <v>19.565217391304348</v>
      </c>
    </row>
    <row r="41" spans="1:6" x14ac:dyDescent="0.2">
      <c r="A41" s="5"/>
      <c r="B41" s="10"/>
      <c r="C41" s="10" t="s">
        <v>100</v>
      </c>
      <c r="D41" s="7">
        <v>31</v>
      </c>
      <c r="E41" s="7">
        <v>5</v>
      </c>
      <c r="F41" s="7">
        <f t="shared" si="1"/>
        <v>16.129032258064516</v>
      </c>
    </row>
    <row r="42" spans="1:6" x14ac:dyDescent="0.2">
      <c r="A42" s="5"/>
      <c r="B42" s="10"/>
      <c r="C42" s="10" t="s">
        <v>101</v>
      </c>
      <c r="D42" s="7">
        <v>34</v>
      </c>
      <c r="E42" s="7">
        <v>7</v>
      </c>
      <c r="F42" s="7">
        <f t="shared" si="1"/>
        <v>20.588235294117649</v>
      </c>
    </row>
    <row r="43" spans="1:6" x14ac:dyDescent="0.2">
      <c r="A43" s="5"/>
      <c r="B43" s="10"/>
      <c r="C43" s="10" t="s">
        <v>102</v>
      </c>
      <c r="D43" s="7">
        <v>40</v>
      </c>
      <c r="E43" s="7">
        <v>6</v>
      </c>
      <c r="F43" s="7">
        <f t="shared" si="1"/>
        <v>15</v>
      </c>
    </row>
    <row r="44" spans="1:6" x14ac:dyDescent="0.2">
      <c r="A44" s="5"/>
      <c r="B44" s="10"/>
      <c r="C44" s="10" t="s">
        <v>103</v>
      </c>
      <c r="D44" s="7">
        <v>35</v>
      </c>
      <c r="E44" s="7">
        <v>5</v>
      </c>
      <c r="F44" s="7">
        <f t="shared" si="1"/>
        <v>14.285714285714286</v>
      </c>
    </row>
    <row r="45" spans="1:6" x14ac:dyDescent="0.2">
      <c r="A45" s="5"/>
      <c r="B45" s="10"/>
      <c r="C45" s="10" t="s">
        <v>104</v>
      </c>
      <c r="D45" s="7">
        <v>12</v>
      </c>
      <c r="E45" s="7">
        <v>3</v>
      </c>
      <c r="F45" s="7">
        <f t="shared" si="1"/>
        <v>25</v>
      </c>
    </row>
    <row r="46" spans="1:6" x14ac:dyDescent="0.2">
      <c r="A46" s="5"/>
      <c r="B46" s="10"/>
      <c r="C46" s="10" t="s">
        <v>105</v>
      </c>
      <c r="D46" s="7">
        <v>26</v>
      </c>
      <c r="E46" s="7">
        <v>7</v>
      </c>
      <c r="F46" s="7">
        <f t="shared" si="1"/>
        <v>26.923076923076923</v>
      </c>
    </row>
    <row r="47" spans="1:6" x14ac:dyDescent="0.2">
      <c r="A47" s="5"/>
      <c r="B47" s="10"/>
      <c r="C47" s="10" t="s">
        <v>106</v>
      </c>
      <c r="D47" s="7">
        <v>27</v>
      </c>
      <c r="E47" s="7">
        <v>6</v>
      </c>
      <c r="F47" s="7">
        <f t="shared" si="1"/>
        <v>22.222222222222221</v>
      </c>
    </row>
    <row r="48" spans="1:6" x14ac:dyDescent="0.2">
      <c r="A48" s="5"/>
      <c r="B48" s="10"/>
      <c r="C48" s="10" t="s">
        <v>107</v>
      </c>
      <c r="D48" s="7">
        <v>34</v>
      </c>
      <c r="E48" s="7">
        <v>7</v>
      </c>
      <c r="F48" s="7">
        <f t="shared" si="1"/>
        <v>20.588235294117649</v>
      </c>
    </row>
    <row r="49" spans="1:6" x14ac:dyDescent="0.2">
      <c r="A49" s="5"/>
      <c r="B49" s="10"/>
      <c r="C49" s="10" t="s">
        <v>108</v>
      </c>
      <c r="D49" s="7">
        <v>36</v>
      </c>
      <c r="E49" s="7">
        <v>8</v>
      </c>
      <c r="F49" s="7">
        <f t="shared" si="1"/>
        <v>22.222222222222221</v>
      </c>
    </row>
    <row r="50" spans="1:6" x14ac:dyDescent="0.2">
      <c r="A50" s="5"/>
      <c r="B50" s="10"/>
      <c r="C50" s="10" t="s">
        <v>109</v>
      </c>
      <c r="D50" s="7">
        <v>27</v>
      </c>
      <c r="E50" s="7">
        <v>5</v>
      </c>
      <c r="F50" s="7">
        <f t="shared" si="1"/>
        <v>18.518518518518519</v>
      </c>
    </row>
    <row r="51" spans="1:6" x14ac:dyDescent="0.2">
      <c r="A51" s="5"/>
      <c r="B51" s="10"/>
      <c r="C51" s="10" t="s">
        <v>110</v>
      </c>
      <c r="D51" s="7">
        <v>32</v>
      </c>
      <c r="E51" s="7">
        <v>6</v>
      </c>
      <c r="F51" s="7">
        <f t="shared" si="1"/>
        <v>18.75</v>
      </c>
    </row>
    <row r="52" spans="1:6" x14ac:dyDescent="0.2">
      <c r="A52" s="5"/>
      <c r="B52" s="10"/>
      <c r="C52" s="10" t="s">
        <v>111</v>
      </c>
      <c r="D52" s="7">
        <v>26</v>
      </c>
      <c r="E52" s="7">
        <v>6</v>
      </c>
      <c r="F52" s="7">
        <f t="shared" si="1"/>
        <v>23.076923076923077</v>
      </c>
    </row>
    <row r="53" spans="1:6" x14ac:dyDescent="0.2">
      <c r="A53" s="5"/>
      <c r="B53" s="10"/>
      <c r="C53" s="10" t="s">
        <v>112</v>
      </c>
      <c r="D53" s="7">
        <v>33</v>
      </c>
      <c r="E53" s="7">
        <v>7</v>
      </c>
      <c r="F53" s="7">
        <f t="shared" si="1"/>
        <v>21.212121212121211</v>
      </c>
    </row>
    <row r="54" spans="1:6" x14ac:dyDescent="0.2">
      <c r="A54" s="5"/>
      <c r="B54" s="10"/>
      <c r="C54" s="10" t="s">
        <v>113</v>
      </c>
      <c r="D54" s="7">
        <v>28</v>
      </c>
      <c r="E54" s="7">
        <v>4</v>
      </c>
      <c r="F54" s="7">
        <f t="shared" si="1"/>
        <v>14.285714285714286</v>
      </c>
    </row>
    <row r="55" spans="1:6" x14ac:dyDescent="0.2">
      <c r="A55" s="5"/>
      <c r="B55" s="10"/>
      <c r="C55" s="10" t="s">
        <v>116</v>
      </c>
      <c r="D55" s="7">
        <v>30</v>
      </c>
      <c r="E55" s="7">
        <v>7</v>
      </c>
      <c r="F55" s="7">
        <f t="shared" si="1"/>
        <v>23.333333333333332</v>
      </c>
    </row>
    <row r="56" spans="1:6" x14ac:dyDescent="0.2">
      <c r="A56" s="5"/>
      <c r="B56" s="10"/>
      <c r="C56" s="10" t="s">
        <v>117</v>
      </c>
      <c r="D56" s="7">
        <v>28</v>
      </c>
      <c r="E56" s="7">
        <v>5</v>
      </c>
      <c r="F56" s="7">
        <f t="shared" si="1"/>
        <v>17.857142857142858</v>
      </c>
    </row>
    <row r="57" spans="1:6" x14ac:dyDescent="0.2">
      <c r="A57" s="5"/>
      <c r="B57" s="10"/>
      <c r="C57" s="10" t="s">
        <v>118</v>
      </c>
      <c r="D57" s="7">
        <v>22</v>
      </c>
      <c r="E57" s="7">
        <v>4</v>
      </c>
      <c r="F57" s="7">
        <f t="shared" si="1"/>
        <v>18.181818181818183</v>
      </c>
    </row>
    <row r="58" spans="1:6" x14ac:dyDescent="0.2">
      <c r="A58" s="5"/>
      <c r="B58" s="10"/>
      <c r="C58" s="10" t="s">
        <v>119</v>
      </c>
      <c r="D58" s="7">
        <v>25</v>
      </c>
      <c r="E58" s="7">
        <v>6</v>
      </c>
      <c r="F58" s="7">
        <f t="shared" si="1"/>
        <v>24</v>
      </c>
    </row>
    <row r="59" spans="1:6" x14ac:dyDescent="0.2">
      <c r="A59" s="5"/>
      <c r="B59" s="10"/>
      <c r="C59" s="10" t="s">
        <v>120</v>
      </c>
      <c r="D59" s="7">
        <v>22</v>
      </c>
      <c r="E59" s="7">
        <v>5</v>
      </c>
      <c r="F59" s="7">
        <f t="shared" si="1"/>
        <v>22.727272727272727</v>
      </c>
    </row>
    <row r="60" spans="1:6" x14ac:dyDescent="0.2">
      <c r="A60" s="5"/>
      <c r="B60" s="10"/>
      <c r="C60" s="10" t="s">
        <v>121</v>
      </c>
      <c r="D60" s="7">
        <v>18</v>
      </c>
      <c r="E60" s="7">
        <v>4</v>
      </c>
      <c r="F60" s="7">
        <f t="shared" si="1"/>
        <v>22.222222222222221</v>
      </c>
    </row>
    <row r="61" spans="1:6" x14ac:dyDescent="0.2">
      <c r="A61" s="5"/>
      <c r="B61" s="10"/>
      <c r="C61" s="10" t="s">
        <v>122</v>
      </c>
      <c r="D61" s="7">
        <v>35</v>
      </c>
      <c r="E61" s="7">
        <v>5</v>
      </c>
      <c r="F61" s="7">
        <f t="shared" si="1"/>
        <v>14.285714285714286</v>
      </c>
    </row>
    <row r="62" spans="1:6" x14ac:dyDescent="0.2">
      <c r="A62" s="5"/>
      <c r="B62" s="10"/>
      <c r="C62" s="10"/>
      <c r="D62" s="5"/>
      <c r="E62" s="10"/>
      <c r="F62" s="10"/>
    </row>
    <row r="63" spans="1:6" x14ac:dyDescent="0.2">
      <c r="A63" s="5"/>
      <c r="B63" s="10"/>
      <c r="C63" s="10"/>
      <c r="D63" s="5"/>
      <c r="E63" s="10"/>
      <c r="F63" s="10"/>
    </row>
    <row r="64" spans="1:6" x14ac:dyDescent="0.2">
      <c r="A64" s="5"/>
      <c r="B64" s="10"/>
      <c r="C64" s="10"/>
      <c r="D64" s="5"/>
      <c r="E64" s="10"/>
      <c r="F64" s="10"/>
    </row>
    <row r="65" spans="1:6" x14ac:dyDescent="0.2">
      <c r="A65" s="5"/>
      <c r="B65" s="10"/>
      <c r="C65" s="10"/>
      <c r="D65" s="5"/>
      <c r="E65" s="10"/>
      <c r="F65" s="10"/>
    </row>
    <row r="66" spans="1:6" x14ac:dyDescent="0.2">
      <c r="A66" s="5"/>
      <c r="B66" s="10"/>
      <c r="C66" s="10"/>
      <c r="D66" s="5"/>
      <c r="E66" s="10"/>
      <c r="F66" s="10"/>
    </row>
    <row r="67" spans="1:6" x14ac:dyDescent="0.2">
      <c r="A67" s="5"/>
      <c r="B67" s="10"/>
      <c r="C67" s="10"/>
      <c r="D67" s="5"/>
      <c r="E67" s="10"/>
      <c r="F67" s="10"/>
    </row>
    <row r="68" spans="1:6" x14ac:dyDescent="0.2">
      <c r="A68" s="5"/>
      <c r="B68" s="10"/>
      <c r="C68" s="10"/>
      <c r="D68" s="5"/>
      <c r="E68" s="10"/>
      <c r="F68" s="10"/>
    </row>
    <row r="69" spans="1:6" x14ac:dyDescent="0.2">
      <c r="A69" s="5"/>
      <c r="B69" s="10"/>
      <c r="C69" s="10"/>
      <c r="D69" s="5"/>
      <c r="E69" s="10"/>
      <c r="F69" s="10"/>
    </row>
    <row r="70" spans="1:6" x14ac:dyDescent="0.2">
      <c r="A70" s="5"/>
      <c r="B70" s="10"/>
      <c r="C70" s="10"/>
      <c r="D70" s="5"/>
      <c r="E70" s="10"/>
      <c r="F70" s="10"/>
    </row>
    <row r="71" spans="1:6" x14ac:dyDescent="0.2">
      <c r="A71" s="5"/>
      <c r="B71" s="10"/>
      <c r="C71" s="10"/>
      <c r="D71" s="5"/>
      <c r="E71" s="10"/>
      <c r="F71" s="10"/>
    </row>
    <row r="72" spans="1:6" x14ac:dyDescent="0.2">
      <c r="A72" s="5"/>
      <c r="B72" s="10"/>
      <c r="C72" s="10"/>
      <c r="D72" s="5"/>
      <c r="E72" s="10"/>
      <c r="F72" s="10"/>
    </row>
    <row r="73" spans="1:6" x14ac:dyDescent="0.2">
      <c r="A73" s="5"/>
      <c r="B73" s="10"/>
      <c r="C73" s="10"/>
      <c r="D73" s="5"/>
      <c r="E73" s="10"/>
      <c r="F73" s="10"/>
    </row>
    <row r="74" spans="1:6" x14ac:dyDescent="0.2">
      <c r="A74" s="5"/>
      <c r="B74" s="10"/>
      <c r="C74" s="10"/>
      <c r="D74" s="5"/>
      <c r="E74" s="10"/>
      <c r="F74" s="10"/>
    </row>
    <row r="75" spans="1:6" x14ac:dyDescent="0.2">
      <c r="A75" s="5"/>
      <c r="B75" s="10"/>
      <c r="C75" s="10"/>
      <c r="D75" s="5"/>
      <c r="E75" s="10"/>
      <c r="F75" s="10"/>
    </row>
    <row r="76" spans="1:6" x14ac:dyDescent="0.2">
      <c r="A76" s="5"/>
      <c r="B76" s="10"/>
      <c r="C76" s="10"/>
      <c r="D76" s="5"/>
      <c r="E76" s="10"/>
      <c r="F76" s="10"/>
    </row>
    <row r="77" spans="1:6" x14ac:dyDescent="0.2">
      <c r="A77" s="5"/>
      <c r="B77" s="10"/>
      <c r="C77" s="10"/>
      <c r="D77" s="5"/>
      <c r="E77" s="10"/>
      <c r="F77" s="10"/>
    </row>
    <row r="78" spans="1:6" x14ac:dyDescent="0.2">
      <c r="A78" s="5"/>
      <c r="B78" s="10"/>
      <c r="C78" s="10"/>
      <c r="D78" s="5"/>
      <c r="E78" s="10"/>
      <c r="F78" s="10"/>
    </row>
    <row r="79" spans="1:6" x14ac:dyDescent="0.2">
      <c r="A79" s="5"/>
      <c r="B79" s="10"/>
      <c r="C79" s="10"/>
      <c r="D79" s="5"/>
      <c r="E79" s="10"/>
      <c r="F79" s="10"/>
    </row>
    <row r="80" spans="1:6" x14ac:dyDescent="0.2">
      <c r="A80" s="5"/>
      <c r="B80" s="10"/>
      <c r="C80" s="10"/>
      <c r="D80" s="5"/>
      <c r="E80" s="10"/>
      <c r="F80" s="10"/>
    </row>
    <row r="81" spans="1:6" x14ac:dyDescent="0.2">
      <c r="A81" s="5"/>
      <c r="B81" s="10"/>
      <c r="C81" s="10"/>
      <c r="D81" s="5"/>
      <c r="E81" s="10"/>
      <c r="F81" s="10"/>
    </row>
    <row r="82" spans="1:6" x14ac:dyDescent="0.2">
      <c r="A82" s="5"/>
      <c r="B82" s="10"/>
      <c r="C82" s="10"/>
      <c r="D82" s="5"/>
      <c r="E82" s="10"/>
      <c r="F82" s="10"/>
    </row>
    <row r="83" spans="1:6" x14ac:dyDescent="0.2">
      <c r="A83" s="5"/>
      <c r="B83" s="10"/>
      <c r="C83" s="10"/>
      <c r="D83" s="5"/>
      <c r="E83" s="10"/>
      <c r="F83" s="10"/>
    </row>
    <row r="84" spans="1:6" x14ac:dyDescent="0.2">
      <c r="A84" s="5"/>
      <c r="B84" s="10"/>
      <c r="C84" s="10"/>
      <c r="D84" s="5"/>
      <c r="E84" s="10"/>
      <c r="F84" s="10"/>
    </row>
    <row r="85" spans="1:6" x14ac:dyDescent="0.2">
      <c r="A85" s="5"/>
      <c r="B85" s="10"/>
      <c r="C85" s="10"/>
      <c r="D85" s="5"/>
      <c r="E85" s="10"/>
      <c r="F85" s="10"/>
    </row>
    <row r="86" spans="1:6" x14ac:dyDescent="0.2">
      <c r="A86" s="5"/>
      <c r="B86" s="10"/>
      <c r="C86" s="10"/>
      <c r="D86" s="5"/>
      <c r="E86" s="10"/>
      <c r="F86" s="10"/>
    </row>
    <row r="87" spans="1:6" x14ac:dyDescent="0.2">
      <c r="A87" s="5"/>
      <c r="B87" s="10"/>
      <c r="C87" s="10"/>
      <c r="D87" s="5"/>
      <c r="E87" s="10"/>
      <c r="F87" s="10"/>
    </row>
    <row r="88" spans="1:6" x14ac:dyDescent="0.2">
      <c r="A88" s="5"/>
      <c r="B88" s="10"/>
      <c r="C88" s="10"/>
      <c r="D88" s="5"/>
      <c r="E88" s="10"/>
      <c r="F88" s="10"/>
    </row>
    <row r="89" spans="1:6" x14ac:dyDescent="0.2">
      <c r="A89" s="5"/>
      <c r="B89" s="10"/>
      <c r="C89" s="10"/>
      <c r="D89" s="5"/>
      <c r="E89" s="10"/>
      <c r="F89" s="10"/>
    </row>
    <row r="90" spans="1:6" x14ac:dyDescent="0.2">
      <c r="A90" s="5"/>
      <c r="B90" s="10"/>
      <c r="C90" s="10"/>
      <c r="D90" s="5"/>
      <c r="E90" s="10"/>
      <c r="F90" s="10"/>
    </row>
    <row r="91" spans="1:6" x14ac:dyDescent="0.2">
      <c r="A91" s="5"/>
      <c r="B91" s="10"/>
      <c r="C91" s="10"/>
      <c r="D91" s="5"/>
      <c r="E91" s="10"/>
      <c r="F91" s="10"/>
    </row>
    <row r="92" spans="1:6" x14ac:dyDescent="0.2">
      <c r="A92" s="5"/>
      <c r="B92" s="10"/>
      <c r="C92" s="10"/>
      <c r="D92" s="5"/>
      <c r="E92" s="10"/>
      <c r="F92" s="10"/>
    </row>
    <row r="93" spans="1:6" x14ac:dyDescent="0.2">
      <c r="A93" s="5"/>
      <c r="B93" s="10"/>
      <c r="C93" s="10"/>
      <c r="D93" s="5"/>
      <c r="E93" s="10"/>
      <c r="F93" s="10"/>
    </row>
    <row r="94" spans="1:6" x14ac:dyDescent="0.2">
      <c r="A94" s="5"/>
      <c r="B94" s="10"/>
      <c r="C94" s="10"/>
      <c r="D94" s="5"/>
      <c r="E94" s="10"/>
      <c r="F94" s="10"/>
    </row>
    <row r="95" spans="1:6" x14ac:dyDescent="0.2">
      <c r="A95" s="5"/>
      <c r="B95" s="10"/>
      <c r="C95" s="10"/>
      <c r="D95" s="5"/>
      <c r="E95" s="10"/>
      <c r="F95" s="10"/>
    </row>
    <row r="96" spans="1:6" x14ac:dyDescent="0.2">
      <c r="A96" s="5"/>
      <c r="B96" s="10"/>
      <c r="C96" s="10"/>
      <c r="D96" s="5"/>
      <c r="E96" s="10"/>
      <c r="F96" s="10"/>
    </row>
    <row r="97" spans="1:6" x14ac:dyDescent="0.2">
      <c r="A97" s="5"/>
      <c r="B97" s="10"/>
      <c r="C97" s="10"/>
      <c r="D97" s="5"/>
      <c r="E97" s="10"/>
      <c r="F97" s="10"/>
    </row>
    <row r="98" spans="1:6" x14ac:dyDescent="0.2">
      <c r="A98" s="5"/>
      <c r="B98" s="10"/>
      <c r="C98" s="10"/>
      <c r="D98" s="5"/>
      <c r="E98" s="10"/>
      <c r="F98" s="10"/>
    </row>
    <row r="99" spans="1:6" x14ac:dyDescent="0.2">
      <c r="A99" s="5"/>
      <c r="B99" s="10"/>
      <c r="C99" s="10"/>
      <c r="D99" s="5"/>
      <c r="E99" s="10"/>
      <c r="F99" s="10"/>
    </row>
    <row r="100" spans="1:6" x14ac:dyDescent="0.2">
      <c r="A100" s="5"/>
      <c r="B100" s="10"/>
      <c r="C100" s="10"/>
      <c r="D100" s="5"/>
      <c r="E100" s="10"/>
      <c r="F100" s="10"/>
    </row>
    <row r="101" spans="1:6" x14ac:dyDescent="0.2">
      <c r="A101" s="5"/>
      <c r="B101" s="10"/>
      <c r="C101" s="10"/>
      <c r="D101" s="5"/>
      <c r="E101" s="10"/>
      <c r="F101" s="10"/>
    </row>
    <row r="102" spans="1:6" x14ac:dyDescent="0.2">
      <c r="A102" s="5"/>
      <c r="B102" s="10"/>
      <c r="C102" s="10"/>
      <c r="D102" s="5"/>
      <c r="E102" s="10"/>
      <c r="F102" s="10"/>
    </row>
    <row r="103" spans="1:6" x14ac:dyDescent="0.2">
      <c r="A103" s="5"/>
      <c r="B103" s="10"/>
      <c r="C103" s="10"/>
      <c r="D103" s="5"/>
      <c r="E103" s="10"/>
      <c r="F103" s="10"/>
    </row>
    <row r="104" spans="1:6" x14ac:dyDescent="0.2">
      <c r="A104" s="5"/>
      <c r="B104" s="10"/>
      <c r="C104" s="10"/>
      <c r="D104" s="5"/>
      <c r="E104" s="10"/>
      <c r="F104" s="10"/>
    </row>
    <row r="105" spans="1:6" x14ac:dyDescent="0.2">
      <c r="A105" s="5"/>
      <c r="B105" s="10"/>
      <c r="C105" s="10"/>
      <c r="D105" s="5"/>
      <c r="E105" s="10"/>
      <c r="F105" s="10"/>
    </row>
    <row r="106" spans="1:6" x14ac:dyDescent="0.2">
      <c r="A106" s="5"/>
      <c r="B106" s="10"/>
      <c r="C106" s="10"/>
      <c r="D106" s="5"/>
      <c r="E106" s="10"/>
      <c r="F106" s="10"/>
    </row>
    <row r="107" spans="1:6" x14ac:dyDescent="0.2">
      <c r="A107" s="5"/>
      <c r="B107" s="10"/>
      <c r="C107" s="10"/>
      <c r="D107" s="5"/>
      <c r="E107" s="10"/>
      <c r="F107" s="10"/>
    </row>
    <row r="108" spans="1:6" x14ac:dyDescent="0.2">
      <c r="A108" s="5"/>
      <c r="B108" s="10"/>
      <c r="C108" s="10"/>
      <c r="D108" s="5"/>
      <c r="E108" s="10"/>
      <c r="F108" s="10"/>
    </row>
    <row r="109" spans="1:6" x14ac:dyDescent="0.2">
      <c r="A109" s="5"/>
      <c r="B109" s="10"/>
      <c r="C109" s="10"/>
      <c r="D109" s="5"/>
      <c r="E109" s="10"/>
      <c r="F109" s="10"/>
    </row>
    <row r="110" spans="1:6" x14ac:dyDescent="0.2">
      <c r="A110" s="5"/>
      <c r="B110" s="10"/>
      <c r="C110" s="10"/>
      <c r="D110" s="5"/>
      <c r="E110" s="10"/>
      <c r="F110" s="10"/>
    </row>
    <row r="111" spans="1:6" x14ac:dyDescent="0.2">
      <c r="A111" s="5"/>
      <c r="B111" s="10"/>
      <c r="C111" s="10"/>
      <c r="D111" s="5"/>
      <c r="E111" s="10"/>
      <c r="F111" s="10"/>
    </row>
    <row r="112" spans="1:6" x14ac:dyDescent="0.2">
      <c r="A112" s="5"/>
      <c r="B112" s="10"/>
      <c r="C112" s="10"/>
      <c r="D112" s="5"/>
      <c r="E112" s="10"/>
      <c r="F112" s="10"/>
    </row>
    <row r="113" spans="1:6" x14ac:dyDescent="0.2">
      <c r="A113" s="5"/>
      <c r="B113" s="10"/>
      <c r="C113" s="10"/>
      <c r="D113" s="5"/>
      <c r="E113" s="10"/>
      <c r="F113" s="10"/>
    </row>
    <row r="114" spans="1:6" x14ac:dyDescent="0.2">
      <c r="A114" s="5"/>
      <c r="B114" s="10"/>
      <c r="C114" s="10"/>
      <c r="D114" s="5"/>
      <c r="E114" s="10"/>
      <c r="F114" s="10"/>
    </row>
    <row r="115" spans="1:6" x14ac:dyDescent="0.2">
      <c r="A115" s="5"/>
      <c r="B115" s="10"/>
      <c r="C115" s="10"/>
      <c r="D115" s="5"/>
      <c r="E115" s="10"/>
      <c r="F115" s="10"/>
    </row>
    <row r="116" spans="1:6" x14ac:dyDescent="0.2">
      <c r="A116" s="5"/>
      <c r="B116" s="10"/>
      <c r="C116" s="10"/>
      <c r="D116" s="5"/>
      <c r="E116" s="10"/>
      <c r="F116" s="10"/>
    </row>
    <row r="117" spans="1:6" x14ac:dyDescent="0.2">
      <c r="A117" s="5"/>
      <c r="B117" s="10"/>
      <c r="C117" s="10"/>
      <c r="D117" s="5"/>
      <c r="E117" s="10"/>
      <c r="F117" s="10"/>
    </row>
    <row r="118" spans="1:6" x14ac:dyDescent="0.2">
      <c r="A118" s="5"/>
      <c r="B118" s="10"/>
      <c r="C118" s="10"/>
      <c r="D118" s="5"/>
      <c r="E118" s="10"/>
      <c r="F118" s="10"/>
    </row>
    <row r="119" spans="1:6" x14ac:dyDescent="0.2">
      <c r="A119" s="5"/>
      <c r="B119" s="10"/>
      <c r="C119" s="10"/>
      <c r="D119" s="5"/>
      <c r="E119" s="10"/>
      <c r="F119" s="10"/>
    </row>
    <row r="120" spans="1:6" x14ac:dyDescent="0.2">
      <c r="A120" s="5"/>
      <c r="B120" s="10"/>
      <c r="C120" s="10"/>
      <c r="D120" s="5"/>
      <c r="E120" s="10"/>
      <c r="F120" s="10"/>
    </row>
    <row r="121" spans="1:6" x14ac:dyDescent="0.2">
      <c r="A121" s="5"/>
      <c r="B121" s="10"/>
      <c r="C121" s="10"/>
      <c r="D121" s="5"/>
      <c r="E121" s="10"/>
      <c r="F121" s="10"/>
    </row>
    <row r="122" spans="1:6" x14ac:dyDescent="0.2">
      <c r="A122" s="5"/>
      <c r="B122" s="10"/>
      <c r="C122" s="10"/>
      <c r="D122" s="5"/>
      <c r="E122" s="10"/>
      <c r="F122" s="10"/>
    </row>
    <row r="123" spans="1:6" x14ac:dyDescent="0.2">
      <c r="A123" s="5"/>
      <c r="B123" s="10"/>
      <c r="C123" s="10"/>
      <c r="D123" s="5"/>
      <c r="E123" s="10"/>
      <c r="F123" s="10"/>
    </row>
    <row r="124" spans="1:6" x14ac:dyDescent="0.2">
      <c r="A124" s="5"/>
      <c r="B124" s="10"/>
      <c r="C124" s="10"/>
      <c r="D124" s="5"/>
      <c r="E124" s="10"/>
      <c r="F124" s="10"/>
    </row>
    <row r="125" spans="1:6" x14ac:dyDescent="0.2">
      <c r="A125" s="5"/>
      <c r="B125" s="10"/>
      <c r="C125" s="10"/>
      <c r="D125" s="5"/>
      <c r="E125" s="10"/>
      <c r="F125" s="10"/>
    </row>
    <row r="126" spans="1:6" x14ac:dyDescent="0.2">
      <c r="A126" s="5"/>
      <c r="B126" s="10"/>
      <c r="C126" s="10"/>
      <c r="D126" s="5"/>
      <c r="E126" s="10"/>
      <c r="F126" s="10"/>
    </row>
    <row r="127" spans="1:6" x14ac:dyDescent="0.2">
      <c r="A127" s="5"/>
      <c r="B127" s="10"/>
      <c r="C127" s="10"/>
      <c r="D127" s="5"/>
      <c r="E127" s="10"/>
      <c r="F127" s="10"/>
    </row>
    <row r="128" spans="1:6" x14ac:dyDescent="0.2">
      <c r="A128" s="5"/>
      <c r="B128" s="10"/>
      <c r="C128" s="10"/>
      <c r="D128" s="5"/>
      <c r="E128" s="10"/>
      <c r="F128" s="10"/>
    </row>
    <row r="129" spans="1:6" x14ac:dyDescent="0.2">
      <c r="A129" s="5"/>
      <c r="B129" s="10"/>
      <c r="C129" s="10"/>
      <c r="D129" s="5"/>
      <c r="E129" s="10"/>
      <c r="F129" s="10"/>
    </row>
    <row r="130" spans="1:6" x14ac:dyDescent="0.2">
      <c r="A130" s="5"/>
      <c r="B130" s="10"/>
      <c r="C130" s="10"/>
      <c r="D130" s="5"/>
      <c r="E130" s="10"/>
      <c r="F130" s="10"/>
    </row>
  </sheetData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45</vt:i4>
      </vt:variant>
    </vt:vector>
  </HeadingPairs>
  <TitlesOfParts>
    <vt:vector size="45" baseType="lpstr">
      <vt:lpstr>Fig. 1B</vt:lpstr>
      <vt:lpstr>Fig. 1C</vt:lpstr>
      <vt:lpstr>Fig. 1G</vt:lpstr>
      <vt:lpstr>Fig. 1H</vt:lpstr>
      <vt:lpstr>Fig. 2B</vt:lpstr>
      <vt:lpstr>Fig. 2D</vt:lpstr>
      <vt:lpstr>Fig. 2G</vt:lpstr>
      <vt:lpstr>Fig. 3B</vt:lpstr>
      <vt:lpstr>Fig. 3D</vt:lpstr>
      <vt:lpstr>Fig. 3G</vt:lpstr>
      <vt:lpstr>Fig. 3H</vt:lpstr>
      <vt:lpstr>Fig. 3I</vt:lpstr>
      <vt:lpstr>Fig. 4C</vt:lpstr>
      <vt:lpstr>Fig. 4D</vt:lpstr>
      <vt:lpstr>Fig. 4E</vt:lpstr>
      <vt:lpstr>Fig. 4I</vt:lpstr>
      <vt:lpstr>Fig. 5D</vt:lpstr>
      <vt:lpstr>Fig. 5E</vt:lpstr>
      <vt:lpstr>Fig. 5F</vt:lpstr>
      <vt:lpstr>Fig. 5G</vt:lpstr>
      <vt:lpstr>Fig. 5H</vt:lpstr>
      <vt:lpstr>Fig. 5I</vt:lpstr>
      <vt:lpstr>Fig. 6D</vt:lpstr>
      <vt:lpstr>Fig. 6F</vt:lpstr>
      <vt:lpstr>Fig. 7B</vt:lpstr>
      <vt:lpstr>Fig. 7C</vt:lpstr>
      <vt:lpstr>Fig. 7E</vt:lpstr>
      <vt:lpstr>Fig. 8D</vt:lpstr>
      <vt:lpstr>Fig. 8E</vt:lpstr>
      <vt:lpstr>FIg. 8G</vt:lpstr>
      <vt:lpstr>Fig. S1</vt:lpstr>
      <vt:lpstr>Fig. S2</vt:lpstr>
      <vt:lpstr>Fig. S3</vt:lpstr>
      <vt:lpstr>Fig. S4</vt:lpstr>
      <vt:lpstr>Fig. S5</vt:lpstr>
      <vt:lpstr>Fig. S8</vt:lpstr>
      <vt:lpstr>Fig. S9</vt:lpstr>
      <vt:lpstr>Fig. S11</vt:lpstr>
      <vt:lpstr>Fig. S10</vt:lpstr>
      <vt:lpstr>Fig. S13</vt:lpstr>
      <vt:lpstr>Fig. S19</vt:lpstr>
      <vt:lpstr>Fig. S21</vt:lpstr>
      <vt:lpstr>Fig. S22</vt:lpstr>
      <vt:lpstr>Fig. S24</vt:lpstr>
      <vt:lpstr>Fig. S25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Daeseok Kim</dc:creator>
  <cp:lastModifiedBy>Daeseok Kim</cp:lastModifiedBy>
  <dcterms:created xsi:type="dcterms:W3CDTF">2024-09-17T22:55:36Z</dcterms:created>
  <dcterms:modified xsi:type="dcterms:W3CDTF">2025-06-05T17:03:50Z</dcterms:modified>
</cp:coreProperties>
</file>