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taRamaswamy/Research/MDA5:IRF5 Manuscript/"/>
    </mc:Choice>
  </mc:AlternateContent>
  <xr:revisionPtr revIDLastSave="0" documentId="13_ncr:1_{F7B01B59-917B-D44C-AC69-9A7DAEC90B6E}" xr6:coauthVersionLast="47" xr6:coauthVersionMax="47" xr10:uidLastSave="{00000000-0000-0000-0000-000000000000}"/>
  <bookViews>
    <workbookView xWindow="480" yWindow="1180" windowWidth="24680" windowHeight="12800" firstSheet="1" activeTab="10" xr2:uid="{C3A5BEF7-9427-5444-AE3D-41477472095F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ure S1" sheetId="9" r:id="rId9"/>
    <sheet name="Figure S2" sheetId="10" r:id="rId10"/>
    <sheet name="Figure S3" sheetId="14" r:id="rId11"/>
    <sheet name="Figure S5" sheetId="11" r:id="rId12"/>
    <sheet name="Figure S6" sheetId="13" r:id="rId13"/>
    <sheet name="Figure S7" sheetId="12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5" l="1"/>
  <c r="P8" i="5"/>
  <c r="J8" i="5"/>
  <c r="L7" i="4"/>
  <c r="O7" i="4"/>
  <c r="R7" i="4"/>
  <c r="I7" i="4"/>
  <c r="R13" i="2"/>
  <c r="O13" i="2"/>
  <c r="L13" i="2"/>
  <c r="I13" i="2"/>
</calcChain>
</file>

<file path=xl/sharedStrings.xml><?xml version="1.0" encoding="utf-8"?>
<sst xmlns="http://schemas.openxmlformats.org/spreadsheetml/2006/main" count="491" uniqueCount="198">
  <si>
    <t>Figure 1A</t>
  </si>
  <si>
    <t>Mock</t>
  </si>
  <si>
    <t>HIV-1</t>
  </si>
  <si>
    <t>HIV-1 + EFV</t>
  </si>
  <si>
    <t>HIV-1 + RAL</t>
  </si>
  <si>
    <t>HIV-1 + SPIRO</t>
  </si>
  <si>
    <t>HIV-1 + KPT</t>
  </si>
  <si>
    <t>Figure 1B</t>
  </si>
  <si>
    <t>Figure 1C</t>
  </si>
  <si>
    <t>HIV-1 WT</t>
  </si>
  <si>
    <t>HIV-1 M10</t>
  </si>
  <si>
    <t>Figure 1D</t>
  </si>
  <si>
    <t xml:space="preserve"> HIV-1 WT</t>
  </si>
  <si>
    <t>Figure 1F</t>
  </si>
  <si>
    <t>HIV-1 shMAVS</t>
  </si>
  <si>
    <t>Figure 1G</t>
  </si>
  <si>
    <t>Figure 2A</t>
  </si>
  <si>
    <t>shControl</t>
  </si>
  <si>
    <t>shRIG-I</t>
  </si>
  <si>
    <t>shUNC93B1</t>
  </si>
  <si>
    <t>shMDA5</t>
  </si>
  <si>
    <t>Figure 2B</t>
  </si>
  <si>
    <t>HIV-1 shControl</t>
  </si>
  <si>
    <t>HIV-1 shRIG-I</t>
  </si>
  <si>
    <t>HIV-1 shMDA5</t>
  </si>
  <si>
    <t>HIV-1 shUNC93B1</t>
  </si>
  <si>
    <t>Figure 2C</t>
  </si>
  <si>
    <t>Figure 2D</t>
  </si>
  <si>
    <t>siControl</t>
  </si>
  <si>
    <t>siRIG-I</t>
  </si>
  <si>
    <t>siUNC93B1</t>
  </si>
  <si>
    <t>siMDA5</t>
  </si>
  <si>
    <t>Figure 2E</t>
  </si>
  <si>
    <t>HIV-1 siControl</t>
  </si>
  <si>
    <t>HIV-1 siRIG-I</t>
  </si>
  <si>
    <t>HIV-1 siUNC93B1</t>
  </si>
  <si>
    <t>HIV-1 siMDA5</t>
  </si>
  <si>
    <t>Figure 2F</t>
  </si>
  <si>
    <t>Figure 3C</t>
  </si>
  <si>
    <t>usRNA</t>
  </si>
  <si>
    <t>msRNA</t>
  </si>
  <si>
    <t>GAPDH</t>
  </si>
  <si>
    <t>Actin</t>
  </si>
  <si>
    <t>MDA5-Flag</t>
  </si>
  <si>
    <t>RIG-I-Flag</t>
  </si>
  <si>
    <t>usRNA + EFV</t>
  </si>
  <si>
    <t>msRNA + EFV</t>
  </si>
  <si>
    <t>HIV-1 shIRF3</t>
  </si>
  <si>
    <t xml:space="preserve"> HIV-1 shIRF5</t>
  </si>
  <si>
    <t>HIV-1 shIRF7</t>
  </si>
  <si>
    <t>HIV-1 siRF3</t>
  </si>
  <si>
    <t>HIV-1 siIRF5</t>
  </si>
  <si>
    <t>HIV-1 siIRF7</t>
  </si>
  <si>
    <t>siIRF5</t>
  </si>
  <si>
    <t>siIRF3</t>
  </si>
  <si>
    <t>siIRF7</t>
  </si>
  <si>
    <t>IRF1</t>
  </si>
  <si>
    <t>Figure 4B</t>
  </si>
  <si>
    <t>Figure 4C</t>
  </si>
  <si>
    <t>Figure 4E</t>
  </si>
  <si>
    <t>Figure 4F</t>
  </si>
  <si>
    <t>Figure 5B</t>
  </si>
  <si>
    <t>HIV-1 shTRAF6</t>
  </si>
  <si>
    <t>HIV-1 shIKKb</t>
  </si>
  <si>
    <t>Figure 5C</t>
  </si>
  <si>
    <t>Figure 5E</t>
  </si>
  <si>
    <t>Donor 690</t>
  </si>
  <si>
    <t>Donor 293</t>
  </si>
  <si>
    <t>lowinf1</t>
  </si>
  <si>
    <t>lowinf2</t>
  </si>
  <si>
    <t>Donor 418</t>
  </si>
  <si>
    <t>Donor 112</t>
  </si>
  <si>
    <t>HIV-1 siTRAF6</t>
  </si>
  <si>
    <t>HIV-1 siIKKb</t>
  </si>
  <si>
    <t>Figure 5F</t>
  </si>
  <si>
    <t>IRF5</t>
  </si>
  <si>
    <t>siIKKβ</t>
  </si>
  <si>
    <t>siTRAF6</t>
  </si>
  <si>
    <t>IRF3</t>
  </si>
  <si>
    <t>IRF7</t>
  </si>
  <si>
    <t>siRIG-I (100 nM)</t>
  </si>
  <si>
    <t>Figure 6B</t>
  </si>
  <si>
    <t>Figure 6C</t>
  </si>
  <si>
    <t>Figure 6D</t>
  </si>
  <si>
    <t>Figure 6E</t>
  </si>
  <si>
    <t>Figure 6F</t>
  </si>
  <si>
    <t>Figure 6G</t>
  </si>
  <si>
    <t>Figure 7A</t>
  </si>
  <si>
    <t>Old (&gt;50)</t>
  </si>
  <si>
    <t>Young (&lt;35)</t>
  </si>
  <si>
    <t>303</t>
  </si>
  <si>
    <t>365</t>
  </si>
  <si>
    <t>513</t>
  </si>
  <si>
    <t>878</t>
  </si>
  <si>
    <t>058</t>
  </si>
  <si>
    <t>055</t>
  </si>
  <si>
    <t>374</t>
  </si>
  <si>
    <t>707</t>
  </si>
  <si>
    <t>Macrophage</t>
  </si>
  <si>
    <t>Monocyte</t>
  </si>
  <si>
    <t>Figure 7B</t>
  </si>
  <si>
    <t>Figure 7C</t>
  </si>
  <si>
    <t>Figure 7D</t>
  </si>
  <si>
    <t>Figure 7E</t>
  </si>
  <si>
    <t>Figure 7F</t>
  </si>
  <si>
    <t>Figure 7G</t>
  </si>
  <si>
    <t>Figure 7H</t>
  </si>
  <si>
    <t>079</t>
  </si>
  <si>
    <t>588</t>
  </si>
  <si>
    <t>606</t>
  </si>
  <si>
    <t>Figure 8B</t>
  </si>
  <si>
    <t>Figure 8E</t>
  </si>
  <si>
    <t>Figure 8F</t>
  </si>
  <si>
    <t>Figure 8G</t>
  </si>
  <si>
    <t>Figure 8H</t>
  </si>
  <si>
    <t>Old Untransduced</t>
  </si>
  <si>
    <t>Old siControl</t>
  </si>
  <si>
    <t>Old siIRF5</t>
  </si>
  <si>
    <t>Young Untransduced</t>
  </si>
  <si>
    <t>Figure S1A</t>
  </si>
  <si>
    <t>shMAVS</t>
  </si>
  <si>
    <t>Figure S1B</t>
  </si>
  <si>
    <t>shTRAF6</t>
  </si>
  <si>
    <t>shIKKβ</t>
  </si>
  <si>
    <t>3'hp-RNA</t>
  </si>
  <si>
    <t>Figure S1C</t>
  </si>
  <si>
    <t>LPS</t>
  </si>
  <si>
    <t>Figure S1D</t>
  </si>
  <si>
    <t>HSV-1</t>
  </si>
  <si>
    <t>Figure S1E</t>
  </si>
  <si>
    <t>Sendai</t>
  </si>
  <si>
    <t>Figure S1F</t>
  </si>
  <si>
    <t>Figure S1G</t>
  </si>
  <si>
    <t>Figure S1H</t>
  </si>
  <si>
    <t>Figure S1I</t>
  </si>
  <si>
    <t>SEV</t>
  </si>
  <si>
    <t>poly I:C</t>
  </si>
  <si>
    <t>Figure S1J</t>
  </si>
  <si>
    <t>Figure S1K</t>
  </si>
  <si>
    <t>Figure S2A</t>
  </si>
  <si>
    <t>shIRF3</t>
  </si>
  <si>
    <t>Figure S2B</t>
  </si>
  <si>
    <t>shIRF5</t>
  </si>
  <si>
    <t>Figure S2C</t>
  </si>
  <si>
    <t>shIRF7</t>
  </si>
  <si>
    <t>Figure S2D</t>
  </si>
  <si>
    <t>Figure S2E</t>
  </si>
  <si>
    <t>Figure S2F</t>
  </si>
  <si>
    <t>Figure S2G</t>
  </si>
  <si>
    <t>Figure S2H</t>
  </si>
  <si>
    <t>Figure S2I</t>
  </si>
  <si>
    <t>Figure S2J</t>
  </si>
  <si>
    <t>Figure S2K</t>
  </si>
  <si>
    <t>Figure S2L</t>
  </si>
  <si>
    <t>Figure S2M</t>
  </si>
  <si>
    <t>Figure S2N</t>
  </si>
  <si>
    <t>Figure S2O</t>
  </si>
  <si>
    <t>Figure S2P</t>
  </si>
  <si>
    <t>Figure S2Q</t>
  </si>
  <si>
    <t>Figure S2R</t>
  </si>
  <si>
    <t>Figure S2S</t>
  </si>
  <si>
    <t>Figure S2T</t>
  </si>
  <si>
    <t>GFP +</t>
  </si>
  <si>
    <t>GFP -</t>
  </si>
  <si>
    <t>WT</t>
  </si>
  <si>
    <t>M10</t>
  </si>
  <si>
    <t>Figure S5A</t>
  </si>
  <si>
    <t>Figure S5B</t>
  </si>
  <si>
    <t>Figure S5C</t>
  </si>
  <si>
    <t>Figure S5D</t>
  </si>
  <si>
    <t>3p-hpRNA</t>
  </si>
  <si>
    <t>Figure S5E</t>
  </si>
  <si>
    <t>Figure S5F</t>
  </si>
  <si>
    <t>Figure S6B</t>
  </si>
  <si>
    <t>IRF3 Counts</t>
  </si>
  <si>
    <t>Old</t>
  </si>
  <si>
    <t>Young</t>
  </si>
  <si>
    <t>IRF5 Counts</t>
  </si>
  <si>
    <t xml:space="preserve">Old </t>
  </si>
  <si>
    <t>IRF7 Coutns</t>
  </si>
  <si>
    <t>Figure S6C</t>
  </si>
  <si>
    <t>P24 Levels</t>
  </si>
  <si>
    <t>Figure S3A</t>
  </si>
  <si>
    <t>Figure S3B</t>
  </si>
  <si>
    <t>Figure S3C</t>
  </si>
  <si>
    <t>Figure S3D</t>
  </si>
  <si>
    <t>Figure S3E</t>
  </si>
  <si>
    <t>HIV-1 + EFV</t>
  </si>
  <si>
    <t>HIV-1 </t>
  </si>
  <si>
    <t>Figure S3F</t>
  </si>
  <si>
    <t>Figure S3G</t>
  </si>
  <si>
    <t>Figure S3H</t>
  </si>
  <si>
    <t>Figure S3I</t>
  </si>
  <si>
    <t>Figure S3J</t>
  </si>
  <si>
    <t>Figure S3K</t>
  </si>
  <si>
    <t>Figure S3L</t>
  </si>
  <si>
    <t>Figure S3M</t>
  </si>
  <si>
    <t>Figure S3N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</si>
</sst>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904D-BAC1-924E-BBEC-ADBCB3534349}">
  <dimension ref="B2:T27"/>
  <sheetViews>
    <sheetView topLeftCell="A17" workbookViewId="0">
      <selection activeCell="E37" sqref="E37"/>
    </sheetView>
  </sheetViews>
  <sheetFormatPr baseColWidth="10" defaultRowHeight="16" x14ac:dyDescent="0.2"/>
  <sheetData>
    <row r="2" spans="2:20" ht="32" customHeight="1" x14ac:dyDescent="0.2">
      <c r="B2" t="s">
        <v>0</v>
      </c>
    </row>
    <row r="4" spans="2:20" x14ac:dyDescent="0.2">
      <c r="B4" s="2"/>
      <c r="C4" s="6" t="s">
        <v>1</v>
      </c>
      <c r="D4" s="6"/>
      <c r="E4" s="6"/>
      <c r="F4" s="6" t="s">
        <v>2</v>
      </c>
      <c r="G4" s="6"/>
      <c r="H4" s="6"/>
      <c r="I4" s="6" t="s">
        <v>3</v>
      </c>
      <c r="J4" s="6"/>
      <c r="K4" s="6"/>
      <c r="L4" s="6" t="s">
        <v>4</v>
      </c>
      <c r="M4" s="6"/>
      <c r="N4" s="6"/>
      <c r="O4" s="6" t="s">
        <v>5</v>
      </c>
      <c r="P4" s="6"/>
      <c r="Q4" s="6"/>
      <c r="R4" s="6" t="s">
        <v>6</v>
      </c>
      <c r="S4" s="6"/>
      <c r="T4" s="6"/>
    </row>
    <row r="5" spans="2:20" x14ac:dyDescent="0.2">
      <c r="B5" s="1"/>
      <c r="C5" s="1">
        <v>2.5000000000000001E-2</v>
      </c>
      <c r="D5" s="1">
        <v>0.11</v>
      </c>
      <c r="E5" s="1">
        <v>0.16</v>
      </c>
      <c r="F5" s="1">
        <v>19.5</v>
      </c>
      <c r="G5" s="1">
        <v>18.8</v>
      </c>
      <c r="H5" s="1">
        <v>20.7</v>
      </c>
      <c r="I5" s="1">
        <v>8.1000000000000003E-2</v>
      </c>
      <c r="J5" s="1">
        <v>0.32</v>
      </c>
      <c r="K5" s="1">
        <v>0.21</v>
      </c>
      <c r="L5" s="1">
        <v>1.78</v>
      </c>
      <c r="M5" s="1">
        <v>2.84</v>
      </c>
      <c r="N5" s="1">
        <v>2.14</v>
      </c>
      <c r="O5" s="1">
        <v>3.65</v>
      </c>
      <c r="P5" s="1">
        <v>5.61</v>
      </c>
      <c r="Q5" s="1">
        <v>6.71</v>
      </c>
      <c r="R5" s="1">
        <v>16</v>
      </c>
      <c r="S5" s="1">
        <v>18.899999999999999</v>
      </c>
      <c r="T5" s="1">
        <v>16.100000000000001</v>
      </c>
    </row>
    <row r="8" spans="2:20" x14ac:dyDescent="0.2">
      <c r="B8" t="s">
        <v>7</v>
      </c>
    </row>
    <row r="9" spans="2:20" x14ac:dyDescent="0.2">
      <c r="B9" s="2"/>
      <c r="C9" s="6" t="s">
        <v>1</v>
      </c>
      <c r="D9" s="6"/>
      <c r="E9" s="6"/>
      <c r="F9" s="6" t="s">
        <v>2</v>
      </c>
      <c r="G9" s="6"/>
      <c r="H9" s="6"/>
      <c r="I9" s="6" t="s">
        <v>3</v>
      </c>
      <c r="J9" s="6"/>
      <c r="K9" s="6"/>
      <c r="L9" s="6" t="s">
        <v>4</v>
      </c>
      <c r="M9" s="6"/>
      <c r="N9" s="6"/>
      <c r="O9" s="6" t="s">
        <v>5</v>
      </c>
      <c r="P9" s="6"/>
      <c r="Q9" s="6"/>
      <c r="R9" s="6" t="s">
        <v>6</v>
      </c>
      <c r="S9" s="6"/>
      <c r="T9" s="6"/>
    </row>
    <row r="10" spans="2:20" x14ac:dyDescent="0.2">
      <c r="B10" s="1"/>
      <c r="C10" s="1">
        <v>241.7</v>
      </c>
      <c r="D10" s="1">
        <v>397.375</v>
      </c>
      <c r="E10" s="1">
        <v>206.7</v>
      </c>
      <c r="F10" s="1">
        <v>1656.1</v>
      </c>
      <c r="G10" s="1">
        <v>2156.1</v>
      </c>
      <c r="H10" s="1">
        <v>1804.05</v>
      </c>
      <c r="I10" s="1">
        <v>250</v>
      </c>
      <c r="J10" s="1">
        <v>234</v>
      </c>
      <c r="K10" s="1">
        <v>212</v>
      </c>
      <c r="L10" s="1">
        <v>621.02</v>
      </c>
      <c r="M10" s="1">
        <v>616.60714299999995</v>
      </c>
      <c r="N10" s="1">
        <v>616.60714299999995</v>
      </c>
      <c r="O10" s="1">
        <v>326.48</v>
      </c>
      <c r="P10" s="1">
        <v>270.24599999999998</v>
      </c>
      <c r="Q10" s="1">
        <v>321.54000000000002</v>
      </c>
      <c r="R10" s="1">
        <v>440.92599999999999</v>
      </c>
      <c r="S10" s="1">
        <v>202.53</v>
      </c>
      <c r="T10" s="1">
        <v>376.5</v>
      </c>
    </row>
    <row r="13" spans="2:20" x14ac:dyDescent="0.2">
      <c r="B13" t="s">
        <v>8</v>
      </c>
    </row>
    <row r="14" spans="2:20" x14ac:dyDescent="0.2">
      <c r="B14" s="2"/>
      <c r="C14" s="2"/>
      <c r="D14" s="6" t="s">
        <v>1</v>
      </c>
      <c r="E14" s="6"/>
      <c r="F14" s="6"/>
      <c r="G14" s="6" t="s">
        <v>9</v>
      </c>
      <c r="H14" s="6"/>
      <c r="I14" s="6"/>
      <c r="J14" s="6" t="s">
        <v>10</v>
      </c>
      <c r="K14" s="6"/>
      <c r="L14" s="6"/>
      <c r="M14" s="6" t="s">
        <v>3</v>
      </c>
      <c r="N14" s="6"/>
      <c r="O14" s="6"/>
    </row>
    <row r="15" spans="2:20" x14ac:dyDescent="0.2">
      <c r="B15" s="3"/>
      <c r="C15" s="1"/>
      <c r="D15" s="1">
        <v>0.14000000000000001</v>
      </c>
      <c r="E15" s="1">
        <v>0.8</v>
      </c>
      <c r="F15" s="1">
        <v>0.18</v>
      </c>
      <c r="G15" s="1">
        <v>19.7</v>
      </c>
      <c r="H15" s="1">
        <v>20</v>
      </c>
      <c r="I15" s="1">
        <v>18.399999999999999</v>
      </c>
      <c r="J15" s="1">
        <v>22.1</v>
      </c>
      <c r="K15" s="1">
        <v>24.4</v>
      </c>
      <c r="L15" s="1">
        <v>23.7</v>
      </c>
      <c r="M15" s="1">
        <v>1.71</v>
      </c>
      <c r="N15" s="1">
        <v>1.19</v>
      </c>
      <c r="O15" s="1">
        <v>1.2</v>
      </c>
    </row>
    <row r="17" spans="2:20" x14ac:dyDescent="0.2">
      <c r="B17" t="s">
        <v>11</v>
      </c>
    </row>
    <row r="18" spans="2:20" x14ac:dyDescent="0.2">
      <c r="B18" s="2"/>
      <c r="C18" s="2"/>
      <c r="D18" s="6" t="s">
        <v>1</v>
      </c>
      <c r="E18" s="6"/>
      <c r="F18" s="6"/>
      <c r="G18" s="6" t="s">
        <v>12</v>
      </c>
      <c r="H18" s="6"/>
      <c r="I18" s="6"/>
      <c r="J18" s="6" t="s">
        <v>10</v>
      </c>
      <c r="K18" s="6"/>
      <c r="L18" s="6"/>
      <c r="M18" s="6" t="s">
        <v>3</v>
      </c>
      <c r="N18" s="6"/>
      <c r="O18" s="6"/>
    </row>
    <row r="19" spans="2:20" x14ac:dyDescent="0.2">
      <c r="B19" s="3"/>
      <c r="C19" s="1"/>
      <c r="D19" s="1">
        <v>397.375</v>
      </c>
      <c r="E19" s="1">
        <v>206.7</v>
      </c>
      <c r="F19" s="1">
        <v>146.85</v>
      </c>
      <c r="G19" s="1">
        <v>1130.875</v>
      </c>
      <c r="H19" s="1">
        <v>1183.7037</v>
      </c>
      <c r="I19" s="1">
        <v>1107.6388899999999</v>
      </c>
      <c r="J19" s="1">
        <v>210</v>
      </c>
      <c r="K19" s="1">
        <v>380</v>
      </c>
      <c r="L19" s="1">
        <v>295.39999999999998</v>
      </c>
      <c r="M19" s="1">
        <v>322.25</v>
      </c>
      <c r="N19" s="1">
        <v>0</v>
      </c>
      <c r="O19" s="1">
        <v>140.80000000000001</v>
      </c>
    </row>
    <row r="21" spans="2:20" x14ac:dyDescent="0.2">
      <c r="B21" t="s">
        <v>13</v>
      </c>
    </row>
    <row r="22" spans="2:20" x14ac:dyDescent="0.2">
      <c r="B22" s="2"/>
      <c r="C22" s="6" t="s">
        <v>1</v>
      </c>
      <c r="D22" s="6"/>
      <c r="E22" s="6"/>
      <c r="F22" s="6" t="s">
        <v>3</v>
      </c>
      <c r="G22" s="6"/>
      <c r="H22" s="6"/>
      <c r="I22" s="6" t="s">
        <v>2</v>
      </c>
      <c r="J22" s="6"/>
      <c r="K22" s="6"/>
      <c r="L22" s="6" t="s">
        <v>14</v>
      </c>
      <c r="M22" s="6"/>
      <c r="N22" s="6"/>
    </row>
    <row r="23" spans="2:20" x14ac:dyDescent="0.2">
      <c r="B23" s="1"/>
      <c r="C23" s="1">
        <v>0.45</v>
      </c>
      <c r="D23" s="1">
        <v>0.81</v>
      </c>
      <c r="E23" s="1">
        <v>0.55000000000000004</v>
      </c>
      <c r="F23" s="1">
        <v>0.96</v>
      </c>
      <c r="G23" s="1">
        <v>0.6</v>
      </c>
      <c r="H23" s="1">
        <v>0.5</v>
      </c>
      <c r="I23" s="1">
        <v>16</v>
      </c>
      <c r="J23" s="1">
        <v>22.1</v>
      </c>
      <c r="K23" s="1">
        <v>24.7</v>
      </c>
      <c r="L23" s="1">
        <v>23</v>
      </c>
      <c r="M23" s="1">
        <v>27.3</v>
      </c>
      <c r="N23" s="1">
        <v>29.2</v>
      </c>
    </row>
    <row r="25" spans="2:20" x14ac:dyDescent="0.2">
      <c r="B25" t="s">
        <v>15</v>
      </c>
    </row>
    <row r="26" spans="2:20" x14ac:dyDescent="0.2">
      <c r="B26" s="2"/>
      <c r="C26" s="6" t="s">
        <v>1</v>
      </c>
      <c r="D26" s="6"/>
      <c r="E26" s="6"/>
      <c r="F26" s="6" t="s">
        <v>3</v>
      </c>
      <c r="G26" s="6"/>
      <c r="H26" s="6"/>
      <c r="I26" s="6" t="s">
        <v>2</v>
      </c>
      <c r="J26" s="6"/>
      <c r="K26" s="6"/>
      <c r="L26" s="6" t="s">
        <v>14</v>
      </c>
      <c r="M26" s="6"/>
      <c r="N26" s="6"/>
      <c r="O26" s="6"/>
      <c r="P26" s="6"/>
      <c r="Q26" s="6"/>
      <c r="R26" s="6"/>
      <c r="S26" s="6"/>
      <c r="T26" s="6"/>
    </row>
    <row r="27" spans="2:20" x14ac:dyDescent="0.2">
      <c r="B27" s="1"/>
      <c r="C27" s="1">
        <v>243.33333300000001</v>
      </c>
      <c r="D27" s="1">
        <v>65.659574500000005</v>
      </c>
      <c r="E27" s="1">
        <v>146.85</v>
      </c>
      <c r="F27" s="1">
        <v>102.787879</v>
      </c>
      <c r="G27" s="1">
        <v>64.148936199999994</v>
      </c>
      <c r="H27" s="1">
        <v>151.5</v>
      </c>
      <c r="I27" s="1">
        <v>1145.4545499999999</v>
      </c>
      <c r="J27" s="1">
        <v>1356.3829800000001</v>
      </c>
      <c r="K27" s="1">
        <v>1070.58824</v>
      </c>
      <c r="L27" s="1">
        <v>129.87878799999999</v>
      </c>
      <c r="M27" s="1">
        <v>143.63829799999999</v>
      </c>
      <c r="N27" s="1">
        <v>354.27451000000002</v>
      </c>
      <c r="O27" s="1"/>
      <c r="P27" s="1"/>
      <c r="Q27" s="1"/>
      <c r="R27" s="1"/>
      <c r="S27" s="1"/>
      <c r="T27" s="1"/>
    </row>
  </sheetData>
  <mergeCells count="30">
    <mergeCell ref="R9:T9"/>
    <mergeCell ref="C4:E4"/>
    <mergeCell ref="F4:H4"/>
    <mergeCell ref="I4:K4"/>
    <mergeCell ref="L4:N4"/>
    <mergeCell ref="O4:Q4"/>
    <mergeCell ref="R4:T4"/>
    <mergeCell ref="D14:F14"/>
    <mergeCell ref="G14:I14"/>
    <mergeCell ref="J14:L14"/>
    <mergeCell ref="M14:O14"/>
    <mergeCell ref="C9:E9"/>
    <mergeCell ref="F9:H9"/>
    <mergeCell ref="I9:K9"/>
    <mergeCell ref="L9:N9"/>
    <mergeCell ref="O9:Q9"/>
    <mergeCell ref="R26:T26"/>
    <mergeCell ref="D18:F18"/>
    <mergeCell ref="G18:I18"/>
    <mergeCell ref="J18:L18"/>
    <mergeCell ref="M18:O18"/>
    <mergeCell ref="C22:E22"/>
    <mergeCell ref="F22:H22"/>
    <mergeCell ref="I22:K22"/>
    <mergeCell ref="L22:N22"/>
    <mergeCell ref="C26:E26"/>
    <mergeCell ref="F26:H26"/>
    <mergeCell ref="I26:K26"/>
    <mergeCell ref="L26:N26"/>
    <mergeCell ref="O26:Q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33945-48F4-C544-8011-D028A85E8545}">
  <dimension ref="A3:V81"/>
  <sheetViews>
    <sheetView workbookViewId="0">
      <selection activeCell="G83" sqref="G83"/>
    </sheetView>
  </sheetViews>
  <sheetFormatPr baseColWidth="10" defaultRowHeight="16" x14ac:dyDescent="0.2"/>
  <sheetData>
    <row r="3" spans="1:17" x14ac:dyDescent="0.2">
      <c r="B3" t="s">
        <v>139</v>
      </c>
    </row>
    <row r="4" spans="1:17" x14ac:dyDescent="0.2">
      <c r="A4" s="2"/>
      <c r="B4" s="6" t="s">
        <v>17</v>
      </c>
      <c r="C4" s="6"/>
      <c r="D4" s="6"/>
      <c r="E4" s="6" t="s">
        <v>140</v>
      </c>
      <c r="F4" s="6"/>
      <c r="G4" s="6"/>
    </row>
    <row r="5" spans="1:17" x14ac:dyDescent="0.2">
      <c r="A5" s="1"/>
      <c r="B5" s="1">
        <v>1</v>
      </c>
      <c r="C5" s="1">
        <v>1</v>
      </c>
      <c r="D5" s="1"/>
      <c r="E5" s="1">
        <v>0.37</v>
      </c>
      <c r="F5" s="1">
        <v>0.54</v>
      </c>
      <c r="G5" s="1"/>
    </row>
    <row r="7" spans="1:17" x14ac:dyDescent="0.2">
      <c r="B7" t="s">
        <v>141</v>
      </c>
    </row>
    <row r="8" spans="1:17" x14ac:dyDescent="0.2">
      <c r="A8" s="2"/>
      <c r="B8" s="6" t="s">
        <v>17</v>
      </c>
      <c r="C8" s="6"/>
      <c r="D8" s="6"/>
      <c r="E8" s="6" t="s">
        <v>142</v>
      </c>
      <c r="F8" s="6"/>
      <c r="G8" s="6"/>
    </row>
    <row r="9" spans="1:17" x14ac:dyDescent="0.2">
      <c r="A9" s="1"/>
      <c r="B9" s="1">
        <v>1</v>
      </c>
      <c r="C9" s="1">
        <v>1</v>
      </c>
      <c r="D9" s="1"/>
      <c r="E9" s="1">
        <v>0.25</v>
      </c>
      <c r="F9" s="1">
        <v>0.1</v>
      </c>
      <c r="G9" s="1"/>
    </row>
    <row r="11" spans="1:17" x14ac:dyDescent="0.2">
      <c r="B11" t="s">
        <v>143</v>
      </c>
    </row>
    <row r="12" spans="1:17" x14ac:dyDescent="0.2">
      <c r="A12" s="2"/>
      <c r="B12" s="6" t="s">
        <v>17</v>
      </c>
      <c r="C12" s="6"/>
      <c r="D12" s="6"/>
      <c r="E12" s="6" t="s">
        <v>144</v>
      </c>
      <c r="F12" s="6"/>
      <c r="G12" s="6"/>
    </row>
    <row r="13" spans="1:17" x14ac:dyDescent="0.2">
      <c r="A13" s="1"/>
      <c r="B13" s="1">
        <v>1</v>
      </c>
      <c r="C13" s="1">
        <v>1</v>
      </c>
      <c r="D13" s="1"/>
      <c r="E13" s="1">
        <v>0.11</v>
      </c>
      <c r="F13" s="1">
        <v>0.15</v>
      </c>
      <c r="G13" s="1"/>
    </row>
    <row r="15" spans="1:17" x14ac:dyDescent="0.2">
      <c r="B15" t="s">
        <v>145</v>
      </c>
    </row>
    <row r="16" spans="1:17" x14ac:dyDescent="0.2">
      <c r="A16" s="2"/>
      <c r="B16" s="2"/>
      <c r="C16" s="6" t="s">
        <v>17</v>
      </c>
      <c r="D16" s="6"/>
      <c r="E16" s="6"/>
      <c r="F16" s="6" t="s">
        <v>140</v>
      </c>
      <c r="G16" s="6"/>
      <c r="H16" s="6"/>
      <c r="I16" s="6" t="s">
        <v>142</v>
      </c>
      <c r="J16" s="6"/>
      <c r="K16" s="6"/>
      <c r="L16" s="6" t="s">
        <v>144</v>
      </c>
      <c r="M16" s="6"/>
      <c r="N16" s="6"/>
      <c r="O16" s="6"/>
      <c r="P16" s="6"/>
      <c r="Q16" s="6"/>
    </row>
    <row r="17" spans="1:17" x14ac:dyDescent="0.2">
      <c r="A17" s="3" t="s">
        <v>124</v>
      </c>
      <c r="B17" s="1"/>
      <c r="C17" s="1">
        <v>27417.567599999998</v>
      </c>
      <c r="D17" s="1">
        <v>20221.621599999999</v>
      </c>
      <c r="E17" s="1">
        <v>29730.518499999998</v>
      </c>
      <c r="F17" s="1">
        <v>2352.7619</v>
      </c>
      <c r="G17" s="1">
        <v>2250.4444400000002</v>
      </c>
      <c r="H17" s="1">
        <v>1955.55556</v>
      </c>
      <c r="I17" s="1">
        <v>621.11111100000005</v>
      </c>
      <c r="J17" s="1">
        <v>338.66666700000002</v>
      </c>
      <c r="K17" s="1">
        <v>312.88888900000001</v>
      </c>
      <c r="L17" s="1">
        <v>1344.6666700000001</v>
      </c>
      <c r="M17" s="1">
        <v>1826.6666700000001</v>
      </c>
      <c r="N17" s="1">
        <v>1955.55556</v>
      </c>
      <c r="O17" s="1"/>
      <c r="P17" s="1"/>
      <c r="Q17" s="1"/>
    </row>
    <row r="19" spans="1:17" x14ac:dyDescent="0.2">
      <c r="B19" t="s">
        <v>146</v>
      </c>
    </row>
    <row r="20" spans="1:17" x14ac:dyDescent="0.2">
      <c r="A20" s="2"/>
      <c r="B20" s="6" t="s">
        <v>17</v>
      </c>
      <c r="C20" s="6"/>
      <c r="D20" s="6"/>
      <c r="E20" s="6" t="s">
        <v>140</v>
      </c>
      <c r="F20" s="6"/>
      <c r="G20" s="6"/>
      <c r="H20" s="6" t="s">
        <v>142</v>
      </c>
      <c r="I20" s="6"/>
      <c r="J20" s="6"/>
      <c r="K20" s="6" t="s">
        <v>144</v>
      </c>
      <c r="L20" s="6"/>
      <c r="M20" s="6"/>
    </row>
    <row r="21" spans="1:17" x14ac:dyDescent="0.2">
      <c r="A21" s="1" t="s">
        <v>126</v>
      </c>
      <c r="B21" s="1">
        <v>25393.7778</v>
      </c>
      <c r="C21" s="1">
        <v>29331.081099999999</v>
      </c>
      <c r="D21" s="1">
        <v>31372.6351</v>
      </c>
      <c r="E21" s="1">
        <v>13872.8889</v>
      </c>
      <c r="F21" s="1">
        <v>13703.1111</v>
      </c>
      <c r="G21" s="1">
        <v>12842.6667</v>
      </c>
      <c r="H21" s="1">
        <v>6318.4444400000002</v>
      </c>
      <c r="I21" s="1">
        <v>6059.45946</v>
      </c>
      <c r="J21" s="1">
        <v>6200</v>
      </c>
      <c r="K21" s="1">
        <v>21514.666700000002</v>
      </c>
      <c r="L21" s="1">
        <v>19188.4444</v>
      </c>
      <c r="M21" s="1">
        <v>19555.555560000001</v>
      </c>
    </row>
    <row r="23" spans="1:17" x14ac:dyDescent="0.2">
      <c r="B23" t="s">
        <v>147</v>
      </c>
    </row>
    <row r="24" spans="1:17" x14ac:dyDescent="0.2">
      <c r="A24" s="2"/>
      <c r="B24" s="6" t="s">
        <v>17</v>
      </c>
      <c r="C24" s="6"/>
      <c r="D24" s="6"/>
      <c r="E24" s="6" t="s">
        <v>140</v>
      </c>
      <c r="F24" s="6"/>
      <c r="G24" s="6"/>
      <c r="H24" s="6" t="s">
        <v>142</v>
      </c>
      <c r="I24" s="6"/>
      <c r="J24" s="6"/>
      <c r="K24" s="6" t="s">
        <v>144</v>
      </c>
      <c r="L24" s="6"/>
      <c r="M24" s="6"/>
    </row>
    <row r="25" spans="1:17" x14ac:dyDescent="0.2">
      <c r="A25" s="3" t="s">
        <v>128</v>
      </c>
      <c r="B25" s="1">
        <v>149295.45499999999</v>
      </c>
      <c r="C25" s="1">
        <v>128478.723</v>
      </c>
      <c r="D25" s="1">
        <v>149605.33300000001</v>
      </c>
      <c r="E25" s="1">
        <v>4845.3900700000004</v>
      </c>
      <c r="F25" s="1">
        <v>5064.6808499999997</v>
      </c>
      <c r="G25" s="1">
        <v>5420.2222199999997</v>
      </c>
      <c r="H25" s="1">
        <v>22125</v>
      </c>
      <c r="I25" s="1">
        <v>29888.970600000001</v>
      </c>
      <c r="J25" s="1">
        <v>26464</v>
      </c>
      <c r="K25" s="1">
        <v>77223.404299999995</v>
      </c>
      <c r="L25" s="1">
        <v>82776.595700000005</v>
      </c>
      <c r="M25" s="1">
        <v>91072</v>
      </c>
    </row>
    <row r="27" spans="1:17" x14ac:dyDescent="0.2">
      <c r="B27" t="s">
        <v>148</v>
      </c>
    </row>
    <row r="28" spans="1:17" x14ac:dyDescent="0.2">
      <c r="A28" s="2"/>
      <c r="B28" s="6" t="s">
        <v>17</v>
      </c>
      <c r="C28" s="6"/>
      <c r="D28" s="6"/>
      <c r="E28" s="6" t="s">
        <v>140</v>
      </c>
      <c r="F28" s="6"/>
      <c r="G28" s="6"/>
      <c r="H28" s="6" t="s">
        <v>142</v>
      </c>
      <c r="I28" s="6"/>
      <c r="J28" s="6"/>
      <c r="K28" s="6" t="s">
        <v>144</v>
      </c>
      <c r="L28" s="6"/>
      <c r="M28" s="6"/>
    </row>
    <row r="29" spans="1:17" x14ac:dyDescent="0.2">
      <c r="A29" s="3" t="s">
        <v>135</v>
      </c>
      <c r="B29" s="1">
        <v>7295.4545500000004</v>
      </c>
      <c r="C29" s="1">
        <v>7731.2254899999998</v>
      </c>
      <c r="D29" s="1">
        <v>8078.5185199999996</v>
      </c>
      <c r="E29" s="1">
        <v>2583.8297899999998</v>
      </c>
      <c r="F29" s="1">
        <v>1205.32258</v>
      </c>
      <c r="G29" s="1">
        <v>1047.5806500000001</v>
      </c>
      <c r="H29" s="1">
        <v>7309.0909099999999</v>
      </c>
      <c r="I29" s="1">
        <v>6348.0392199999997</v>
      </c>
      <c r="J29" s="1">
        <v>8936.363636</v>
      </c>
      <c r="K29" s="1">
        <v>9094.9468099999995</v>
      </c>
      <c r="L29" s="1">
        <v>9875</v>
      </c>
      <c r="M29" s="1">
        <v>6324.5698899999998</v>
      </c>
    </row>
    <row r="31" spans="1:17" x14ac:dyDescent="0.2">
      <c r="B31" t="s">
        <v>149</v>
      </c>
    </row>
    <row r="32" spans="1:17" x14ac:dyDescent="0.2">
      <c r="A32" s="2"/>
      <c r="B32" s="6" t="s">
        <v>28</v>
      </c>
      <c r="C32" s="6"/>
      <c r="D32" s="6"/>
      <c r="E32" s="6"/>
      <c r="F32" s="6" t="s">
        <v>54</v>
      </c>
      <c r="G32" s="6"/>
      <c r="H32" s="6"/>
      <c r="I32" s="6"/>
    </row>
    <row r="33" spans="1:21" x14ac:dyDescent="0.2">
      <c r="A33" s="1"/>
      <c r="B33" s="1">
        <v>1</v>
      </c>
      <c r="C33" s="1">
        <v>1</v>
      </c>
      <c r="D33" s="1">
        <v>1</v>
      </c>
      <c r="E33" s="1">
        <v>1</v>
      </c>
      <c r="F33" s="1">
        <v>0.27</v>
      </c>
      <c r="G33" s="1">
        <v>0.31</v>
      </c>
      <c r="H33" s="1">
        <v>0.24</v>
      </c>
      <c r="I33" s="1">
        <v>0.2</v>
      </c>
    </row>
    <row r="35" spans="1:21" x14ac:dyDescent="0.2">
      <c r="B35" t="s">
        <v>150</v>
      </c>
    </row>
    <row r="36" spans="1:21" x14ac:dyDescent="0.2">
      <c r="A36" s="2"/>
      <c r="B36" s="6" t="s">
        <v>28</v>
      </c>
      <c r="C36" s="6"/>
      <c r="D36" s="6"/>
      <c r="E36" s="6"/>
      <c r="F36" s="6" t="s">
        <v>53</v>
      </c>
      <c r="G36" s="6"/>
      <c r="H36" s="6"/>
      <c r="I36" s="6"/>
    </row>
    <row r="37" spans="1:21" x14ac:dyDescent="0.2">
      <c r="A37" s="1"/>
      <c r="B37" s="1">
        <v>1</v>
      </c>
      <c r="C37" s="1">
        <v>1</v>
      </c>
      <c r="D37" s="1">
        <v>1</v>
      </c>
      <c r="E37" s="1"/>
      <c r="F37" s="1">
        <v>0.21</v>
      </c>
      <c r="G37" s="1">
        <v>0.17</v>
      </c>
      <c r="H37" s="1">
        <v>0.32</v>
      </c>
      <c r="I37" s="1">
        <v>0.25</v>
      </c>
    </row>
    <row r="39" spans="1:21" x14ac:dyDescent="0.2">
      <c r="B39" t="s">
        <v>151</v>
      </c>
    </row>
    <row r="40" spans="1:21" x14ac:dyDescent="0.2">
      <c r="A40" s="2"/>
      <c r="B40" s="6" t="s">
        <v>28</v>
      </c>
      <c r="C40" s="6"/>
      <c r="D40" s="6"/>
      <c r="E40" s="6"/>
      <c r="F40" s="6" t="s">
        <v>55</v>
      </c>
      <c r="G40" s="6"/>
      <c r="H40" s="6"/>
      <c r="I40" s="6"/>
    </row>
    <row r="41" spans="1:21" x14ac:dyDescent="0.2">
      <c r="A41" s="1"/>
      <c r="B41" s="1">
        <v>1</v>
      </c>
      <c r="C41" s="1">
        <v>1</v>
      </c>
      <c r="D41" s="1">
        <v>1</v>
      </c>
      <c r="E41" s="1">
        <v>1</v>
      </c>
      <c r="F41" s="1">
        <v>0.22</v>
      </c>
      <c r="G41" s="1">
        <v>0.28999999999999998</v>
      </c>
      <c r="H41" s="1">
        <v>0.21</v>
      </c>
      <c r="I41" s="1">
        <v>0.19</v>
      </c>
    </row>
    <row r="43" spans="1:21" x14ac:dyDescent="0.2">
      <c r="B43" t="s">
        <v>152</v>
      </c>
    </row>
    <row r="44" spans="1:21" x14ac:dyDescent="0.2">
      <c r="A44" s="2"/>
      <c r="B44" s="6" t="s">
        <v>28</v>
      </c>
      <c r="C44" s="6"/>
      <c r="D44" s="6"/>
      <c r="E44" s="6"/>
      <c r="F44" s="6" t="s">
        <v>53</v>
      </c>
      <c r="G44" s="6"/>
      <c r="H44" s="6"/>
      <c r="I44" s="6"/>
      <c r="J44" s="6" t="s">
        <v>54</v>
      </c>
      <c r="K44" s="6"/>
      <c r="L44" s="6"/>
      <c r="M44" s="6"/>
      <c r="N44" s="6" t="s">
        <v>55</v>
      </c>
      <c r="O44" s="6"/>
      <c r="P44" s="6"/>
      <c r="Q44" s="6"/>
      <c r="R44" s="6"/>
      <c r="S44" s="6"/>
      <c r="T44" s="6"/>
      <c r="U44" s="6"/>
    </row>
    <row r="45" spans="1:21" x14ac:dyDescent="0.2">
      <c r="A45" s="1"/>
      <c r="B45" s="1">
        <v>1</v>
      </c>
      <c r="C45" s="1">
        <v>1</v>
      </c>
      <c r="D45" s="1">
        <v>1</v>
      </c>
      <c r="E45" s="1">
        <v>1</v>
      </c>
      <c r="F45" s="1">
        <v>0.34975877</v>
      </c>
      <c r="G45" s="1">
        <v>0.15915573999999999</v>
      </c>
      <c r="H45" s="1">
        <v>3.1047689999999999E-2</v>
      </c>
      <c r="I45" s="1">
        <v>0.15659635999999999</v>
      </c>
      <c r="J45" s="1">
        <v>0.35052851400000001</v>
      </c>
      <c r="K45" s="1">
        <v>0.35985779000000001</v>
      </c>
      <c r="L45" s="1">
        <v>0.30260511000000001</v>
      </c>
      <c r="M45" s="1">
        <v>0.21905505</v>
      </c>
      <c r="N45" s="1">
        <v>0.38211033999999999</v>
      </c>
      <c r="O45" s="1">
        <v>0.21490720999999999</v>
      </c>
      <c r="P45" s="1">
        <v>0.30207597000000003</v>
      </c>
      <c r="Q45" s="1">
        <v>0.21565235999999999</v>
      </c>
      <c r="R45" s="1"/>
      <c r="S45" s="1"/>
      <c r="T45" s="1"/>
      <c r="U45" s="1"/>
    </row>
    <row r="47" spans="1:21" x14ac:dyDescent="0.2">
      <c r="B47" t="s">
        <v>153</v>
      </c>
    </row>
    <row r="48" spans="1:21" x14ac:dyDescent="0.2">
      <c r="A48" s="2"/>
      <c r="B48" s="6" t="s">
        <v>17</v>
      </c>
      <c r="C48" s="6"/>
      <c r="D48" s="6"/>
      <c r="E48" s="6" t="s">
        <v>122</v>
      </c>
      <c r="F48" s="6"/>
      <c r="G48" s="6"/>
    </row>
    <row r="49" spans="1:10" x14ac:dyDescent="0.2">
      <c r="A49" s="1"/>
      <c r="B49" s="1">
        <v>1</v>
      </c>
      <c r="C49" s="1">
        <v>1</v>
      </c>
      <c r="D49" s="1">
        <v>1</v>
      </c>
      <c r="E49" s="1">
        <v>0.39</v>
      </c>
      <c r="F49" s="1">
        <v>0.23</v>
      </c>
      <c r="G49" s="1">
        <v>0.12</v>
      </c>
    </row>
    <row r="51" spans="1:10" x14ac:dyDescent="0.2">
      <c r="B51" t="s">
        <v>154</v>
      </c>
    </row>
    <row r="52" spans="1:10" x14ac:dyDescent="0.2">
      <c r="A52" s="2"/>
      <c r="B52" s="6" t="s">
        <v>17</v>
      </c>
      <c r="C52" s="6"/>
      <c r="D52" s="6"/>
      <c r="E52" s="6"/>
      <c r="F52" s="6" t="s">
        <v>123</v>
      </c>
      <c r="G52" s="6"/>
      <c r="H52" s="6"/>
      <c r="I52" s="6"/>
    </row>
    <row r="53" spans="1:10" x14ac:dyDescent="0.2">
      <c r="A53" s="1"/>
      <c r="B53" s="1">
        <v>1</v>
      </c>
      <c r="C53" s="1">
        <v>1</v>
      </c>
      <c r="D53" s="1"/>
      <c r="E53" s="1"/>
      <c r="F53" s="1">
        <v>0.14000000000000001</v>
      </c>
      <c r="G53" s="1">
        <v>0.18</v>
      </c>
      <c r="H53" s="1"/>
      <c r="I53" s="1"/>
    </row>
    <row r="55" spans="1:10" x14ac:dyDescent="0.2">
      <c r="B55" t="s">
        <v>155</v>
      </c>
    </row>
    <row r="56" spans="1:10" x14ac:dyDescent="0.2">
      <c r="A56" s="2"/>
      <c r="B56" s="6" t="s">
        <v>17</v>
      </c>
      <c r="C56" s="6"/>
      <c r="D56" s="6"/>
      <c r="E56" s="6" t="s">
        <v>122</v>
      </c>
      <c r="F56" s="6"/>
      <c r="G56" s="6"/>
      <c r="H56" s="6" t="s">
        <v>123</v>
      </c>
      <c r="I56" s="6"/>
      <c r="J56" s="6"/>
    </row>
    <row r="57" spans="1:10" x14ac:dyDescent="0.2">
      <c r="A57" s="3" t="s">
        <v>124</v>
      </c>
      <c r="B57" s="1">
        <v>40986.486499999999</v>
      </c>
      <c r="C57" s="1">
        <v>32691.3851</v>
      </c>
      <c r="D57" s="1">
        <v>29730.518499999998</v>
      </c>
      <c r="E57" s="1">
        <v>2352.7619</v>
      </c>
      <c r="F57" s="1">
        <v>2431.5238100000001</v>
      </c>
      <c r="G57" s="1">
        <v>1529.4210499999999</v>
      </c>
      <c r="H57" s="1">
        <v>1412.9135799999999</v>
      </c>
      <c r="I57" s="1">
        <v>1840.74074</v>
      </c>
      <c r="J57" s="1">
        <v>1125.1851899999999</v>
      </c>
    </row>
    <row r="59" spans="1:10" x14ac:dyDescent="0.2">
      <c r="B59" t="s">
        <v>156</v>
      </c>
    </row>
    <row r="60" spans="1:10" x14ac:dyDescent="0.2">
      <c r="A60" s="2"/>
      <c r="B60" s="2"/>
      <c r="C60" s="6" t="s">
        <v>17</v>
      </c>
      <c r="D60" s="6"/>
      <c r="E60" s="6"/>
      <c r="F60" s="6" t="s">
        <v>122</v>
      </c>
      <c r="G60" s="6"/>
      <c r="H60" s="6"/>
    </row>
    <row r="61" spans="1:10" x14ac:dyDescent="0.2">
      <c r="A61" s="3" t="s">
        <v>126</v>
      </c>
      <c r="B61" s="1"/>
      <c r="C61" s="1">
        <v>131269.73699999999</v>
      </c>
      <c r="D61" s="1">
        <v>157269.73699999999</v>
      </c>
      <c r="E61" s="1">
        <v>114473.68399999999</v>
      </c>
      <c r="F61" s="1">
        <v>9677.6316000000006</v>
      </c>
      <c r="G61" s="1">
        <v>8894.7368000000006</v>
      </c>
      <c r="H61" s="1">
        <v>9786.1841999999997</v>
      </c>
    </row>
    <row r="63" spans="1:10" x14ac:dyDescent="0.2">
      <c r="B63" t="s">
        <v>157</v>
      </c>
    </row>
    <row r="64" spans="1:10" x14ac:dyDescent="0.2">
      <c r="A64" s="2"/>
      <c r="B64" s="6" t="s">
        <v>122</v>
      </c>
      <c r="C64" s="6"/>
      <c r="D64" s="6"/>
      <c r="E64" s="6"/>
      <c r="F64" s="6"/>
      <c r="G64" s="6"/>
    </row>
    <row r="65" spans="1:22" x14ac:dyDescent="0.2">
      <c r="A65" s="3" t="s">
        <v>128</v>
      </c>
      <c r="B65" s="1">
        <v>63204.5455</v>
      </c>
      <c r="C65" s="1">
        <v>50348.863599999997</v>
      </c>
      <c r="D65" s="1">
        <v>62922.727299999999</v>
      </c>
      <c r="E65" s="1"/>
      <c r="F65" s="1"/>
      <c r="G65" s="1"/>
    </row>
    <row r="67" spans="1:22" x14ac:dyDescent="0.2">
      <c r="B67" t="s">
        <v>158</v>
      </c>
    </row>
    <row r="68" spans="1:22" x14ac:dyDescent="0.2">
      <c r="A68" s="2"/>
      <c r="B68" s="6" t="s">
        <v>122</v>
      </c>
      <c r="C68" s="6"/>
      <c r="D68" s="6"/>
      <c r="E68" s="6"/>
      <c r="F68" s="6"/>
      <c r="G68" s="6"/>
    </row>
    <row r="69" spans="1:22" x14ac:dyDescent="0.2">
      <c r="A69" s="3" t="s">
        <v>135</v>
      </c>
      <c r="B69" s="1">
        <v>6847.575758</v>
      </c>
      <c r="C69" s="1">
        <v>8110.6060600000001</v>
      </c>
      <c r="D69" s="1">
        <v>7295.4545500000004</v>
      </c>
      <c r="E69" s="1"/>
      <c r="F69" s="1"/>
      <c r="G69" s="1"/>
    </row>
    <row r="71" spans="1:22" x14ac:dyDescent="0.2">
      <c r="B71" t="s">
        <v>159</v>
      </c>
    </row>
    <row r="72" spans="1:22" x14ac:dyDescent="0.2">
      <c r="A72" s="2"/>
      <c r="B72" s="6" t="s">
        <v>28</v>
      </c>
      <c r="C72" s="6"/>
      <c r="D72" s="6"/>
      <c r="E72" s="6"/>
      <c r="F72" s="6" t="s">
        <v>77</v>
      </c>
      <c r="G72" s="6"/>
      <c r="H72" s="6"/>
      <c r="I72" s="6"/>
    </row>
    <row r="73" spans="1:22" x14ac:dyDescent="0.2">
      <c r="A73" s="1"/>
      <c r="B73" s="1">
        <v>1</v>
      </c>
      <c r="C73" s="1">
        <v>1</v>
      </c>
      <c r="D73" s="1">
        <v>1</v>
      </c>
      <c r="E73" s="1">
        <v>1</v>
      </c>
      <c r="F73" s="1">
        <v>0.31</v>
      </c>
      <c r="G73" s="1">
        <v>0.28999999999999998</v>
      </c>
      <c r="H73" s="1">
        <v>0.21</v>
      </c>
      <c r="I73" s="1">
        <v>0.35</v>
      </c>
    </row>
    <row r="75" spans="1:22" x14ac:dyDescent="0.2">
      <c r="B75" t="s">
        <v>160</v>
      </c>
    </row>
    <row r="76" spans="1:22" x14ac:dyDescent="0.2">
      <c r="A76" s="2"/>
      <c r="B76" s="6" t="s">
        <v>28</v>
      </c>
      <c r="C76" s="6"/>
      <c r="D76" s="6"/>
      <c r="E76" s="6"/>
      <c r="F76" s="6" t="s">
        <v>76</v>
      </c>
      <c r="G76" s="6"/>
      <c r="H76" s="6"/>
      <c r="I76" s="6"/>
    </row>
    <row r="77" spans="1:22" x14ac:dyDescent="0.2">
      <c r="A77" s="1"/>
      <c r="B77" s="1">
        <v>1</v>
      </c>
      <c r="C77" s="1">
        <v>1</v>
      </c>
      <c r="D77" s="1">
        <v>1</v>
      </c>
      <c r="E77" s="1">
        <v>1</v>
      </c>
      <c r="F77" s="1">
        <v>0.08</v>
      </c>
      <c r="G77" s="1">
        <v>0.11</v>
      </c>
      <c r="H77" s="1">
        <v>0.16</v>
      </c>
      <c r="I77" s="1">
        <v>0.11</v>
      </c>
    </row>
    <row r="79" spans="1:22" x14ac:dyDescent="0.2">
      <c r="B79" t="s">
        <v>161</v>
      </c>
    </row>
    <row r="80" spans="1:22" x14ac:dyDescent="0.2">
      <c r="A80" s="2"/>
      <c r="B80" s="6" t="s">
        <v>28</v>
      </c>
      <c r="C80" s="6"/>
      <c r="D80" s="6"/>
      <c r="E80" s="6"/>
      <c r="F80" s="6"/>
      <c r="G80" s="6"/>
      <c r="H80" s="6"/>
      <c r="I80" s="6" t="s">
        <v>76</v>
      </c>
      <c r="J80" s="6"/>
      <c r="K80" s="6"/>
      <c r="L80" s="6"/>
      <c r="M80" s="6"/>
      <c r="N80" s="6"/>
      <c r="O80" s="6"/>
      <c r="P80" s="6" t="s">
        <v>77</v>
      </c>
      <c r="Q80" s="6"/>
      <c r="R80" s="6"/>
      <c r="S80" s="6"/>
      <c r="T80" s="6"/>
      <c r="U80" s="6"/>
      <c r="V80" s="6"/>
    </row>
    <row r="81" spans="1:22" x14ac:dyDescent="0.2">
      <c r="A81" s="1"/>
      <c r="B81" s="1">
        <v>1</v>
      </c>
      <c r="C81" s="1">
        <v>1</v>
      </c>
      <c r="D81" s="1">
        <v>1</v>
      </c>
      <c r="E81" s="1">
        <v>1</v>
      </c>
      <c r="F81" s="1">
        <v>1</v>
      </c>
      <c r="G81" s="1">
        <v>1</v>
      </c>
      <c r="H81" s="1"/>
      <c r="I81" s="1">
        <v>0.10145147</v>
      </c>
      <c r="J81" s="1">
        <v>3.920941E-2</v>
      </c>
      <c r="K81" s="1">
        <v>3.2859770000000003E-2</v>
      </c>
      <c r="L81" s="1"/>
      <c r="M81" s="1"/>
      <c r="N81" s="1">
        <v>8.8611659999999995E-2</v>
      </c>
      <c r="O81" s="1"/>
      <c r="P81" s="1">
        <v>0.41736919</v>
      </c>
      <c r="Q81" s="1"/>
      <c r="R81" s="1">
        <v>0.18961919999999999</v>
      </c>
      <c r="S81" s="1">
        <v>0.17</v>
      </c>
      <c r="T81" s="1"/>
      <c r="U81" s="1"/>
      <c r="V81" s="1">
        <v>0.23</v>
      </c>
    </row>
  </sheetData>
  <mergeCells count="54">
    <mergeCell ref="I80:O80"/>
    <mergeCell ref="P80:V80"/>
    <mergeCell ref="E68:G68"/>
    <mergeCell ref="B72:E72"/>
    <mergeCell ref="F72:I72"/>
    <mergeCell ref="B76:E76"/>
    <mergeCell ref="F76:I76"/>
    <mergeCell ref="B80:H80"/>
    <mergeCell ref="B56:D56"/>
    <mergeCell ref="E56:G56"/>
    <mergeCell ref="H56:J56"/>
    <mergeCell ref="E64:G64"/>
    <mergeCell ref="B68:D68"/>
    <mergeCell ref="C60:E60"/>
    <mergeCell ref="F60:H60"/>
    <mergeCell ref="B64:D64"/>
    <mergeCell ref="J44:M44"/>
    <mergeCell ref="N44:Q44"/>
    <mergeCell ref="R44:U44"/>
    <mergeCell ref="B52:E52"/>
    <mergeCell ref="F52:I52"/>
    <mergeCell ref="B48:D48"/>
    <mergeCell ref="E48:G48"/>
    <mergeCell ref="B32:E32"/>
    <mergeCell ref="F32:I32"/>
    <mergeCell ref="B36:E36"/>
    <mergeCell ref="F36:I36"/>
    <mergeCell ref="B40:E40"/>
    <mergeCell ref="F40:I40"/>
    <mergeCell ref="B44:E44"/>
    <mergeCell ref="F44:I44"/>
    <mergeCell ref="B28:D28"/>
    <mergeCell ref="E28:G28"/>
    <mergeCell ref="H28:J28"/>
    <mergeCell ref="K28:M28"/>
    <mergeCell ref="B24:D24"/>
    <mergeCell ref="E24:G24"/>
    <mergeCell ref="H24:J24"/>
    <mergeCell ref="K24:M24"/>
    <mergeCell ref="C16:E16"/>
    <mergeCell ref="F16:H16"/>
    <mergeCell ref="I16:K16"/>
    <mergeCell ref="O16:Q16"/>
    <mergeCell ref="B20:D20"/>
    <mergeCell ref="E20:G20"/>
    <mergeCell ref="H20:J20"/>
    <mergeCell ref="K20:M20"/>
    <mergeCell ref="L16:N16"/>
    <mergeCell ref="B4:D4"/>
    <mergeCell ref="E4:G4"/>
    <mergeCell ref="B8:D8"/>
    <mergeCell ref="E8:G8"/>
    <mergeCell ref="B12:D12"/>
    <mergeCell ref="E12:G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6947-AA3C-AC4C-843D-97154FAF0213}">
  <dimension ref="A2:BA13"/>
  <sheetViews>
    <sheetView tabSelected="1" topLeftCell="AB1" workbookViewId="0">
      <selection activeCell="AE12" sqref="AE12:AM13"/>
    </sheetView>
  </sheetViews>
  <sheetFormatPr baseColWidth="10" defaultRowHeight="16" x14ac:dyDescent="0.2"/>
  <sheetData>
    <row r="2" spans="1:53" x14ac:dyDescent="0.2">
      <c r="A2" t="s">
        <v>182</v>
      </c>
      <c r="H2" t="s">
        <v>183</v>
      </c>
      <c r="O2" t="s">
        <v>184</v>
      </c>
      <c r="V2" t="s">
        <v>185</v>
      </c>
      <c r="AO2" t="s">
        <v>186</v>
      </c>
    </row>
    <row r="3" spans="1:53" x14ac:dyDescent="0.2">
      <c r="A3" s="6" t="s">
        <v>28</v>
      </c>
      <c r="B3" s="6"/>
      <c r="C3" s="6"/>
      <c r="D3" s="6" t="s">
        <v>29</v>
      </c>
      <c r="E3" s="6"/>
      <c r="F3" s="6"/>
      <c r="H3" s="6" t="s">
        <v>28</v>
      </c>
      <c r="I3" s="6"/>
      <c r="J3" s="6"/>
      <c r="K3" s="6" t="s">
        <v>30</v>
      </c>
      <c r="L3" s="6"/>
      <c r="M3" s="6"/>
      <c r="O3" s="6" t="s">
        <v>28</v>
      </c>
      <c r="P3" s="6"/>
      <c r="Q3" s="6"/>
      <c r="R3" s="6" t="s">
        <v>31</v>
      </c>
      <c r="S3" s="6"/>
      <c r="T3" s="6"/>
      <c r="V3" s="6" t="s">
        <v>1</v>
      </c>
      <c r="W3" s="6"/>
      <c r="X3" s="6"/>
      <c r="Y3" s="6" t="s">
        <v>187</v>
      </c>
      <c r="Z3" s="6"/>
      <c r="AA3" s="6"/>
      <c r="AB3" s="6" t="s">
        <v>188</v>
      </c>
      <c r="AC3" s="6"/>
      <c r="AD3" s="6"/>
      <c r="AE3" s="6" t="s">
        <v>188</v>
      </c>
      <c r="AF3" s="6"/>
      <c r="AG3" s="6"/>
      <c r="AH3" s="6" t="s">
        <v>188</v>
      </c>
      <c r="AI3" s="6"/>
      <c r="AJ3" s="6"/>
      <c r="AK3" s="6" t="s">
        <v>188</v>
      </c>
      <c r="AL3" s="6"/>
      <c r="AM3" s="6"/>
      <c r="AO3" s="6" t="s">
        <v>28</v>
      </c>
      <c r="AP3" s="6"/>
      <c r="AQ3" s="6"/>
      <c r="AR3" s="6" t="s">
        <v>31</v>
      </c>
      <c r="AS3" s="6"/>
      <c r="AT3" s="6"/>
      <c r="AU3" s="6" t="s">
        <v>29</v>
      </c>
      <c r="AV3" s="6"/>
      <c r="AW3" s="6"/>
      <c r="AX3" s="6" t="s">
        <v>30</v>
      </c>
      <c r="AY3" s="6"/>
      <c r="AZ3" s="6"/>
      <c r="BA3" s="2"/>
    </row>
    <row r="4" spans="1:53" x14ac:dyDescent="0.2">
      <c r="A4" s="1">
        <v>1</v>
      </c>
      <c r="B4" s="1">
        <v>1</v>
      </c>
      <c r="C4" s="1">
        <v>1</v>
      </c>
      <c r="D4" s="1">
        <v>0.08</v>
      </c>
      <c r="E4" s="1">
        <v>0.13</v>
      </c>
      <c r="F4" s="1">
        <v>0.2</v>
      </c>
      <c r="H4" s="1">
        <v>1</v>
      </c>
      <c r="I4" s="1">
        <v>1</v>
      </c>
      <c r="J4" s="1">
        <v>1</v>
      </c>
      <c r="K4" s="1">
        <v>0.1</v>
      </c>
      <c r="L4" s="1">
        <v>0.3</v>
      </c>
      <c r="M4" s="1">
        <v>0.23</v>
      </c>
      <c r="O4" s="1">
        <v>1</v>
      </c>
      <c r="P4" s="1">
        <v>1</v>
      </c>
      <c r="Q4" s="1">
        <v>1</v>
      </c>
      <c r="R4" s="1">
        <v>0.02</v>
      </c>
      <c r="S4" s="1">
        <v>0.1</v>
      </c>
      <c r="T4" s="1">
        <v>0.25</v>
      </c>
      <c r="V4" s="1">
        <v>0.56999999999999995</v>
      </c>
      <c r="W4" s="1">
        <v>0</v>
      </c>
      <c r="X4" s="1">
        <v>0.4</v>
      </c>
      <c r="Y4" s="1">
        <v>0.47</v>
      </c>
      <c r="Z4" s="1">
        <v>0.23</v>
      </c>
      <c r="AA4" s="1">
        <v>0.19</v>
      </c>
      <c r="AB4" s="1">
        <v>21.01</v>
      </c>
      <c r="AC4" s="1">
        <v>31.02</v>
      </c>
      <c r="AD4" s="1">
        <v>24.73</v>
      </c>
      <c r="AE4" s="1">
        <v>32.5</v>
      </c>
      <c r="AF4" s="1">
        <v>33.299999999999997</v>
      </c>
      <c r="AG4" s="1">
        <v>21.9</v>
      </c>
      <c r="AH4" s="1">
        <v>32</v>
      </c>
      <c r="AI4" s="1">
        <v>23.55</v>
      </c>
      <c r="AJ4" s="1">
        <v>24.9</v>
      </c>
      <c r="AK4" s="1">
        <v>26.7</v>
      </c>
      <c r="AL4" s="1">
        <v>21.61</v>
      </c>
      <c r="AM4" s="1">
        <v>25.96</v>
      </c>
      <c r="AO4" s="1">
        <v>1</v>
      </c>
      <c r="AP4" s="1">
        <v>1</v>
      </c>
      <c r="AQ4" s="1">
        <v>1</v>
      </c>
      <c r="AR4" s="1">
        <v>0</v>
      </c>
      <c r="AS4" s="1">
        <v>0.21</v>
      </c>
      <c r="AT4" s="1">
        <v>0.13</v>
      </c>
      <c r="AU4" s="1">
        <v>0.79</v>
      </c>
      <c r="AV4" s="1">
        <v>0.9</v>
      </c>
      <c r="AW4" s="1">
        <v>0.84</v>
      </c>
      <c r="AX4" s="1">
        <v>1.34</v>
      </c>
      <c r="AY4" s="1">
        <v>1.72</v>
      </c>
      <c r="AZ4" s="1">
        <v>1.26</v>
      </c>
    </row>
    <row r="5" spans="1:53" x14ac:dyDescent="0.2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7" spans="1:53" x14ac:dyDescent="0.2">
      <c r="A7" t="s">
        <v>189</v>
      </c>
      <c r="H7" t="s">
        <v>190</v>
      </c>
      <c r="O7" t="s">
        <v>191</v>
      </c>
      <c r="V7" t="s">
        <v>192</v>
      </c>
      <c r="AO7" t="s">
        <v>193</v>
      </c>
    </row>
    <row r="8" spans="1:53" x14ac:dyDescent="0.2">
      <c r="A8" s="6" t="s">
        <v>28</v>
      </c>
      <c r="B8" s="6"/>
      <c r="C8" s="6"/>
      <c r="D8" s="6" t="s">
        <v>54</v>
      </c>
      <c r="E8" s="6"/>
      <c r="F8" s="6"/>
      <c r="H8" s="6" t="s">
        <v>28</v>
      </c>
      <c r="I8" s="6"/>
      <c r="J8" s="6"/>
      <c r="K8" s="6" t="s">
        <v>53</v>
      </c>
      <c r="L8" s="6"/>
      <c r="M8" s="6"/>
      <c r="O8" s="6" t="s">
        <v>28</v>
      </c>
      <c r="P8" s="6"/>
      <c r="Q8" s="6"/>
      <c r="R8" s="6" t="s">
        <v>55</v>
      </c>
      <c r="S8" s="6"/>
      <c r="T8" s="6"/>
      <c r="V8" s="6" t="s">
        <v>1</v>
      </c>
      <c r="W8" s="6"/>
      <c r="X8" s="6"/>
      <c r="Y8" s="6" t="s">
        <v>187</v>
      </c>
      <c r="Z8" s="6"/>
      <c r="AA8" s="6"/>
      <c r="AB8" s="6" t="s">
        <v>188</v>
      </c>
      <c r="AC8" s="6"/>
      <c r="AD8" s="6"/>
      <c r="AE8" s="6" t="s">
        <v>188</v>
      </c>
      <c r="AF8" s="6"/>
      <c r="AG8" s="6"/>
      <c r="AH8" s="6" t="s">
        <v>188</v>
      </c>
      <c r="AI8" s="6"/>
      <c r="AJ8" s="6"/>
      <c r="AK8" s="6" t="s">
        <v>188</v>
      </c>
      <c r="AL8" s="6"/>
      <c r="AM8" s="6"/>
      <c r="AO8" s="6" t="s">
        <v>28</v>
      </c>
      <c r="AP8" s="6"/>
      <c r="AQ8" s="6"/>
      <c r="AR8" s="6" t="s">
        <v>54</v>
      </c>
      <c r="AS8" s="6"/>
      <c r="AT8" s="6"/>
      <c r="AU8" s="6" t="s">
        <v>53</v>
      </c>
      <c r="AV8" s="6"/>
      <c r="AW8" s="6"/>
      <c r="AX8" s="6" t="s">
        <v>55</v>
      </c>
      <c r="AY8" s="6"/>
      <c r="AZ8" s="6"/>
    </row>
    <row r="9" spans="1:53" x14ac:dyDescent="0.2">
      <c r="A9" s="1">
        <v>1</v>
      </c>
      <c r="B9" s="1">
        <v>1</v>
      </c>
      <c r="C9" s="1">
        <v>1</v>
      </c>
      <c r="D9" s="1">
        <v>0.26</v>
      </c>
      <c r="E9" s="1">
        <v>0.36</v>
      </c>
      <c r="F9" s="1">
        <v>0.23</v>
      </c>
      <c r="H9" s="1">
        <v>1</v>
      </c>
      <c r="I9" s="1">
        <v>1</v>
      </c>
      <c r="J9" s="1">
        <v>1</v>
      </c>
      <c r="K9" s="1">
        <v>0.27</v>
      </c>
      <c r="L9" s="1">
        <v>0.21</v>
      </c>
      <c r="M9" s="1">
        <v>0.18</v>
      </c>
      <c r="O9" s="1">
        <v>1</v>
      </c>
      <c r="P9" s="1">
        <v>1</v>
      </c>
      <c r="Q9" s="1">
        <v>1</v>
      </c>
      <c r="R9" s="1">
        <v>0.15</v>
      </c>
      <c r="S9" s="1">
        <v>0.32</v>
      </c>
      <c r="T9" s="1">
        <v>0.3</v>
      </c>
      <c r="V9" s="1">
        <v>0.56999999999999995</v>
      </c>
      <c r="W9" s="1">
        <v>0</v>
      </c>
      <c r="X9" s="1">
        <v>0.4</v>
      </c>
      <c r="Y9" s="1">
        <v>0.47</v>
      </c>
      <c r="Z9" s="1">
        <v>0.23</v>
      </c>
      <c r="AA9" s="1">
        <v>0.19</v>
      </c>
      <c r="AB9" s="1">
        <v>29.9</v>
      </c>
      <c r="AC9" s="1">
        <v>25.3</v>
      </c>
      <c r="AD9" s="1">
        <v>25.4</v>
      </c>
      <c r="AE9" s="1">
        <v>31.5</v>
      </c>
      <c r="AF9" s="1">
        <v>41.6</v>
      </c>
      <c r="AG9" s="1">
        <v>30.3</v>
      </c>
      <c r="AH9" s="1">
        <v>25.3</v>
      </c>
      <c r="AI9" s="1">
        <v>31.1</v>
      </c>
      <c r="AJ9" s="1">
        <v>29.9</v>
      </c>
      <c r="AK9" s="1">
        <v>32.700000000000003</v>
      </c>
      <c r="AL9" s="1">
        <v>33.4</v>
      </c>
      <c r="AM9" s="1">
        <v>33.700000000000003</v>
      </c>
      <c r="AO9" s="1">
        <v>1</v>
      </c>
      <c r="AP9" s="1">
        <v>1</v>
      </c>
      <c r="AQ9" s="1">
        <v>1</v>
      </c>
      <c r="AR9" s="1">
        <v>0.36748964000000001</v>
      </c>
      <c r="AS9" s="1">
        <v>0.21880318000000001</v>
      </c>
      <c r="AT9" s="1">
        <v>0.44</v>
      </c>
      <c r="AU9" s="1">
        <v>2.569163E-2</v>
      </c>
      <c r="AV9" s="1">
        <v>0.22579347999999999</v>
      </c>
      <c r="AW9" s="1">
        <v>0.24530662</v>
      </c>
      <c r="AX9" s="1">
        <v>0.43189617000000002</v>
      </c>
      <c r="AY9" s="1">
        <v>0.4580786</v>
      </c>
      <c r="AZ9" s="1">
        <v>0.48965374</v>
      </c>
    </row>
    <row r="11" spans="1:53" x14ac:dyDescent="0.2">
      <c r="A11" t="s">
        <v>194</v>
      </c>
      <c r="H11" t="s">
        <v>195</v>
      </c>
      <c r="O11" t="s">
        <v>196</v>
      </c>
      <c r="AE11" t="s">
        <v>197</v>
      </c>
    </row>
    <row r="12" spans="1:53" x14ac:dyDescent="0.2">
      <c r="A12" s="6" t="s">
        <v>28</v>
      </c>
      <c r="B12" s="6"/>
      <c r="C12" s="6"/>
      <c r="D12" s="6" t="s">
        <v>77</v>
      </c>
      <c r="E12" s="6"/>
      <c r="F12" s="6"/>
      <c r="H12" s="6" t="s">
        <v>28</v>
      </c>
      <c r="I12" s="6"/>
      <c r="J12" s="6"/>
      <c r="K12" s="6" t="s">
        <v>76</v>
      </c>
      <c r="L12" s="6"/>
      <c r="M12" s="6"/>
      <c r="O12" s="6" t="s">
        <v>1</v>
      </c>
      <c r="P12" s="6"/>
      <c r="Q12" s="6"/>
      <c r="R12" s="6" t="s">
        <v>187</v>
      </c>
      <c r="S12" s="6"/>
      <c r="T12" s="6"/>
      <c r="U12" s="6" t="s">
        <v>188</v>
      </c>
      <c r="V12" s="6"/>
      <c r="W12" s="6"/>
      <c r="X12" s="6" t="s">
        <v>188</v>
      </c>
      <c r="Y12" s="6"/>
      <c r="Z12" s="6"/>
      <c r="AA12" s="6" t="s">
        <v>188</v>
      </c>
      <c r="AB12" s="6"/>
      <c r="AC12" s="6"/>
      <c r="AE12" s="6" t="s">
        <v>28</v>
      </c>
      <c r="AF12" s="6"/>
      <c r="AG12" s="6"/>
      <c r="AH12" s="6" t="s">
        <v>77</v>
      </c>
      <c r="AI12" s="6"/>
      <c r="AJ12" s="6"/>
      <c r="AK12" s="6" t="s">
        <v>76</v>
      </c>
      <c r="AL12" s="6"/>
      <c r="AM12" s="6"/>
    </row>
    <row r="13" spans="1:53" x14ac:dyDescent="0.2">
      <c r="A13" s="1">
        <v>1</v>
      </c>
      <c r="B13" s="1">
        <v>1</v>
      </c>
      <c r="C13" s="1">
        <v>1</v>
      </c>
      <c r="D13" s="1">
        <v>0.12</v>
      </c>
      <c r="E13" s="1">
        <v>0.32</v>
      </c>
      <c r="F13" s="1">
        <v>0.2</v>
      </c>
      <c r="H13" s="1">
        <v>1</v>
      </c>
      <c r="I13" s="1">
        <v>1</v>
      </c>
      <c r="J13" s="1">
        <v>1</v>
      </c>
      <c r="K13" s="1">
        <v>0.12</v>
      </c>
      <c r="L13" s="1">
        <v>0.32</v>
      </c>
      <c r="M13" s="1">
        <v>0.2</v>
      </c>
      <c r="O13" s="1">
        <v>0.56999999999999995</v>
      </c>
      <c r="P13" s="1">
        <v>0</v>
      </c>
      <c r="Q13" s="1">
        <v>0.4</v>
      </c>
      <c r="R13" s="1">
        <v>0.47</v>
      </c>
      <c r="S13" s="1">
        <v>0.23</v>
      </c>
      <c r="T13" s="1">
        <v>0.19</v>
      </c>
      <c r="U13" s="1">
        <v>21.01</v>
      </c>
      <c r="V13" s="1">
        <v>31.02</v>
      </c>
      <c r="W13" s="1">
        <v>24.73</v>
      </c>
      <c r="X13" s="1">
        <v>25.16</v>
      </c>
      <c r="Y13" s="1">
        <v>23.56</v>
      </c>
      <c r="Z13" s="1">
        <v>22</v>
      </c>
      <c r="AA13" s="1">
        <v>32.65</v>
      </c>
      <c r="AB13" s="1">
        <v>23.58</v>
      </c>
      <c r="AC13" s="1">
        <v>21.72</v>
      </c>
      <c r="AE13" s="1">
        <v>1</v>
      </c>
      <c r="AF13" s="1">
        <v>1</v>
      </c>
      <c r="AG13" s="1">
        <v>1</v>
      </c>
      <c r="AH13" s="1">
        <v>0.1</v>
      </c>
      <c r="AI13" s="1">
        <v>0.06</v>
      </c>
      <c r="AJ13" s="1">
        <v>0.09</v>
      </c>
      <c r="AK13" s="1">
        <v>0.09</v>
      </c>
      <c r="AL13" s="1">
        <v>0.02</v>
      </c>
      <c r="AM13" s="1">
        <v>0.1</v>
      </c>
    </row>
  </sheetData>
  <mergeCells count="44">
    <mergeCell ref="U12:W12"/>
    <mergeCell ref="X12:Z12"/>
    <mergeCell ref="AA12:AC12"/>
    <mergeCell ref="AE12:AG12"/>
    <mergeCell ref="AH12:AJ12"/>
    <mergeCell ref="AK12:AM12"/>
    <mergeCell ref="A12:C12"/>
    <mergeCell ref="D12:F12"/>
    <mergeCell ref="H12:J12"/>
    <mergeCell ref="K12:M12"/>
    <mergeCell ref="O12:Q12"/>
    <mergeCell ref="R12:T12"/>
    <mergeCell ref="AO8:AQ8"/>
    <mergeCell ref="AR8:AT8"/>
    <mergeCell ref="AU8:AW8"/>
    <mergeCell ref="AX8:AZ8"/>
    <mergeCell ref="AO3:AQ3"/>
    <mergeCell ref="AR3:AT3"/>
    <mergeCell ref="AU3:AW3"/>
    <mergeCell ref="AX3:AZ3"/>
    <mergeCell ref="V8:X8"/>
    <mergeCell ref="Y8:AA8"/>
    <mergeCell ref="AB8:AD8"/>
    <mergeCell ref="AE8:AG8"/>
    <mergeCell ref="AH8:AJ8"/>
    <mergeCell ref="AK8:AM8"/>
    <mergeCell ref="A8:C8"/>
    <mergeCell ref="D8:F8"/>
    <mergeCell ref="H8:J8"/>
    <mergeCell ref="K8:M8"/>
    <mergeCell ref="O8:Q8"/>
    <mergeCell ref="R8:T8"/>
    <mergeCell ref="V3:X3"/>
    <mergeCell ref="Y3:AA3"/>
    <mergeCell ref="AB3:AD3"/>
    <mergeCell ref="AE3:AG3"/>
    <mergeCell ref="AH3:AJ3"/>
    <mergeCell ref="AK3:AM3"/>
    <mergeCell ref="A3:C3"/>
    <mergeCell ref="D3:F3"/>
    <mergeCell ref="H3:J3"/>
    <mergeCell ref="K3:M3"/>
    <mergeCell ref="O3:Q3"/>
    <mergeCell ref="R3:T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B1CA-14E5-9B45-B219-5E051628F7D4}">
  <dimension ref="A3:V6"/>
  <sheetViews>
    <sheetView topLeftCell="D3" workbookViewId="0">
      <selection activeCell="S24" sqref="S24"/>
    </sheetView>
  </sheetViews>
  <sheetFormatPr baseColWidth="10" defaultRowHeight="16" x14ac:dyDescent="0.2"/>
  <sheetData>
    <row r="3" spans="1:22" x14ac:dyDescent="0.2">
      <c r="B3" t="s">
        <v>167</v>
      </c>
    </row>
    <row r="4" spans="1:22" x14ac:dyDescent="0.2">
      <c r="A4" s="2"/>
      <c r="B4" s="2"/>
      <c r="C4" s="6" t="s">
        <v>162</v>
      </c>
      <c r="D4" s="6"/>
      <c r="E4" s="6"/>
      <c r="F4" s="6"/>
      <c r="G4" s="6"/>
      <c r="H4" s="6"/>
      <c r="I4" s="6"/>
      <c r="J4" s="6"/>
      <c r="K4" s="6"/>
      <c r="L4" s="6"/>
      <c r="M4" s="6" t="s">
        <v>163</v>
      </c>
      <c r="N4" s="6"/>
      <c r="O4" s="6"/>
      <c r="P4" s="6"/>
      <c r="Q4" s="6"/>
      <c r="R4" s="6"/>
      <c r="S4" s="6"/>
      <c r="T4" s="6"/>
      <c r="U4" s="6"/>
      <c r="V4" s="6"/>
    </row>
    <row r="5" spans="1:22" x14ac:dyDescent="0.2">
      <c r="A5" s="3" t="s">
        <v>164</v>
      </c>
      <c r="B5" s="1"/>
      <c r="C5" s="1">
        <v>0.16959001200000001</v>
      </c>
      <c r="D5" s="1">
        <v>0.19838377600000001</v>
      </c>
      <c r="E5" s="1">
        <v>0.187203439</v>
      </c>
      <c r="F5" s="1">
        <v>0.17953385799999999</v>
      </c>
      <c r="G5" s="1">
        <v>0.19171739900000001</v>
      </c>
      <c r="H5" s="1">
        <v>0.183093703</v>
      </c>
      <c r="I5" s="1">
        <v>0.171925516</v>
      </c>
      <c r="J5" s="1">
        <v>0.20408559300000001</v>
      </c>
      <c r="K5" s="1">
        <v>0.17205052000000001</v>
      </c>
      <c r="L5" s="1">
        <v>0.16959743799999999</v>
      </c>
      <c r="M5" s="1">
        <v>0.15334124399999999</v>
      </c>
      <c r="N5" s="1">
        <v>0.15169371600000001</v>
      </c>
      <c r="O5" s="1">
        <v>0.15009942700000001</v>
      </c>
      <c r="P5" s="1">
        <v>0.15156209300000001</v>
      </c>
      <c r="Q5" s="1">
        <v>0.15154566899999999</v>
      </c>
      <c r="R5" s="1">
        <v>0.11749446500000001</v>
      </c>
      <c r="S5" s="1">
        <v>0.151297446</v>
      </c>
      <c r="T5" s="1">
        <v>0.14632358000000001</v>
      </c>
      <c r="U5" s="1">
        <v>0.16016359999999999</v>
      </c>
      <c r="V5" s="1">
        <v>0.15241027400000001</v>
      </c>
    </row>
    <row r="6" spans="1:22" x14ac:dyDescent="0.2">
      <c r="A6" s="3" t="s">
        <v>165</v>
      </c>
      <c r="B6" s="1"/>
      <c r="C6" s="1">
        <v>0.13646230300000001</v>
      </c>
      <c r="D6" s="1">
        <v>0.13599639699999999</v>
      </c>
      <c r="E6" s="1">
        <v>0.137363348</v>
      </c>
      <c r="F6" s="1">
        <v>0.14315356100000001</v>
      </c>
      <c r="G6" s="1">
        <v>0.14616295000000001</v>
      </c>
      <c r="H6" s="1">
        <v>0.15215026300000001</v>
      </c>
      <c r="I6" s="1">
        <v>0.16582985</v>
      </c>
      <c r="J6" s="1">
        <v>0.14662971699999999</v>
      </c>
      <c r="K6" s="1">
        <v>0.14309554799999999</v>
      </c>
      <c r="L6" s="1">
        <v>0.118618375</v>
      </c>
      <c r="M6" s="1">
        <v>0.14033738000000001</v>
      </c>
      <c r="N6" s="1">
        <v>0.134388281</v>
      </c>
      <c r="O6" s="1">
        <v>0.13810995100000001</v>
      </c>
      <c r="P6" s="1">
        <v>0.13394429799999999</v>
      </c>
      <c r="Q6" s="1">
        <v>0.133655517</v>
      </c>
      <c r="R6" s="1">
        <v>0.10964085599999999</v>
      </c>
      <c r="S6" s="1">
        <v>0.105334762</v>
      </c>
      <c r="T6" s="1">
        <v>0.14569892400000001</v>
      </c>
      <c r="U6" s="1">
        <v>0.13656759099999999</v>
      </c>
      <c r="V6" s="1">
        <v>0.13241018900000001</v>
      </c>
    </row>
  </sheetData>
  <mergeCells count="2">
    <mergeCell ref="C4:L4"/>
    <mergeCell ref="M4:V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45BD3-126D-4D41-AE5F-3971CF3288AE}">
  <dimension ref="A2:G20"/>
  <sheetViews>
    <sheetView workbookViewId="0">
      <selection activeCell="B20" sqref="B20:G20"/>
    </sheetView>
  </sheetViews>
  <sheetFormatPr baseColWidth="10" defaultRowHeight="16" x14ac:dyDescent="0.2"/>
  <sheetData>
    <row r="2" spans="1:7" x14ac:dyDescent="0.2">
      <c r="A2" t="s">
        <v>173</v>
      </c>
    </row>
    <row r="4" spans="1:7" x14ac:dyDescent="0.2">
      <c r="A4" t="s">
        <v>174</v>
      </c>
    </row>
    <row r="5" spans="1:7" x14ac:dyDescent="0.2">
      <c r="A5" t="s">
        <v>175</v>
      </c>
      <c r="B5" s="1">
        <v>38.36</v>
      </c>
      <c r="C5" s="1">
        <v>40.36</v>
      </c>
      <c r="D5" s="1">
        <v>91.9</v>
      </c>
      <c r="E5" s="1">
        <v>41.78</v>
      </c>
      <c r="F5" s="1">
        <v>29.16</v>
      </c>
      <c r="G5" s="1">
        <v>49.29</v>
      </c>
    </row>
    <row r="6" spans="1:7" x14ac:dyDescent="0.2">
      <c r="A6" t="s">
        <v>176</v>
      </c>
      <c r="B6" s="1">
        <v>37.200000000000003</v>
      </c>
      <c r="C6" s="1">
        <v>30.08</v>
      </c>
      <c r="D6" s="1">
        <v>44.55</v>
      </c>
      <c r="E6" s="1">
        <v>36.520000000000003</v>
      </c>
      <c r="F6" s="1">
        <v>45.77</v>
      </c>
      <c r="G6" s="1">
        <v>40.590000000000003</v>
      </c>
    </row>
    <row r="7" spans="1:7" x14ac:dyDescent="0.2">
      <c r="B7" s="1"/>
      <c r="C7" s="1"/>
      <c r="D7" s="1"/>
      <c r="E7" s="1"/>
      <c r="F7" s="1"/>
      <c r="G7" s="1"/>
    </row>
    <row r="8" spans="1:7" x14ac:dyDescent="0.2">
      <c r="A8" t="s">
        <v>177</v>
      </c>
      <c r="B8" s="1"/>
      <c r="C8" s="1"/>
      <c r="D8" s="1"/>
      <c r="E8" s="1"/>
      <c r="F8" s="1"/>
      <c r="G8" s="1"/>
    </row>
    <row r="9" spans="1:7" x14ac:dyDescent="0.2">
      <c r="A9" t="s">
        <v>178</v>
      </c>
      <c r="B9" s="1">
        <v>503.95</v>
      </c>
      <c r="C9" s="1">
        <v>448.71</v>
      </c>
      <c r="D9" s="1">
        <v>656.93</v>
      </c>
      <c r="E9" s="1">
        <v>667.14</v>
      </c>
      <c r="F9" s="1">
        <v>481.08</v>
      </c>
      <c r="G9" s="1">
        <v>583.42999999999995</v>
      </c>
    </row>
    <row r="10" spans="1:7" x14ac:dyDescent="0.2">
      <c r="A10" t="s">
        <v>176</v>
      </c>
      <c r="B10" s="1">
        <v>400.58</v>
      </c>
      <c r="C10" s="1">
        <v>382.43</v>
      </c>
      <c r="D10" s="1">
        <v>402.85</v>
      </c>
      <c r="E10" s="1">
        <v>555.80999999999995</v>
      </c>
      <c r="F10" s="1">
        <v>485.16</v>
      </c>
      <c r="G10" s="1">
        <v>495.26</v>
      </c>
    </row>
    <row r="12" spans="1:7" x14ac:dyDescent="0.2">
      <c r="A12" t="s">
        <v>179</v>
      </c>
    </row>
    <row r="13" spans="1:7" x14ac:dyDescent="0.2">
      <c r="A13" t="s">
        <v>175</v>
      </c>
      <c r="B13" s="1">
        <v>457.74</v>
      </c>
      <c r="C13" s="1">
        <v>205.62</v>
      </c>
      <c r="D13" s="1">
        <v>82.06</v>
      </c>
      <c r="E13" s="1">
        <v>242.34</v>
      </c>
      <c r="F13" s="1">
        <v>171.7</v>
      </c>
      <c r="G13" s="1">
        <v>235.15</v>
      </c>
    </row>
    <row r="14" spans="1:7" x14ac:dyDescent="0.2">
      <c r="A14" t="s">
        <v>176</v>
      </c>
      <c r="B14" s="1">
        <v>129.36000000000001</v>
      </c>
      <c r="C14" s="1">
        <v>310.83999999999997</v>
      </c>
      <c r="D14" s="1">
        <v>72.400000000000006</v>
      </c>
      <c r="E14" s="1">
        <v>177.86</v>
      </c>
      <c r="F14" s="1">
        <v>389.04</v>
      </c>
      <c r="G14" s="1">
        <v>73.27</v>
      </c>
    </row>
    <row r="15" spans="1:7" x14ac:dyDescent="0.2">
      <c r="B15" s="1"/>
      <c r="C15" s="1"/>
      <c r="D15" s="1"/>
      <c r="E15" s="1"/>
      <c r="F15" s="1"/>
      <c r="G15" s="1"/>
    </row>
    <row r="16" spans="1:7" x14ac:dyDescent="0.2">
      <c r="A16" t="s">
        <v>180</v>
      </c>
    </row>
    <row r="18" spans="1:7" x14ac:dyDescent="0.2">
      <c r="A18" t="s">
        <v>181</v>
      </c>
    </row>
    <row r="19" spans="1:7" x14ac:dyDescent="0.2">
      <c r="A19" t="s">
        <v>175</v>
      </c>
      <c r="B19" s="1">
        <v>38.89</v>
      </c>
      <c r="C19" s="1">
        <v>59.93</v>
      </c>
      <c r="D19" s="1">
        <v>57.02</v>
      </c>
      <c r="E19" s="1">
        <v>24.89</v>
      </c>
      <c r="F19" s="1">
        <v>68.209999999999994</v>
      </c>
      <c r="G19" s="1">
        <v>35.540640000000003</v>
      </c>
    </row>
    <row r="20" spans="1:7" x14ac:dyDescent="0.2">
      <c r="A20" t="s">
        <v>176</v>
      </c>
      <c r="B20" s="1">
        <v>19.399999999999999</v>
      </c>
      <c r="C20" s="1">
        <v>54.44</v>
      </c>
      <c r="D20" s="1">
        <v>23.41</v>
      </c>
      <c r="E20" s="1">
        <v>146.16</v>
      </c>
      <c r="F20" s="1">
        <v>71.47</v>
      </c>
      <c r="G20" s="1">
        <v>45.63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1487-DE21-534C-9C02-16097F55DA0E}">
  <dimension ref="A3:AB33"/>
  <sheetViews>
    <sheetView topLeftCell="A6" workbookViewId="0">
      <selection activeCell="C28" sqref="C28:O28"/>
    </sheetView>
  </sheetViews>
  <sheetFormatPr baseColWidth="10" defaultRowHeight="16" x14ac:dyDescent="0.2"/>
  <sheetData>
    <row r="3" spans="1:12" x14ac:dyDescent="0.2">
      <c r="B3" t="s">
        <v>166</v>
      </c>
    </row>
    <row r="4" spans="1:12" x14ac:dyDescent="0.2">
      <c r="A4" s="2"/>
      <c r="B4" s="2"/>
      <c r="C4" s="6" t="s">
        <v>88</v>
      </c>
      <c r="D4" s="6"/>
      <c r="E4" s="6"/>
      <c r="F4" s="6"/>
      <c r="G4" s="6"/>
      <c r="H4" s="6" t="s">
        <v>89</v>
      </c>
      <c r="I4" s="6"/>
      <c r="J4" s="6"/>
      <c r="K4" s="6"/>
      <c r="L4" s="6"/>
    </row>
    <row r="5" spans="1:12" x14ac:dyDescent="0.2">
      <c r="A5" s="3" t="s">
        <v>1</v>
      </c>
      <c r="B5" s="1"/>
      <c r="C5" s="1">
        <v>7.2999999999999995E-2</v>
      </c>
      <c r="D5" s="1">
        <v>0.13</v>
      </c>
      <c r="E5" s="1">
        <v>0.44</v>
      </c>
      <c r="F5" s="1">
        <v>0.43</v>
      </c>
      <c r="G5" s="1"/>
      <c r="H5" s="1">
        <v>0.89</v>
      </c>
      <c r="I5" s="1">
        <v>0.5</v>
      </c>
      <c r="J5" s="1">
        <v>0.36</v>
      </c>
      <c r="K5" s="1">
        <v>6.2E-2</v>
      </c>
      <c r="L5" s="1"/>
    </row>
    <row r="6" spans="1:12" x14ac:dyDescent="0.2">
      <c r="A6" s="3" t="s">
        <v>2</v>
      </c>
      <c r="B6" s="1"/>
      <c r="C6" s="1">
        <v>41.8</v>
      </c>
      <c r="D6" s="1">
        <v>55.7</v>
      </c>
      <c r="E6" s="1">
        <v>40.4</v>
      </c>
      <c r="F6" s="1">
        <v>39.9</v>
      </c>
      <c r="G6" s="1"/>
      <c r="H6" s="1">
        <v>35.9</v>
      </c>
      <c r="I6" s="1">
        <v>57.3</v>
      </c>
      <c r="J6" s="1">
        <v>47.2</v>
      </c>
      <c r="K6" s="1">
        <v>37</v>
      </c>
      <c r="L6" s="1"/>
    </row>
    <row r="7" spans="1:12" x14ac:dyDescent="0.2">
      <c r="A7" s="3" t="s">
        <v>3</v>
      </c>
      <c r="B7" s="1"/>
      <c r="C7" s="1">
        <v>5.5E-2</v>
      </c>
      <c r="D7" s="1">
        <v>0.47</v>
      </c>
      <c r="E7" s="1">
        <v>0.55000000000000004</v>
      </c>
      <c r="F7" s="1">
        <v>0.04</v>
      </c>
      <c r="G7" s="1"/>
      <c r="H7" s="1">
        <v>0.62</v>
      </c>
      <c r="I7" s="1">
        <v>0.56999999999999995</v>
      </c>
      <c r="J7" s="1">
        <v>0.16</v>
      </c>
      <c r="K7" s="1">
        <v>7.3999999999999996E-2</v>
      </c>
      <c r="L7" s="1"/>
    </row>
    <row r="9" spans="1:12" x14ac:dyDescent="0.2">
      <c r="B9" t="s">
        <v>167</v>
      </c>
    </row>
    <row r="10" spans="1:12" x14ac:dyDescent="0.2">
      <c r="A10" s="2"/>
      <c r="B10" s="2"/>
      <c r="C10" s="6" t="s">
        <v>88</v>
      </c>
      <c r="D10" s="6"/>
      <c r="E10" s="6"/>
      <c r="F10" s="6"/>
      <c r="G10" s="6"/>
      <c r="H10" s="6" t="s">
        <v>89</v>
      </c>
      <c r="I10" s="6"/>
      <c r="J10" s="6"/>
      <c r="K10" s="6"/>
      <c r="L10" s="6"/>
    </row>
    <row r="11" spans="1:12" x14ac:dyDescent="0.2">
      <c r="A11" s="3" t="s">
        <v>1</v>
      </c>
      <c r="B11" s="1"/>
      <c r="C11" s="1">
        <v>62</v>
      </c>
      <c r="D11" s="1">
        <v>36</v>
      </c>
      <c r="E11" s="1">
        <v>10.3</v>
      </c>
      <c r="F11" s="1">
        <v>0</v>
      </c>
      <c r="G11" s="1"/>
      <c r="H11" s="1">
        <v>40.382978700000002</v>
      </c>
      <c r="I11" s="1">
        <v>127.87233999999999</v>
      </c>
      <c r="J11" s="1">
        <v>0</v>
      </c>
      <c r="K11" s="1">
        <v>0</v>
      </c>
      <c r="L11" s="1"/>
    </row>
    <row r="12" spans="1:12" x14ac:dyDescent="0.2">
      <c r="A12" s="3" t="s">
        <v>2</v>
      </c>
      <c r="B12" s="1"/>
      <c r="C12" s="1">
        <v>2489.1914900000002</v>
      </c>
      <c r="D12" s="1">
        <v>2119.48936</v>
      </c>
      <c r="E12" s="1">
        <v>1695.3888899999999</v>
      </c>
      <c r="F12" s="1">
        <v>1040.5952400000001</v>
      </c>
      <c r="G12" s="1"/>
      <c r="H12" s="1">
        <v>1244.9361699999999</v>
      </c>
      <c r="I12" s="1">
        <v>512</v>
      </c>
      <c r="J12" s="1">
        <v>488.38888900000001</v>
      </c>
      <c r="K12" s="1">
        <v>931.66666699999996</v>
      </c>
      <c r="L12" s="1"/>
    </row>
    <row r="13" spans="1:12" x14ac:dyDescent="0.2">
      <c r="A13" s="3" t="s">
        <v>3</v>
      </c>
      <c r="B13" s="1"/>
      <c r="C13" s="1">
        <v>26.425531899999999</v>
      </c>
      <c r="D13" s="1">
        <v>0</v>
      </c>
      <c r="E13" s="1">
        <v>0</v>
      </c>
      <c r="F13" s="1">
        <v>33.095238000000002</v>
      </c>
      <c r="G13" s="1"/>
      <c r="H13" s="1">
        <v>6.1276595699999996</v>
      </c>
      <c r="I13" s="1">
        <v>85.489361700000003</v>
      </c>
      <c r="J13" s="1">
        <v>12</v>
      </c>
      <c r="K13" s="1">
        <v>24.714285700000001</v>
      </c>
      <c r="L13" s="1"/>
    </row>
    <row r="15" spans="1:12" x14ac:dyDescent="0.2">
      <c r="B15" t="s">
        <v>168</v>
      </c>
    </row>
    <row r="16" spans="1:12" x14ac:dyDescent="0.2">
      <c r="A16" s="2"/>
      <c r="B16" s="6" t="s">
        <v>88</v>
      </c>
      <c r="C16" s="6"/>
      <c r="D16" s="6"/>
      <c r="E16" s="6"/>
      <c r="F16" s="6" t="s">
        <v>89</v>
      </c>
      <c r="G16" s="6"/>
      <c r="H16" s="6"/>
      <c r="I16" s="6"/>
    </row>
    <row r="17" spans="1:28" x14ac:dyDescent="0.2">
      <c r="A17" s="1" t="s">
        <v>170</v>
      </c>
      <c r="B17" s="1">
        <v>8102.9411799999998</v>
      </c>
      <c r="C17" s="1">
        <v>8127.0922</v>
      </c>
      <c r="D17" s="1">
        <v>3202.1276600000001</v>
      </c>
      <c r="E17" s="1">
        <v>8100.625</v>
      </c>
      <c r="F17" s="1">
        <v>5350.58824</v>
      </c>
      <c r="G17" s="1">
        <v>3588.7943300000002</v>
      </c>
      <c r="H17" s="1">
        <v>4875.4791699999996</v>
      </c>
      <c r="I17" s="1">
        <v>8420.625</v>
      </c>
    </row>
    <row r="19" spans="1:28" x14ac:dyDescent="0.2">
      <c r="B19" t="s">
        <v>169</v>
      </c>
    </row>
    <row r="20" spans="1:28" x14ac:dyDescent="0.2">
      <c r="A20" s="2"/>
      <c r="B20" s="6" t="s">
        <v>88</v>
      </c>
      <c r="C20" s="6"/>
      <c r="D20" s="6"/>
      <c r="E20" s="6"/>
      <c r="F20" s="6" t="s">
        <v>89</v>
      </c>
      <c r="G20" s="6"/>
      <c r="H20" s="6"/>
      <c r="I20" s="6"/>
    </row>
    <row r="21" spans="1:28" x14ac:dyDescent="0.2">
      <c r="A21" s="1" t="s">
        <v>126</v>
      </c>
      <c r="B21" s="1">
        <v>24742.708299999998</v>
      </c>
      <c r="C21" s="1">
        <v>19584.893599999999</v>
      </c>
      <c r="D21" s="1">
        <v>17192.553199999998</v>
      </c>
      <c r="E21" s="1">
        <v>39570.3125</v>
      </c>
      <c r="F21" s="1">
        <v>19812.766</v>
      </c>
      <c r="G21" s="1">
        <v>26235.416700000002</v>
      </c>
      <c r="H21" s="1">
        <v>38725</v>
      </c>
      <c r="I21" s="1">
        <v>38039.0625</v>
      </c>
    </row>
    <row r="23" spans="1:28" x14ac:dyDescent="0.2">
      <c r="B23" t="s">
        <v>171</v>
      </c>
    </row>
    <row r="24" spans="1:28" x14ac:dyDescent="0.2">
      <c r="A24" s="2"/>
      <c r="B24" s="2"/>
      <c r="C24" s="6" t="s">
        <v>89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 t="s">
        <v>88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x14ac:dyDescent="0.2">
      <c r="A25" s="3" t="s">
        <v>170</v>
      </c>
      <c r="B25" s="1"/>
      <c r="C25" s="1">
        <v>109024</v>
      </c>
      <c r="D25" s="1">
        <v>5651</v>
      </c>
      <c r="E25" s="1">
        <v>17745.68</v>
      </c>
      <c r="F25" s="1">
        <v>45813.49</v>
      </c>
      <c r="G25" s="1">
        <v>12052.42</v>
      </c>
      <c r="H25" s="1">
        <v>529.83000000000004</v>
      </c>
      <c r="I25" s="1">
        <v>101225</v>
      </c>
      <c r="J25" s="1"/>
      <c r="K25" s="1">
        <v>3488.4157700000001</v>
      </c>
      <c r="L25" s="1"/>
      <c r="M25" s="1">
        <v>3498.7798200000002</v>
      </c>
      <c r="N25" s="1"/>
      <c r="O25" s="1"/>
      <c r="P25" s="1">
        <v>20056.419999999998</v>
      </c>
      <c r="Q25" s="1">
        <v>68872</v>
      </c>
      <c r="R25" s="1">
        <v>27622</v>
      </c>
      <c r="S25" s="1">
        <v>5631.17</v>
      </c>
      <c r="T25" s="1"/>
      <c r="U25" s="1">
        <v>34750</v>
      </c>
      <c r="V25" s="1"/>
      <c r="W25" s="1"/>
      <c r="X25" s="1"/>
      <c r="Y25" s="1"/>
      <c r="Z25" s="1"/>
      <c r="AA25" s="1"/>
      <c r="AB25" s="1"/>
    </row>
    <row r="27" spans="1:28" x14ac:dyDescent="0.2">
      <c r="B27" t="s">
        <v>172</v>
      </c>
    </row>
    <row r="28" spans="1:28" x14ac:dyDescent="0.2">
      <c r="A28" s="2"/>
      <c r="B28" s="2"/>
      <c r="C28" s="6" t="s">
        <v>89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 t="s">
        <v>88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x14ac:dyDescent="0.2">
      <c r="A29" s="3" t="s">
        <v>126</v>
      </c>
      <c r="B29" s="1"/>
      <c r="C29" s="1">
        <v>16343</v>
      </c>
      <c r="D29" s="1">
        <v>801.5</v>
      </c>
      <c r="E29" s="1">
        <v>5648.42</v>
      </c>
      <c r="F29" s="1">
        <v>6867.2</v>
      </c>
      <c r="G29" s="1">
        <v>2640.61</v>
      </c>
      <c r="H29" s="1">
        <v>6821</v>
      </c>
      <c r="I29" s="1">
        <v>18471.666700000002</v>
      </c>
      <c r="J29" s="1"/>
      <c r="K29" s="1">
        <v>2465.2538</v>
      </c>
      <c r="L29" s="1"/>
      <c r="M29" s="1">
        <v>2904.7182699999998</v>
      </c>
      <c r="N29" s="1"/>
      <c r="O29" s="1"/>
      <c r="P29" s="1">
        <v>1899.79</v>
      </c>
      <c r="Q29" s="1">
        <v>29576</v>
      </c>
      <c r="R29" s="1">
        <v>2227</v>
      </c>
      <c r="S29" s="1">
        <v>3779.5</v>
      </c>
      <c r="T29" s="1"/>
      <c r="U29" s="1">
        <v>2708</v>
      </c>
      <c r="V29" s="1"/>
      <c r="W29" s="1"/>
      <c r="X29" s="1"/>
      <c r="Y29" s="1"/>
      <c r="Z29" s="1"/>
      <c r="AA29" s="1"/>
      <c r="AB29" s="1"/>
    </row>
    <row r="32" spans="1:28" x14ac:dyDescent="0.2">
      <c r="A32" s="2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mergeCells count="14">
    <mergeCell ref="B32:F32"/>
    <mergeCell ref="G32:K32"/>
    <mergeCell ref="B20:E20"/>
    <mergeCell ref="F20:I20"/>
    <mergeCell ref="C24:O24"/>
    <mergeCell ref="P24:AB24"/>
    <mergeCell ref="C28:O28"/>
    <mergeCell ref="P28:AB28"/>
    <mergeCell ref="C4:G4"/>
    <mergeCell ref="H4:L4"/>
    <mergeCell ref="C10:G10"/>
    <mergeCell ref="H10:L10"/>
    <mergeCell ref="B16:E16"/>
    <mergeCell ref="F16:I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4E414-055B-ED4C-A666-8E64F687F25F}">
  <dimension ref="A3:AD28"/>
  <sheetViews>
    <sheetView topLeftCell="A8" workbookViewId="0">
      <selection activeCell="B28" sqref="B28"/>
    </sheetView>
  </sheetViews>
  <sheetFormatPr baseColWidth="10" defaultRowHeight="16" x14ac:dyDescent="0.2"/>
  <sheetData>
    <row r="3" spans="1:24" x14ac:dyDescent="0.2">
      <c r="B3" t="s">
        <v>16</v>
      </c>
    </row>
    <row r="4" spans="1:24" x14ac:dyDescent="0.2">
      <c r="B4" s="2"/>
      <c r="C4" s="6" t="s">
        <v>17</v>
      </c>
      <c r="D4" s="6"/>
      <c r="E4" s="6"/>
      <c r="F4" s="6" t="s">
        <v>18</v>
      </c>
      <c r="G4" s="6"/>
      <c r="H4" s="6"/>
      <c r="J4" s="2"/>
      <c r="K4" s="6" t="s">
        <v>17</v>
      </c>
      <c r="L4" s="6"/>
      <c r="M4" s="6"/>
      <c r="N4" s="6" t="s">
        <v>19</v>
      </c>
      <c r="O4" s="6"/>
      <c r="P4" s="6"/>
      <c r="R4" s="2"/>
      <c r="S4" s="6" t="s">
        <v>17</v>
      </c>
      <c r="T4" s="6"/>
      <c r="U4" s="6"/>
      <c r="V4" s="6" t="s">
        <v>20</v>
      </c>
      <c r="W4" s="6"/>
      <c r="X4" s="6"/>
    </row>
    <row r="5" spans="1:24" x14ac:dyDescent="0.2">
      <c r="B5" s="1"/>
      <c r="C5" s="1">
        <v>1</v>
      </c>
      <c r="D5" s="1">
        <v>1</v>
      </c>
      <c r="E5" s="1">
        <v>1</v>
      </c>
      <c r="F5" s="1">
        <v>0.14000000000000001</v>
      </c>
      <c r="G5" s="1">
        <v>0.14000000000000001</v>
      </c>
      <c r="H5" s="1">
        <v>0.08</v>
      </c>
      <c r="J5" s="1"/>
      <c r="K5" s="1">
        <v>1</v>
      </c>
      <c r="L5" s="1">
        <v>1</v>
      </c>
      <c r="M5" s="1">
        <v>1</v>
      </c>
      <c r="N5" s="1">
        <v>0.2</v>
      </c>
      <c r="O5" s="1">
        <v>0.09</v>
      </c>
      <c r="P5" s="1">
        <v>0.05</v>
      </c>
      <c r="R5" s="1"/>
      <c r="S5" s="1">
        <v>1</v>
      </c>
      <c r="T5" s="1">
        <v>1</v>
      </c>
      <c r="U5" s="1">
        <v>1</v>
      </c>
      <c r="V5" s="1">
        <v>0.33</v>
      </c>
      <c r="W5" s="1">
        <v>0.04</v>
      </c>
      <c r="X5" s="1">
        <v>0.1</v>
      </c>
    </row>
    <row r="7" spans="1:24" x14ac:dyDescent="0.2">
      <c r="B7" t="s">
        <v>21</v>
      </c>
    </row>
    <row r="9" spans="1:24" x14ac:dyDescent="0.2">
      <c r="B9" s="2"/>
      <c r="C9" s="6" t="s">
        <v>1</v>
      </c>
      <c r="D9" s="6"/>
      <c r="E9" s="6"/>
      <c r="F9" s="6" t="s">
        <v>3</v>
      </c>
      <c r="G9" s="6"/>
      <c r="H9" s="6"/>
      <c r="I9" s="6" t="s">
        <v>22</v>
      </c>
      <c r="J9" s="6"/>
      <c r="K9" s="6"/>
      <c r="L9" s="6" t="s">
        <v>23</v>
      </c>
      <c r="M9" s="6"/>
      <c r="N9" s="6"/>
      <c r="O9" s="6" t="s">
        <v>25</v>
      </c>
      <c r="P9" s="6"/>
      <c r="Q9" s="6"/>
      <c r="R9" s="6" t="s">
        <v>24</v>
      </c>
      <c r="S9" s="6"/>
      <c r="T9" s="6"/>
    </row>
    <row r="10" spans="1:24" x14ac:dyDescent="0.2">
      <c r="B10" s="1"/>
      <c r="C10" s="1">
        <v>0.45</v>
      </c>
      <c r="D10" s="1">
        <v>0.81</v>
      </c>
      <c r="E10" s="1">
        <v>0.55000000000000004</v>
      </c>
      <c r="F10" s="1">
        <v>0.96</v>
      </c>
      <c r="G10" s="1">
        <v>0.6</v>
      </c>
      <c r="H10" s="1">
        <v>0.5</v>
      </c>
      <c r="I10" s="1">
        <v>26</v>
      </c>
      <c r="J10" s="1">
        <v>22.1</v>
      </c>
      <c r="K10" s="1">
        <v>24.7</v>
      </c>
      <c r="L10" s="1">
        <v>37</v>
      </c>
      <c r="M10" s="1">
        <v>34.5</v>
      </c>
      <c r="N10" s="1">
        <v>27</v>
      </c>
      <c r="O10" s="1">
        <v>30.2</v>
      </c>
      <c r="P10" s="1">
        <v>31.5</v>
      </c>
      <c r="Q10" s="1">
        <v>33.299999999999997</v>
      </c>
      <c r="R10" s="1">
        <v>21.8</v>
      </c>
      <c r="S10" s="1">
        <v>29.9</v>
      </c>
      <c r="T10" s="1">
        <v>35.299999999999997</v>
      </c>
    </row>
    <row r="12" spans="1:24" x14ac:dyDescent="0.2">
      <c r="B12" t="s">
        <v>26</v>
      </c>
    </row>
    <row r="13" spans="1:24" x14ac:dyDescent="0.2">
      <c r="A13" s="2"/>
      <c r="B13" s="2"/>
      <c r="C13" s="6" t="s">
        <v>1</v>
      </c>
      <c r="D13" s="6"/>
      <c r="E13" s="6"/>
      <c r="F13" s="6" t="s">
        <v>3</v>
      </c>
      <c r="G13" s="6"/>
      <c r="H13" s="6"/>
      <c r="I13" s="6" t="str">
        <f>I9</f>
        <v>HIV-1 shControl</v>
      </c>
      <c r="J13" s="6"/>
      <c r="K13" s="6"/>
      <c r="L13" s="6" t="str">
        <f>L9</f>
        <v>HIV-1 shRIG-I</v>
      </c>
      <c r="M13" s="6"/>
      <c r="N13" s="6"/>
      <c r="O13" s="6" t="str">
        <f>O9</f>
        <v>HIV-1 shUNC93B1</v>
      </c>
      <c r="P13" s="6"/>
      <c r="Q13" s="6"/>
      <c r="R13" s="6" t="str">
        <f>R9</f>
        <v>HIV-1 shMDA5</v>
      </c>
      <c r="S13" s="6"/>
      <c r="T13" s="6"/>
    </row>
    <row r="14" spans="1:24" x14ac:dyDescent="0.2">
      <c r="A14" s="3"/>
      <c r="B14" s="1"/>
      <c r="C14" s="1">
        <v>319.71428600000002</v>
      </c>
      <c r="D14" s="1">
        <v>397.375</v>
      </c>
      <c r="E14" s="1">
        <v>288</v>
      </c>
      <c r="F14" s="1">
        <v>322.25</v>
      </c>
      <c r="G14" s="1">
        <v>255.32142899999999</v>
      </c>
      <c r="H14" s="1">
        <v>413</v>
      </c>
      <c r="I14" s="1">
        <v>2130.875</v>
      </c>
      <c r="J14" s="1">
        <v>2656.1</v>
      </c>
      <c r="K14" s="1">
        <v>2773.3333299999999</v>
      </c>
      <c r="L14" s="1">
        <v>2756.57143</v>
      </c>
      <c r="M14" s="1">
        <v>2237.9642899999999</v>
      </c>
      <c r="N14" s="1">
        <v>2687.7142899999999</v>
      </c>
      <c r="O14" s="1">
        <v>2979.2381</v>
      </c>
      <c r="P14" s="1">
        <v>3113.9047599999999</v>
      </c>
      <c r="Q14" s="1">
        <v>3063.6190499999998</v>
      </c>
      <c r="R14" s="1">
        <v>184.92857100000001</v>
      </c>
      <c r="S14" s="1">
        <v>188.85714300000001</v>
      </c>
      <c r="T14" s="1">
        <v>278.19047599999999</v>
      </c>
    </row>
    <row r="16" spans="1:24" x14ac:dyDescent="0.2">
      <c r="B16" t="s">
        <v>27</v>
      </c>
    </row>
    <row r="17" spans="2:30" x14ac:dyDescent="0.2">
      <c r="B17" s="2"/>
      <c r="C17" s="6" t="s">
        <v>28</v>
      </c>
      <c r="D17" s="6"/>
      <c r="E17" s="6"/>
      <c r="F17" s="6"/>
      <c r="G17" s="6" t="s">
        <v>29</v>
      </c>
      <c r="H17" s="6"/>
      <c r="I17" s="6"/>
      <c r="J17" s="6"/>
      <c r="L17" s="2"/>
      <c r="M17" s="6" t="s">
        <v>28</v>
      </c>
      <c r="N17" s="6"/>
      <c r="O17" s="6"/>
      <c r="P17" s="6"/>
      <c r="Q17" s="6" t="s">
        <v>30</v>
      </c>
      <c r="R17" s="6"/>
      <c r="S17" s="6"/>
      <c r="T17" s="6"/>
      <c r="V17" s="2"/>
      <c r="W17" s="6" t="s">
        <v>28</v>
      </c>
      <c r="X17" s="6"/>
      <c r="Y17" s="6"/>
      <c r="Z17" s="6"/>
      <c r="AA17" s="6" t="s">
        <v>31</v>
      </c>
      <c r="AB17" s="6"/>
      <c r="AC17" s="6"/>
      <c r="AD17" s="6"/>
    </row>
    <row r="18" spans="2:30" x14ac:dyDescent="0.2">
      <c r="B18" s="1"/>
      <c r="C18" s="1">
        <v>1</v>
      </c>
      <c r="D18" s="1">
        <v>1</v>
      </c>
      <c r="E18" s="1">
        <v>1</v>
      </c>
      <c r="F18" s="1">
        <v>1</v>
      </c>
      <c r="G18" s="1">
        <v>0.28999999999999998</v>
      </c>
      <c r="H18" s="1">
        <v>0.34</v>
      </c>
      <c r="I18" s="1">
        <v>0.1</v>
      </c>
      <c r="J18" s="1">
        <v>0.36</v>
      </c>
      <c r="L18" s="1"/>
      <c r="M18" s="1">
        <v>1</v>
      </c>
      <c r="N18" s="1">
        <v>1</v>
      </c>
      <c r="O18" s="1">
        <v>1</v>
      </c>
      <c r="P18" s="1">
        <v>1</v>
      </c>
      <c r="Q18" s="1">
        <v>0.27</v>
      </c>
      <c r="R18" s="1">
        <v>0.34</v>
      </c>
      <c r="S18" s="1">
        <v>0.1</v>
      </c>
      <c r="T18" s="1">
        <v>0.36</v>
      </c>
      <c r="V18" s="1"/>
      <c r="W18" s="1">
        <v>1</v>
      </c>
      <c r="X18" s="1">
        <v>1</v>
      </c>
      <c r="Y18" s="1">
        <v>1</v>
      </c>
      <c r="Z18" s="1">
        <v>1</v>
      </c>
      <c r="AA18" s="1">
        <v>0.44</v>
      </c>
      <c r="AB18" s="1">
        <v>0.2</v>
      </c>
      <c r="AC18" s="1">
        <v>0.21</v>
      </c>
      <c r="AD18" s="1"/>
    </row>
    <row r="20" spans="2:30" x14ac:dyDescent="0.2">
      <c r="B20" t="s">
        <v>32</v>
      </c>
    </row>
    <row r="21" spans="2:30" x14ac:dyDescent="0.2">
      <c r="B21" s="2"/>
      <c r="C21" s="6" t="s">
        <v>1</v>
      </c>
      <c r="D21" s="6"/>
      <c r="E21" s="6"/>
      <c r="F21" s="6"/>
      <c r="G21" s="6" t="s">
        <v>3</v>
      </c>
      <c r="H21" s="6"/>
      <c r="I21" s="6"/>
      <c r="J21" s="6"/>
      <c r="K21" s="6" t="s">
        <v>33</v>
      </c>
      <c r="L21" s="6"/>
      <c r="M21" s="6"/>
      <c r="N21" s="6"/>
      <c r="O21" s="6" t="s">
        <v>34</v>
      </c>
      <c r="P21" s="6"/>
      <c r="Q21" s="6"/>
      <c r="R21" s="6"/>
      <c r="S21" s="6" t="s">
        <v>35</v>
      </c>
      <c r="T21" s="6"/>
      <c r="U21" s="6"/>
      <c r="V21" s="6"/>
      <c r="W21" s="6" t="s">
        <v>36</v>
      </c>
      <c r="X21" s="6"/>
      <c r="Y21" s="6"/>
      <c r="Z21" s="6"/>
    </row>
    <row r="22" spans="2:30" x14ac:dyDescent="0.2">
      <c r="B22" s="2"/>
      <c r="C22" s="1">
        <v>0.31</v>
      </c>
      <c r="D22" s="1">
        <v>1.9E-2</v>
      </c>
      <c r="E22" s="1">
        <v>1.6E-2</v>
      </c>
      <c r="F22" s="1">
        <v>3.5999999999999997E-2</v>
      </c>
      <c r="G22" s="1">
        <v>0</v>
      </c>
      <c r="H22" s="1">
        <v>3.5999999999999997E-2</v>
      </c>
      <c r="I22" s="1">
        <v>0.05</v>
      </c>
      <c r="J22" s="1">
        <v>1.7999999999999999E-2</v>
      </c>
      <c r="K22" s="1">
        <v>24.8</v>
      </c>
      <c r="L22" s="1">
        <v>36.4</v>
      </c>
      <c r="M22" s="1">
        <v>51.8</v>
      </c>
      <c r="N22" s="1">
        <v>40.9</v>
      </c>
      <c r="O22" s="1">
        <v>33</v>
      </c>
      <c r="P22" s="1">
        <v>55.6</v>
      </c>
      <c r="Q22" s="1">
        <v>35.700000000000003</v>
      </c>
      <c r="R22" s="1">
        <v>40.6</v>
      </c>
      <c r="S22" s="1">
        <v>27</v>
      </c>
      <c r="T22" s="1">
        <v>47.9</v>
      </c>
      <c r="U22" s="1">
        <v>31.4</v>
      </c>
      <c r="V22" s="1">
        <v>56.7</v>
      </c>
      <c r="W22" s="1">
        <v>24.8</v>
      </c>
      <c r="X22" s="1">
        <v>28.4</v>
      </c>
      <c r="Y22" s="1">
        <v>43.1</v>
      </c>
      <c r="Z22" s="1">
        <v>31.9</v>
      </c>
    </row>
    <row r="23" spans="2:30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30" x14ac:dyDescent="0.2"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30" x14ac:dyDescent="0.2">
      <c r="B25" s="3" t="s">
        <v>37</v>
      </c>
    </row>
    <row r="26" spans="2:30" x14ac:dyDescent="0.2">
      <c r="B26" s="2"/>
      <c r="C26" s="2"/>
      <c r="D26" s="6" t="s">
        <v>28</v>
      </c>
      <c r="E26" s="6"/>
      <c r="F26" s="6"/>
      <c r="G26" s="6"/>
      <c r="H26" s="6" t="s">
        <v>29</v>
      </c>
      <c r="I26" s="6"/>
      <c r="J26" s="6"/>
      <c r="K26" s="6"/>
      <c r="L26" s="6" t="s">
        <v>30</v>
      </c>
      <c r="M26" s="6"/>
      <c r="N26" s="6"/>
      <c r="O26" s="6"/>
      <c r="P26" s="6" t="s">
        <v>31</v>
      </c>
      <c r="Q26" s="6"/>
      <c r="R26" s="6"/>
      <c r="S26" s="6"/>
      <c r="T26" s="6"/>
      <c r="U26" s="6"/>
      <c r="V26" s="6"/>
      <c r="W26" s="6"/>
    </row>
    <row r="27" spans="2:30" x14ac:dyDescent="0.2">
      <c r="B27" s="2"/>
      <c r="C27" s="1"/>
      <c r="D27" s="1">
        <v>1</v>
      </c>
      <c r="E27" s="1">
        <v>1</v>
      </c>
      <c r="F27" s="1">
        <v>1</v>
      </c>
      <c r="G27" s="1">
        <v>1</v>
      </c>
      <c r="H27" s="1">
        <v>0.74526137000000003</v>
      </c>
      <c r="I27" s="1">
        <v>0.27653693000000001</v>
      </c>
      <c r="J27" s="1">
        <v>1.38979557</v>
      </c>
      <c r="K27" s="1">
        <v>1.1687227200000001</v>
      </c>
      <c r="L27" s="1">
        <v>0.97064110000000003</v>
      </c>
      <c r="M27" s="1">
        <v>0.66515902000000005</v>
      </c>
      <c r="N27" s="1">
        <v>1.0438006</v>
      </c>
      <c r="O27" s="1">
        <v>2.33041045</v>
      </c>
      <c r="P27" s="1">
        <v>9.0315930000000003E-2</v>
      </c>
      <c r="Q27" s="1">
        <v>0.15185067999999999</v>
      </c>
      <c r="R27" s="1">
        <v>0.2</v>
      </c>
      <c r="S27" s="1">
        <v>0.12476854</v>
      </c>
      <c r="T27" s="1"/>
      <c r="U27" s="1"/>
      <c r="V27" s="1"/>
      <c r="W27" s="1"/>
    </row>
    <row r="28" spans="2:30" x14ac:dyDescent="0.2">
      <c r="B28" s="3"/>
    </row>
  </sheetData>
  <mergeCells count="35">
    <mergeCell ref="S4:U4"/>
    <mergeCell ref="V4:X4"/>
    <mergeCell ref="C9:E9"/>
    <mergeCell ref="F9:H9"/>
    <mergeCell ref="I9:K9"/>
    <mergeCell ref="L9:N9"/>
    <mergeCell ref="O9:Q9"/>
    <mergeCell ref="R9:T9"/>
    <mergeCell ref="C4:E4"/>
    <mergeCell ref="F4:H4"/>
    <mergeCell ref="K4:M4"/>
    <mergeCell ref="N4:P4"/>
    <mergeCell ref="O13:Q13"/>
    <mergeCell ref="R13:T13"/>
    <mergeCell ref="C17:F17"/>
    <mergeCell ref="G17:J17"/>
    <mergeCell ref="M17:P17"/>
    <mergeCell ref="Q17:T17"/>
    <mergeCell ref="C13:E13"/>
    <mergeCell ref="F13:H13"/>
    <mergeCell ref="I13:K13"/>
    <mergeCell ref="L13:N13"/>
    <mergeCell ref="W17:Z17"/>
    <mergeCell ref="AA17:AD17"/>
    <mergeCell ref="C21:F21"/>
    <mergeCell ref="G21:J21"/>
    <mergeCell ref="K21:N21"/>
    <mergeCell ref="O21:R21"/>
    <mergeCell ref="S21:V21"/>
    <mergeCell ref="W21:Z21"/>
    <mergeCell ref="D26:G26"/>
    <mergeCell ref="H26:K26"/>
    <mergeCell ref="L26:O26"/>
    <mergeCell ref="P26:S26"/>
    <mergeCell ref="T26:W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BB34-3DD3-1144-9E25-7138AE8F980F}">
  <dimension ref="B4:T7"/>
  <sheetViews>
    <sheetView workbookViewId="0">
      <selection activeCell="H14" sqref="H14"/>
    </sheetView>
  </sheetViews>
  <sheetFormatPr baseColWidth="10" defaultRowHeight="16" x14ac:dyDescent="0.2"/>
  <sheetData>
    <row r="4" spans="2:20" x14ac:dyDescent="0.2">
      <c r="B4" t="s">
        <v>38</v>
      </c>
    </row>
    <row r="5" spans="2:20" x14ac:dyDescent="0.2">
      <c r="B5" s="2"/>
      <c r="C5" s="6" t="s">
        <v>39</v>
      </c>
      <c r="D5" s="6"/>
      <c r="E5" s="6"/>
      <c r="F5" s="6" t="s">
        <v>40</v>
      </c>
      <c r="G5" s="6"/>
      <c r="H5" s="6"/>
      <c r="I5" s="6" t="s">
        <v>45</v>
      </c>
      <c r="J5" s="6"/>
      <c r="K5" s="6"/>
      <c r="L5" s="6" t="s">
        <v>46</v>
      </c>
      <c r="M5" s="6"/>
      <c r="N5" s="6"/>
      <c r="O5" s="6" t="s">
        <v>41</v>
      </c>
      <c r="P5" s="6"/>
      <c r="Q5" s="6"/>
      <c r="R5" s="6" t="s">
        <v>42</v>
      </c>
      <c r="S5" s="6"/>
      <c r="T5" s="6"/>
    </row>
    <row r="6" spans="2:20" x14ac:dyDescent="0.2">
      <c r="B6" s="3" t="s">
        <v>43</v>
      </c>
      <c r="C6" s="1">
        <v>19.7806993592175</v>
      </c>
      <c r="D6" s="1">
        <v>24.031011883378</v>
      </c>
      <c r="E6" s="1">
        <v>15.2867363966549</v>
      </c>
      <c r="F6" s="1">
        <v>0.70603862776724302</v>
      </c>
      <c r="G6" s="1">
        <v>5.75440521593959</v>
      </c>
      <c r="H6" s="1">
        <v>4.6035924473480101</v>
      </c>
      <c r="I6" s="1">
        <v>1.2694049378988901</v>
      </c>
      <c r="J6" s="1">
        <v>0.92260814976428995</v>
      </c>
      <c r="K6" s="1">
        <v>4.9732774380841102E-2</v>
      </c>
      <c r="L6" s="1">
        <v>2.0029197490402901</v>
      </c>
      <c r="M6" s="1">
        <v>5.1380000000000001E-12</v>
      </c>
      <c r="N6" s="1">
        <v>0.56106677024664198</v>
      </c>
      <c r="O6" s="1">
        <v>3.4339627459569803E-2</v>
      </c>
      <c r="P6" s="1">
        <v>2.7614499000000001E-2</v>
      </c>
      <c r="Q6" s="1">
        <v>1.291456816</v>
      </c>
      <c r="R6" s="1">
        <v>0.124395178</v>
      </c>
      <c r="S6" s="1">
        <v>1.0476741249999999</v>
      </c>
      <c r="T6" s="1">
        <v>0.59036686400000005</v>
      </c>
    </row>
    <row r="7" spans="2:20" x14ac:dyDescent="0.2">
      <c r="B7" s="3" t="s">
        <v>44</v>
      </c>
      <c r="C7" s="1">
        <v>1.26</v>
      </c>
      <c r="D7" s="1">
        <v>0.09</v>
      </c>
      <c r="E7" s="1">
        <v>0</v>
      </c>
      <c r="F7" s="1">
        <v>1.6859681995257001</v>
      </c>
      <c r="G7" s="1">
        <v>19.470749938198299</v>
      </c>
      <c r="H7" s="1">
        <v>3.7366425862249999</v>
      </c>
      <c r="I7" s="1">
        <v>0.75</v>
      </c>
      <c r="J7" s="1">
        <v>0.1</v>
      </c>
      <c r="K7" s="1">
        <v>0.54</v>
      </c>
      <c r="L7" s="1">
        <v>0.55634583801759996</v>
      </c>
      <c r="M7" s="1">
        <v>0.26060850479519998</v>
      </c>
      <c r="N7" s="1">
        <v>0.65316073182089995</v>
      </c>
      <c r="O7" s="1">
        <v>1.8328186E-2</v>
      </c>
      <c r="P7" s="1">
        <v>0.15854618500000001</v>
      </c>
      <c r="Q7" s="1">
        <v>0.52593691399999998</v>
      </c>
      <c r="R7" s="1">
        <v>0.49026196999999999</v>
      </c>
      <c r="S7" s="1">
        <v>0.16948724400000001</v>
      </c>
      <c r="T7" s="1">
        <v>0.207905487</v>
      </c>
    </row>
  </sheetData>
  <mergeCells count="6">
    <mergeCell ref="R5:T5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2106-A062-E848-929D-6A941E508224}">
  <dimension ref="B2:Z16"/>
  <sheetViews>
    <sheetView workbookViewId="0">
      <selection activeCell="E21" sqref="E21"/>
    </sheetView>
  </sheetViews>
  <sheetFormatPr baseColWidth="10" defaultRowHeight="16" x14ac:dyDescent="0.2"/>
  <sheetData>
    <row r="2" spans="2:26" x14ac:dyDescent="0.2">
      <c r="B2" t="s">
        <v>57</v>
      </c>
    </row>
    <row r="3" spans="2:26" x14ac:dyDescent="0.2">
      <c r="B3" s="2"/>
      <c r="C3" s="6" t="s">
        <v>1</v>
      </c>
      <c r="D3" s="6"/>
      <c r="E3" s="6"/>
      <c r="F3" s="6" t="s">
        <v>3</v>
      </c>
      <c r="G3" s="6"/>
      <c r="H3" s="6"/>
      <c r="I3" s="6" t="s">
        <v>22</v>
      </c>
      <c r="J3" s="6"/>
      <c r="K3" s="6"/>
      <c r="L3" s="6" t="s">
        <v>47</v>
      </c>
      <c r="M3" s="6"/>
      <c r="N3" s="6"/>
      <c r="O3" s="6" t="s">
        <v>48</v>
      </c>
      <c r="P3" s="6"/>
      <c r="Q3" s="6"/>
      <c r="R3" s="6" t="s">
        <v>49</v>
      </c>
      <c r="S3" s="6"/>
      <c r="T3" s="6"/>
    </row>
    <row r="4" spans="2:26" x14ac:dyDescent="0.2">
      <c r="B4" s="1"/>
      <c r="C4" s="1">
        <v>0.53</v>
      </c>
      <c r="D4" s="1">
        <v>0.28000000000000003</v>
      </c>
      <c r="E4" s="1">
        <v>0.55000000000000004</v>
      </c>
      <c r="F4" s="1">
        <v>0.1</v>
      </c>
      <c r="G4" s="1">
        <v>1.83</v>
      </c>
      <c r="H4" s="1">
        <v>0.5</v>
      </c>
      <c r="I4" s="1">
        <v>22.4</v>
      </c>
      <c r="J4" s="1">
        <v>32</v>
      </c>
      <c r="K4" s="1">
        <v>24.7</v>
      </c>
      <c r="L4" s="1">
        <v>21.2</v>
      </c>
      <c r="M4" s="1">
        <v>25.3</v>
      </c>
      <c r="N4" s="1">
        <v>22.6</v>
      </c>
      <c r="O4" s="1">
        <v>30.5</v>
      </c>
      <c r="P4" s="1">
        <v>36.299999999999997</v>
      </c>
      <c r="Q4" s="1">
        <v>33.4</v>
      </c>
      <c r="R4" s="1">
        <v>27.4</v>
      </c>
      <c r="S4" s="1">
        <v>21.7</v>
      </c>
      <c r="T4" s="1">
        <v>22.9</v>
      </c>
    </row>
    <row r="6" spans="2:26" x14ac:dyDescent="0.2">
      <c r="B6" t="s">
        <v>58</v>
      </c>
    </row>
    <row r="7" spans="2:26" x14ac:dyDescent="0.2">
      <c r="B7" s="2"/>
      <c r="C7" s="6" t="s">
        <v>1</v>
      </c>
      <c r="D7" s="6"/>
      <c r="E7" s="6"/>
      <c r="F7" s="6" t="s">
        <v>3</v>
      </c>
      <c r="G7" s="6"/>
      <c r="H7" s="6"/>
      <c r="I7" s="6" t="str">
        <f>I3</f>
        <v>HIV-1 shControl</v>
      </c>
      <c r="J7" s="6"/>
      <c r="K7" s="6"/>
      <c r="L7" s="6" t="str">
        <f>L3</f>
        <v>HIV-1 shIRF3</v>
      </c>
      <c r="M7" s="6"/>
      <c r="N7" s="6"/>
      <c r="O7" s="6" t="str">
        <f>O3</f>
        <v xml:space="preserve"> HIV-1 shIRF5</v>
      </c>
      <c r="P7" s="6"/>
      <c r="Q7" s="6"/>
      <c r="R7" s="6" t="str">
        <f>R3</f>
        <v>HIV-1 shIRF7</v>
      </c>
      <c r="S7" s="6"/>
      <c r="T7" s="6"/>
      <c r="U7" s="6"/>
      <c r="V7" s="6"/>
      <c r="W7" s="6"/>
    </row>
    <row r="8" spans="2:26" x14ac:dyDescent="0.2">
      <c r="B8" s="1"/>
      <c r="C8" s="1">
        <v>319.71428600000002</v>
      </c>
      <c r="D8" s="1">
        <v>397.375</v>
      </c>
      <c r="E8" s="1">
        <v>288</v>
      </c>
      <c r="F8" s="1">
        <v>322.25</v>
      </c>
      <c r="G8" s="1">
        <v>255.32142899999999</v>
      </c>
      <c r="H8" s="1">
        <v>413</v>
      </c>
      <c r="I8" s="1">
        <v>1846</v>
      </c>
      <c r="J8" s="1">
        <v>2130.875</v>
      </c>
      <c r="K8" s="1">
        <v>1883.7037</v>
      </c>
      <c r="L8" s="1">
        <v>1046.875</v>
      </c>
      <c r="M8" s="1">
        <v>1160.3571400000001</v>
      </c>
      <c r="N8" s="1">
        <v>1180.44444</v>
      </c>
      <c r="O8" s="1">
        <v>478.5</v>
      </c>
      <c r="P8" s="1">
        <v>239.25</v>
      </c>
      <c r="Q8" s="1">
        <v>479.925926</v>
      </c>
      <c r="R8" s="1">
        <v>1343</v>
      </c>
      <c r="S8" s="1">
        <v>1117.07143</v>
      </c>
      <c r="T8" s="1">
        <v>1386.44444</v>
      </c>
      <c r="U8" s="1"/>
      <c r="V8" s="1"/>
      <c r="W8" s="1"/>
    </row>
    <row r="10" spans="2:26" x14ac:dyDescent="0.2">
      <c r="B10" t="s">
        <v>59</v>
      </c>
    </row>
    <row r="11" spans="2:26" x14ac:dyDescent="0.2">
      <c r="B11" s="2"/>
      <c r="C11" s="6" t="s">
        <v>1</v>
      </c>
      <c r="D11" s="6"/>
      <c r="E11" s="6"/>
      <c r="F11" s="6"/>
      <c r="G11" s="6" t="s">
        <v>3</v>
      </c>
      <c r="H11" s="6"/>
      <c r="I11" s="6"/>
      <c r="J11" s="6"/>
      <c r="K11" s="6" t="s">
        <v>33</v>
      </c>
      <c r="L11" s="6"/>
      <c r="M11" s="6"/>
      <c r="N11" s="6"/>
      <c r="O11" s="6" t="s">
        <v>50</v>
      </c>
      <c r="P11" s="6"/>
      <c r="Q11" s="6"/>
      <c r="R11" s="6"/>
      <c r="S11" s="6" t="s">
        <v>51</v>
      </c>
      <c r="T11" s="6"/>
      <c r="U11" s="6"/>
      <c r="V11" s="6"/>
      <c r="W11" s="6" t="s">
        <v>52</v>
      </c>
      <c r="X11" s="6"/>
      <c r="Y11" s="6"/>
      <c r="Z11" s="6"/>
    </row>
    <row r="12" spans="2:26" x14ac:dyDescent="0.2">
      <c r="B12" s="1"/>
      <c r="C12" s="1">
        <v>0.48</v>
      </c>
      <c r="D12" s="1">
        <v>0.14000000000000001</v>
      </c>
      <c r="E12" s="1">
        <v>0.15</v>
      </c>
      <c r="F12" s="1">
        <v>0.16</v>
      </c>
      <c r="G12" s="1">
        <v>0.09</v>
      </c>
      <c r="H12" s="1">
        <v>0.27</v>
      </c>
      <c r="I12" s="1">
        <v>0.21</v>
      </c>
      <c r="J12" s="1">
        <v>0.05</v>
      </c>
      <c r="K12" s="1">
        <v>24.6</v>
      </c>
      <c r="L12" s="1">
        <v>31</v>
      </c>
      <c r="M12" s="1">
        <v>39.6</v>
      </c>
      <c r="N12" s="1">
        <v>34.799999999999997</v>
      </c>
      <c r="O12" s="1">
        <v>34.5</v>
      </c>
      <c r="P12" s="1">
        <v>28.9</v>
      </c>
      <c r="Q12" s="1">
        <v>29.1</v>
      </c>
      <c r="R12" s="1">
        <v>19.8</v>
      </c>
      <c r="S12" s="1">
        <v>37.799999999999997</v>
      </c>
      <c r="T12" s="1">
        <v>25.1</v>
      </c>
      <c r="U12" s="1">
        <v>36</v>
      </c>
      <c r="V12" s="1">
        <v>30.8</v>
      </c>
      <c r="W12" s="1">
        <v>30.4</v>
      </c>
      <c r="X12" s="1">
        <v>27.3</v>
      </c>
      <c r="Y12" s="1">
        <v>29.2</v>
      </c>
      <c r="Z12" s="1">
        <v>30.1</v>
      </c>
    </row>
    <row r="14" spans="2:26" x14ac:dyDescent="0.2">
      <c r="B14" t="s">
        <v>60</v>
      </c>
    </row>
    <row r="15" spans="2:26" x14ac:dyDescent="0.2">
      <c r="B15" s="2"/>
      <c r="C15" s="6" t="s">
        <v>28</v>
      </c>
      <c r="D15" s="6"/>
      <c r="E15" s="6"/>
      <c r="F15" s="6"/>
      <c r="G15" s="6" t="s">
        <v>53</v>
      </c>
      <c r="H15" s="6"/>
      <c r="I15" s="6"/>
      <c r="J15" s="6"/>
      <c r="K15" s="6" t="s">
        <v>54</v>
      </c>
      <c r="L15" s="6"/>
      <c r="M15" s="6"/>
      <c r="N15" s="6"/>
      <c r="O15" s="6" t="s">
        <v>55</v>
      </c>
      <c r="P15" s="6"/>
      <c r="Q15" s="6"/>
      <c r="R15" s="6"/>
      <c r="S15" s="6" t="s">
        <v>56</v>
      </c>
      <c r="T15" s="6"/>
      <c r="U15" s="6"/>
      <c r="V15" s="6"/>
    </row>
    <row r="16" spans="2:26" x14ac:dyDescent="0.2">
      <c r="B16" s="1"/>
      <c r="C16" s="1">
        <v>1</v>
      </c>
      <c r="D16" s="1">
        <v>1</v>
      </c>
      <c r="E16" s="1">
        <v>1</v>
      </c>
      <c r="F16" s="1">
        <v>1</v>
      </c>
      <c r="G16" s="1">
        <v>0.22</v>
      </c>
      <c r="H16" s="1">
        <v>0.10306363</v>
      </c>
      <c r="I16" s="1">
        <v>0.13551878000000001</v>
      </c>
      <c r="J16" s="1">
        <v>3.1047689999999999E-2</v>
      </c>
      <c r="K16" s="1">
        <v>0.34143858999999999</v>
      </c>
      <c r="L16" s="1">
        <v>0.60587999999999997</v>
      </c>
      <c r="M16" s="1">
        <v>0.20273277000000001</v>
      </c>
      <c r="N16" s="1">
        <v>0.15570828</v>
      </c>
      <c r="O16" s="1">
        <v>0.59714873999999996</v>
      </c>
      <c r="P16" s="1">
        <v>0.27304866999999999</v>
      </c>
      <c r="Q16" s="1">
        <v>0.35</v>
      </c>
      <c r="R16" s="1">
        <v>0.76804726000000001</v>
      </c>
      <c r="S16" s="1">
        <v>3.0253874299999999</v>
      </c>
      <c r="T16" s="1">
        <v>1.3716849499999999</v>
      </c>
      <c r="U16" s="1">
        <v>0.81904663</v>
      </c>
      <c r="V16" s="1">
        <v>0.47271814000000001</v>
      </c>
    </row>
  </sheetData>
  <mergeCells count="24">
    <mergeCell ref="R3:T3"/>
    <mergeCell ref="C3:E3"/>
    <mergeCell ref="F3:H3"/>
    <mergeCell ref="I3:K3"/>
    <mergeCell ref="L3:N3"/>
    <mergeCell ref="O3:Q3"/>
    <mergeCell ref="U7:W7"/>
    <mergeCell ref="C11:F11"/>
    <mergeCell ref="G11:J11"/>
    <mergeCell ref="K11:N11"/>
    <mergeCell ref="O11:R11"/>
    <mergeCell ref="S11:V11"/>
    <mergeCell ref="W11:Z11"/>
    <mergeCell ref="C7:E7"/>
    <mergeCell ref="F7:H7"/>
    <mergeCell ref="I7:K7"/>
    <mergeCell ref="L7:N7"/>
    <mergeCell ref="O7:Q7"/>
    <mergeCell ref="R7:T7"/>
    <mergeCell ref="C15:F15"/>
    <mergeCell ref="G15:J15"/>
    <mergeCell ref="K15:N15"/>
    <mergeCell ref="O15:R15"/>
    <mergeCell ref="S15:V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6458-E64F-5D47-B8A6-3E4D02C0CCE7}">
  <dimension ref="B3:BN18"/>
  <sheetViews>
    <sheetView topLeftCell="S2" workbookViewId="0">
      <selection activeCell="I22" sqref="I22"/>
    </sheetView>
  </sheetViews>
  <sheetFormatPr baseColWidth="10" defaultRowHeight="16" x14ac:dyDescent="0.2"/>
  <sheetData>
    <row r="3" spans="2:66" x14ac:dyDescent="0.2">
      <c r="B3" t="s">
        <v>61</v>
      </c>
    </row>
    <row r="4" spans="2:66" x14ac:dyDescent="0.2">
      <c r="B4" s="2"/>
      <c r="C4" s="2"/>
      <c r="D4" s="6" t="s">
        <v>1</v>
      </c>
      <c r="E4" s="6"/>
      <c r="F4" s="6"/>
      <c r="G4" s="6" t="s">
        <v>3</v>
      </c>
      <c r="H4" s="6"/>
      <c r="I4" s="6"/>
      <c r="J4" s="6" t="s">
        <v>22</v>
      </c>
      <c r="K4" s="6"/>
      <c r="L4" s="6"/>
      <c r="M4" s="6" t="s">
        <v>62</v>
      </c>
      <c r="N4" s="6"/>
      <c r="O4" s="6"/>
      <c r="P4" s="6" t="s">
        <v>63</v>
      </c>
      <c r="Q4" s="6"/>
      <c r="R4" s="6"/>
    </row>
    <row r="5" spans="2:66" x14ac:dyDescent="0.2">
      <c r="B5" s="3"/>
      <c r="C5" s="1"/>
      <c r="D5" s="1">
        <v>0.45</v>
      </c>
      <c r="E5" s="1">
        <v>0.81</v>
      </c>
      <c r="F5" s="1">
        <v>0.55000000000000004</v>
      </c>
      <c r="G5" s="1">
        <v>0.96</v>
      </c>
      <c r="H5" s="1">
        <v>0.6</v>
      </c>
      <c r="I5" s="1">
        <v>0.5</v>
      </c>
      <c r="J5" s="1">
        <v>18.399999999999999</v>
      </c>
      <c r="K5" s="1">
        <v>22.1</v>
      </c>
      <c r="L5" s="1">
        <v>24.7</v>
      </c>
      <c r="M5" s="1">
        <v>37.799999999999997</v>
      </c>
      <c r="N5" s="1">
        <v>29.3</v>
      </c>
      <c r="O5" s="1">
        <v>36</v>
      </c>
      <c r="P5" s="1">
        <v>39</v>
      </c>
      <c r="Q5" s="1">
        <v>33.4</v>
      </c>
      <c r="R5" s="1">
        <v>38.200000000000003</v>
      </c>
    </row>
    <row r="6" spans="2:66" x14ac:dyDescent="0.2">
      <c r="B6" s="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66" x14ac:dyDescent="0.2">
      <c r="B7" s="4" t="s">
        <v>64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66" x14ac:dyDescent="0.2">
      <c r="B8" s="2"/>
      <c r="C8" s="2"/>
      <c r="D8" s="6" t="s">
        <v>1</v>
      </c>
      <c r="E8" s="6"/>
      <c r="F8" s="6"/>
      <c r="G8" s="6" t="s">
        <v>3</v>
      </c>
      <c r="H8" s="6"/>
      <c r="I8" s="6"/>
      <c r="J8" s="6" t="str">
        <f>J4</f>
        <v>HIV-1 shControl</v>
      </c>
      <c r="K8" s="6"/>
      <c r="L8" s="6"/>
      <c r="M8" s="6" t="str">
        <f>M4</f>
        <v>HIV-1 shTRAF6</v>
      </c>
      <c r="N8" s="6"/>
      <c r="O8" s="6"/>
      <c r="P8" s="6" t="str">
        <f>P4</f>
        <v>HIV-1 shIKKb</v>
      </c>
      <c r="Q8" s="6"/>
      <c r="R8" s="6"/>
      <c r="S8" s="6"/>
      <c r="T8" s="6"/>
      <c r="U8" s="6"/>
      <c r="V8" s="6"/>
      <c r="W8" s="6"/>
      <c r="X8" s="6"/>
    </row>
    <row r="9" spans="2:66" x14ac:dyDescent="0.2">
      <c r="B9" s="3"/>
      <c r="C9" s="1"/>
      <c r="D9" s="1">
        <v>243.33333300000001</v>
      </c>
      <c r="E9" s="1">
        <v>65.659574500000005</v>
      </c>
      <c r="F9" s="1">
        <v>146.85</v>
      </c>
      <c r="G9" s="1">
        <v>102.787879</v>
      </c>
      <c r="H9" s="1">
        <v>64.148936199999994</v>
      </c>
      <c r="I9" s="1">
        <v>151.5</v>
      </c>
      <c r="J9" s="1">
        <v>1145.4545499999999</v>
      </c>
      <c r="K9" s="1">
        <v>1356.3829800000001</v>
      </c>
      <c r="L9" s="1">
        <v>1070.58824</v>
      </c>
      <c r="M9" s="1">
        <v>25</v>
      </c>
      <c r="N9" s="1">
        <v>71.702127700000005</v>
      </c>
      <c r="O9" s="1">
        <v>84.0392157</v>
      </c>
      <c r="P9" s="1">
        <v>17.592593000000001</v>
      </c>
      <c r="Q9" s="1">
        <v>19.8518519</v>
      </c>
      <c r="R9" s="1">
        <v>0</v>
      </c>
      <c r="S9" s="1"/>
      <c r="T9" s="1"/>
      <c r="U9" s="1"/>
      <c r="V9" s="1"/>
      <c r="W9" s="1"/>
      <c r="X9" s="1"/>
    </row>
    <row r="10" spans="2:66" x14ac:dyDescent="0.2"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66" x14ac:dyDescent="0.2">
      <c r="B11" s="5" t="s">
        <v>65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66" x14ac:dyDescent="0.2">
      <c r="B12" s="2"/>
      <c r="C12" s="6" t="s">
        <v>1</v>
      </c>
      <c r="D12" s="6"/>
      <c r="E12" s="6"/>
      <c r="F12" s="6"/>
      <c r="G12" s="6"/>
      <c r="H12" s="6"/>
      <c r="I12" s="6"/>
      <c r="J12" s="6"/>
      <c r="K12" s="6" t="s">
        <v>3</v>
      </c>
      <c r="L12" s="6"/>
      <c r="M12" s="6"/>
      <c r="N12" s="6"/>
      <c r="O12" s="6"/>
      <c r="P12" s="6"/>
      <c r="Q12" s="6"/>
      <c r="R12" s="6"/>
      <c r="S12" s="6" t="s">
        <v>33</v>
      </c>
      <c r="T12" s="6"/>
      <c r="U12" s="6"/>
      <c r="V12" s="6"/>
      <c r="W12" s="6"/>
      <c r="X12" s="6"/>
      <c r="Y12" s="6"/>
      <c r="Z12" s="6"/>
      <c r="AA12" s="6" t="s">
        <v>72</v>
      </c>
      <c r="AB12" s="6"/>
      <c r="AC12" s="6"/>
      <c r="AD12" s="6"/>
      <c r="AE12" s="6"/>
      <c r="AF12" s="6"/>
      <c r="AG12" s="6"/>
      <c r="AH12" s="6"/>
      <c r="AI12" s="6" t="s">
        <v>73</v>
      </c>
      <c r="AJ12" s="6"/>
      <c r="AK12" s="6"/>
      <c r="AL12" s="6"/>
      <c r="AM12" s="6"/>
      <c r="AN12" s="6"/>
      <c r="AO12" s="6"/>
      <c r="AP12" s="6"/>
    </row>
    <row r="13" spans="2:66" x14ac:dyDescent="0.2">
      <c r="B13" s="1"/>
      <c r="C13" s="1">
        <v>0.77</v>
      </c>
      <c r="D13" s="1">
        <v>0.93</v>
      </c>
      <c r="E13" s="1">
        <v>0.18</v>
      </c>
      <c r="F13" s="1">
        <v>0.51</v>
      </c>
      <c r="G13" s="1">
        <v>0.88</v>
      </c>
      <c r="H13" s="1">
        <v>0.47</v>
      </c>
      <c r="I13" s="1">
        <v>0</v>
      </c>
      <c r="J13" s="1">
        <v>3.5000000000000001E-3</v>
      </c>
      <c r="K13" s="1">
        <v>0.86</v>
      </c>
      <c r="L13" s="1">
        <v>1.17</v>
      </c>
      <c r="M13" s="1">
        <v>0.18</v>
      </c>
      <c r="N13" s="1">
        <v>0.23</v>
      </c>
      <c r="O13" s="1">
        <v>1.2</v>
      </c>
      <c r="P13" s="1">
        <v>0.12</v>
      </c>
      <c r="Q13" s="1">
        <v>0</v>
      </c>
      <c r="R13" s="1">
        <v>0.16</v>
      </c>
      <c r="S13" s="1">
        <v>21</v>
      </c>
      <c r="T13" s="1">
        <v>17.7</v>
      </c>
      <c r="U13" s="1">
        <v>28.6</v>
      </c>
      <c r="V13" s="1">
        <v>10.8</v>
      </c>
      <c r="W13" s="1">
        <v>30</v>
      </c>
      <c r="X13" s="1">
        <v>20.3</v>
      </c>
      <c r="Y13" s="1">
        <v>35.700000000000003</v>
      </c>
      <c r="Z13" s="1">
        <v>33</v>
      </c>
      <c r="AA13" s="1">
        <v>28.1</v>
      </c>
      <c r="AB13" s="1">
        <v>24.2</v>
      </c>
      <c r="AC13" s="1">
        <v>13.4</v>
      </c>
      <c r="AD13" s="1">
        <v>12.1</v>
      </c>
      <c r="AE13" s="1"/>
      <c r="AF13" s="1"/>
      <c r="AG13" s="1"/>
      <c r="AH13" s="1"/>
      <c r="AI13" s="1"/>
      <c r="AJ13" s="1">
        <v>44.5</v>
      </c>
      <c r="AK13" s="1">
        <v>51</v>
      </c>
      <c r="AL13" s="1">
        <v>40.200000000000003</v>
      </c>
      <c r="AM13" s="1">
        <v>31.7</v>
      </c>
      <c r="AN13" s="1"/>
      <c r="AO13" s="1"/>
      <c r="AP13" s="1"/>
    </row>
    <row r="15" spans="2:66" x14ac:dyDescent="0.2">
      <c r="B15" t="s">
        <v>74</v>
      </c>
    </row>
    <row r="16" spans="2:66" x14ac:dyDescent="0.2">
      <c r="B16" s="2"/>
      <c r="C16" s="6" t="s">
        <v>28</v>
      </c>
      <c r="D16" s="6"/>
      <c r="E16" s="6"/>
      <c r="F16" s="6"/>
      <c r="G16" s="6"/>
      <c r="H16" s="6"/>
      <c r="I16" s="6"/>
      <c r="J16" s="6"/>
      <c r="K16" s="6" t="s">
        <v>76</v>
      </c>
      <c r="L16" s="6"/>
      <c r="M16" s="6"/>
      <c r="N16" s="6"/>
      <c r="O16" s="6"/>
      <c r="P16" s="6"/>
      <c r="Q16" s="6"/>
      <c r="R16" s="6"/>
      <c r="S16" s="6" t="s">
        <v>77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 t="s">
        <v>78</v>
      </c>
      <c r="AR16" s="6"/>
      <c r="AS16" s="6"/>
      <c r="AT16" s="6"/>
      <c r="AU16" s="6"/>
      <c r="AV16" s="6"/>
      <c r="AW16" s="6"/>
      <c r="AX16" s="6"/>
      <c r="AY16" s="6" t="s">
        <v>79</v>
      </c>
      <c r="AZ16" s="6"/>
      <c r="BA16" s="6"/>
      <c r="BB16" s="6"/>
      <c r="BC16" s="6"/>
      <c r="BD16" s="6"/>
      <c r="BE16" s="6"/>
      <c r="BF16" s="6"/>
      <c r="BG16" s="6" t="s">
        <v>80</v>
      </c>
      <c r="BH16" s="6"/>
      <c r="BI16" s="6"/>
      <c r="BJ16" s="6"/>
      <c r="BK16" s="6"/>
      <c r="BL16" s="6"/>
      <c r="BM16" s="6"/>
      <c r="BN16" s="6"/>
    </row>
    <row r="17" spans="2:66" x14ac:dyDescent="0.2">
      <c r="B17" s="2"/>
      <c r="C17" s="1">
        <v>1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K17" s="1">
        <v>0.30541899</v>
      </c>
      <c r="L17" s="1">
        <v>0.23640140000000001</v>
      </c>
      <c r="M17" s="1">
        <v>0.12824110999999999</v>
      </c>
      <c r="N17" s="1">
        <v>0.12371986</v>
      </c>
      <c r="O17" s="1"/>
      <c r="P17" s="1"/>
      <c r="Q17" s="1"/>
      <c r="R17" s="1"/>
      <c r="S17" s="1">
        <v>0.29394921000000002</v>
      </c>
      <c r="T17" s="1"/>
      <c r="U17" s="1">
        <v>8.2227739999999994E-2</v>
      </c>
      <c r="V17" s="1">
        <v>0.17</v>
      </c>
      <c r="W17" s="1"/>
      <c r="X17" s="1"/>
      <c r="Y17" s="1">
        <v>0.37162647999999998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 t="s">
        <v>66</v>
      </c>
      <c r="AS17" s="2" t="s">
        <v>67</v>
      </c>
      <c r="AT17" s="2" t="s">
        <v>69</v>
      </c>
      <c r="AU17" s="2" t="s">
        <v>70</v>
      </c>
      <c r="AV17" s="2" t="s">
        <v>71</v>
      </c>
      <c r="AW17" s="2" t="s">
        <v>68</v>
      </c>
      <c r="AX17" s="2"/>
      <c r="AY17" s="2"/>
      <c r="AZ17" s="2" t="s">
        <v>66</v>
      </c>
      <c r="BA17" s="2" t="s">
        <v>67</v>
      </c>
      <c r="BB17" s="2" t="s">
        <v>69</v>
      </c>
      <c r="BC17" s="2" t="s">
        <v>70</v>
      </c>
      <c r="BD17" s="2" t="s">
        <v>71</v>
      </c>
      <c r="BE17" s="2" t="s">
        <v>68</v>
      </c>
      <c r="BF17" s="2"/>
      <c r="BG17" s="2"/>
      <c r="BH17" s="2" t="s">
        <v>66</v>
      </c>
      <c r="BI17" s="2" t="s">
        <v>67</v>
      </c>
      <c r="BJ17" s="2" t="s">
        <v>69</v>
      </c>
      <c r="BK17" s="2" t="s">
        <v>70</v>
      </c>
      <c r="BL17" s="2" t="s">
        <v>71</v>
      </c>
      <c r="BM17" s="2" t="s">
        <v>68</v>
      </c>
      <c r="BN17" s="2"/>
    </row>
    <row r="18" spans="2:66" x14ac:dyDescent="0.2">
      <c r="B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>
        <v>0.83</v>
      </c>
      <c r="AS18" s="1">
        <v>0.37</v>
      </c>
      <c r="AT18" s="1"/>
      <c r="AU18" s="1">
        <v>3.4818760000000002</v>
      </c>
      <c r="AV18" s="1">
        <v>7.4794816800000001</v>
      </c>
      <c r="AW18" s="1"/>
      <c r="AX18" s="1"/>
      <c r="AY18" s="1"/>
      <c r="AZ18" s="1">
        <v>0.35</v>
      </c>
      <c r="BA18" s="1"/>
      <c r="BB18" s="1"/>
      <c r="BC18" s="1">
        <v>0.59714873999999996</v>
      </c>
      <c r="BD18" s="1">
        <v>0.22476853999999999</v>
      </c>
      <c r="BE18" s="1"/>
      <c r="BF18" s="1"/>
      <c r="BG18" s="1">
        <v>0.81327028999999995</v>
      </c>
      <c r="BH18" s="1">
        <v>0.99064240000000003</v>
      </c>
      <c r="BI18" s="1"/>
      <c r="BJ18" s="1"/>
      <c r="BK18" s="1"/>
      <c r="BL18" s="1"/>
      <c r="BM18" s="1"/>
      <c r="BN18" s="1"/>
    </row>
  </sheetData>
  <mergeCells count="25">
    <mergeCell ref="D4:F4"/>
    <mergeCell ref="G4:I4"/>
    <mergeCell ref="J4:L4"/>
    <mergeCell ref="M4:O4"/>
    <mergeCell ref="P4:R4"/>
    <mergeCell ref="C16:J16"/>
    <mergeCell ref="K16:R16"/>
    <mergeCell ref="S16:Z16"/>
    <mergeCell ref="AA16:AH16"/>
    <mergeCell ref="S8:U8"/>
    <mergeCell ref="V8:X8"/>
    <mergeCell ref="C12:J12"/>
    <mergeCell ref="K12:R12"/>
    <mergeCell ref="S12:Z12"/>
    <mergeCell ref="AA12:AH12"/>
    <mergeCell ref="D8:F8"/>
    <mergeCell ref="G8:I8"/>
    <mergeCell ref="J8:L8"/>
    <mergeCell ref="M8:O8"/>
    <mergeCell ref="P8:R8"/>
    <mergeCell ref="AI16:AP16"/>
    <mergeCell ref="AQ16:AX16"/>
    <mergeCell ref="AY16:BF16"/>
    <mergeCell ref="BG16:BN16"/>
    <mergeCell ref="AI12:AP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339A-CFD3-0F4B-8EDA-51AB6895039C}">
  <dimension ref="A2:AL24"/>
  <sheetViews>
    <sheetView topLeftCell="A2" workbookViewId="0">
      <selection activeCell="B23" sqref="B23:AL24"/>
    </sheetView>
  </sheetViews>
  <sheetFormatPr baseColWidth="10" defaultRowHeight="16" x14ac:dyDescent="0.2"/>
  <sheetData>
    <row r="2" spans="1:38" x14ac:dyDescent="0.2">
      <c r="B2" t="s">
        <v>81</v>
      </c>
    </row>
    <row r="3" spans="1:38" x14ac:dyDescent="0.2">
      <c r="B3" s="2"/>
      <c r="C3" s="6" t="s">
        <v>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 t="s">
        <v>2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 t="s">
        <v>3</v>
      </c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x14ac:dyDescent="0.2">
      <c r="B4" s="1"/>
      <c r="C4" s="1">
        <v>0.103397683038327</v>
      </c>
      <c r="D4" s="1">
        <v>0.115766655734167</v>
      </c>
      <c r="E4" s="1">
        <v>9.1583321146621502E-2</v>
      </c>
      <c r="F4" s="1">
        <v>0.102349507400271</v>
      </c>
      <c r="G4" s="1">
        <v>0.113992638038066</v>
      </c>
      <c r="H4" s="1">
        <v>0.111100357239952</v>
      </c>
      <c r="I4" s="1">
        <v>0.10473418532875101</v>
      </c>
      <c r="J4" s="1">
        <v>0.10458580782171201</v>
      </c>
      <c r="K4" s="1">
        <v>0.12204181928061</v>
      </c>
      <c r="L4" s="1">
        <v>0.10397524242075599</v>
      </c>
      <c r="M4" s="1">
        <v>0.100429300402537</v>
      </c>
      <c r="N4" s="1">
        <v>9.6544664134606994E-2</v>
      </c>
      <c r="O4" s="1">
        <v>0.263476146841779</v>
      </c>
      <c r="P4" s="1">
        <v>0.24776569743228999</v>
      </c>
      <c r="Q4" s="1">
        <v>0.255064409124522</v>
      </c>
      <c r="R4" s="1">
        <v>0.17820753111569401</v>
      </c>
      <c r="S4" s="1">
        <v>0.18380858590855001</v>
      </c>
      <c r="T4" s="1">
        <v>0.180852423886944</v>
      </c>
      <c r="U4" s="1">
        <v>0.17952027869807399</v>
      </c>
      <c r="V4" s="1">
        <v>0.18095442388694399</v>
      </c>
      <c r="W4" s="1">
        <v>0.16980190662655001</v>
      </c>
      <c r="X4" s="1">
        <v>0.21636085060447199</v>
      </c>
      <c r="Y4" s="1">
        <v>0.255064409124522</v>
      </c>
      <c r="Z4" s="1">
        <v>0.18053221797608601</v>
      </c>
      <c r="AA4" s="1">
        <v>0.131976987367763</v>
      </c>
      <c r="AB4" s="1">
        <v>8.9683529589095104E-2</v>
      </c>
      <c r="AC4" s="1">
        <v>0.108593044334636</v>
      </c>
      <c r="AD4" s="1">
        <v>0.13090067868470101</v>
      </c>
      <c r="AE4" s="1">
        <v>0.12568220641781599</v>
      </c>
      <c r="AF4" s="1">
        <v>0.118957545699824</v>
      </c>
      <c r="AG4" s="1">
        <v>0.112474203594844</v>
      </c>
      <c r="AH4" s="1">
        <v>0.131976987367763</v>
      </c>
      <c r="AI4" s="1">
        <v>0.12829216871990601</v>
      </c>
      <c r="AJ4" s="1">
        <v>0.11928546468800499</v>
      </c>
      <c r="AK4" s="1">
        <v>9.1583321146621502E-2</v>
      </c>
      <c r="AL4" s="1">
        <v>0.115766655734167</v>
      </c>
    </row>
    <row r="6" spans="1:38" x14ac:dyDescent="0.2">
      <c r="B6" t="s">
        <v>82</v>
      </c>
    </row>
    <row r="7" spans="1:38" x14ac:dyDescent="0.2">
      <c r="B7" s="2"/>
      <c r="C7" s="6" t="s">
        <v>1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2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 t="s">
        <v>3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 x14ac:dyDescent="0.2">
      <c r="B8" s="1"/>
      <c r="C8" s="1">
        <v>4.6338923437439901E-2</v>
      </c>
      <c r="D8" s="1">
        <v>4.5556947232243898E-2</v>
      </c>
      <c r="E8" s="1">
        <v>4.6951678016635197E-2</v>
      </c>
      <c r="F8" s="1">
        <v>4.45960039353889E-2</v>
      </c>
      <c r="G8" s="1">
        <v>8.2124944949565903E-2</v>
      </c>
      <c r="H8" s="1">
        <v>5.6774208092516598E-2</v>
      </c>
      <c r="I8" s="1">
        <v>5.3226561876557901E-2</v>
      </c>
      <c r="J8" s="1">
        <v>5.03786933469271E-2</v>
      </c>
      <c r="K8" s="1">
        <v>5.6723760422162997E-2</v>
      </c>
      <c r="L8" s="1">
        <v>5.4499982767544697E-2</v>
      </c>
      <c r="M8" s="1">
        <v>4.9875313603879597E-2</v>
      </c>
      <c r="N8" s="1">
        <v>5.1736700789963799E-2</v>
      </c>
      <c r="O8" s="1">
        <v>0.174260254407471</v>
      </c>
      <c r="P8" s="1">
        <v>0.17720822111836501</v>
      </c>
      <c r="Q8" s="1">
        <v>0.181176476553082</v>
      </c>
      <c r="R8" s="1">
        <v>0.17762777783343101</v>
      </c>
      <c r="S8" s="1">
        <v>0.171615317197783</v>
      </c>
      <c r="T8" s="1">
        <v>0.17435419124861601</v>
      </c>
      <c r="U8" s="1">
        <v>0.17068931091692</v>
      </c>
      <c r="V8" s="1">
        <v>0.171615317197783</v>
      </c>
      <c r="W8" s="1">
        <v>0.180852423886944</v>
      </c>
      <c r="X8" s="1">
        <v>0.16087482176485801</v>
      </c>
      <c r="Y8" s="1">
        <v>0.161871432812179</v>
      </c>
      <c r="Z8" s="1">
        <v>0.163916085502603</v>
      </c>
      <c r="AA8" s="1">
        <v>9.6134588494005802E-2</v>
      </c>
      <c r="AB8" s="1">
        <v>9.4779429178322397E-2</v>
      </c>
      <c r="AC8" s="1">
        <v>9.0519862381362101E-2</v>
      </c>
      <c r="AD8" s="1">
        <v>8.83868881057773E-2</v>
      </c>
      <c r="AE8" s="1">
        <v>8.7496450130382306E-2</v>
      </c>
      <c r="AF8" s="1">
        <v>9.2402924487696006E-2</v>
      </c>
      <c r="AG8" s="1">
        <v>6.2081030834817898E-2</v>
      </c>
      <c r="AH8" s="1">
        <v>5.7025574783677903E-2</v>
      </c>
      <c r="AI8" s="1">
        <v>5.5131657749453E-2</v>
      </c>
      <c r="AJ8" s="1">
        <v>4.9063090685040597E-2</v>
      </c>
      <c r="AK8" s="1">
        <v>4.6887625584514099E-2</v>
      </c>
      <c r="AL8" s="1">
        <v>7.2880833855583693E-2</v>
      </c>
    </row>
    <row r="10" spans="1:38" x14ac:dyDescent="0.2">
      <c r="B10" t="s">
        <v>83</v>
      </c>
    </row>
    <row r="11" spans="1:38" x14ac:dyDescent="0.2">
      <c r="A11" s="2"/>
      <c r="B11" s="2"/>
      <c r="C11" s="6" t="s">
        <v>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 t="s">
        <v>2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 t="s">
        <v>3</v>
      </c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x14ac:dyDescent="0.2">
      <c r="A12" s="3"/>
      <c r="B12" s="1"/>
      <c r="C12" s="1">
        <v>0.10159552736764001</v>
      </c>
      <c r="D12" s="1">
        <v>0.149697934184814</v>
      </c>
      <c r="E12" s="1">
        <v>0.14131757356132699</v>
      </c>
      <c r="F12" s="1">
        <v>0.132764359540684</v>
      </c>
      <c r="G12" s="1">
        <v>0.13438485231561301</v>
      </c>
      <c r="H12" s="1">
        <v>0.11986522433854099</v>
      </c>
      <c r="I12" s="1">
        <v>0.119451867746372</v>
      </c>
      <c r="J12" s="1">
        <v>0.123864031710663</v>
      </c>
      <c r="K12" s="1">
        <v>0.140080873429974</v>
      </c>
      <c r="L12" s="1">
        <v>0.154662735909112</v>
      </c>
      <c r="M12" s="1">
        <v>0.12414517012923799</v>
      </c>
      <c r="N12" s="1">
        <v>0.115766655734167</v>
      </c>
      <c r="O12" s="1">
        <v>0.124284081314642</v>
      </c>
      <c r="P12" s="1">
        <v>0.11850095173764599</v>
      </c>
      <c r="Q12" s="1">
        <v>0.125537917598739</v>
      </c>
      <c r="R12" s="1">
        <v>0.14722389892132901</v>
      </c>
      <c r="S12" s="1">
        <v>0.140323433120466</v>
      </c>
      <c r="T12" s="1">
        <v>0.121378091748003</v>
      </c>
      <c r="U12" s="1">
        <v>0.103313492591179</v>
      </c>
      <c r="V12" s="1">
        <v>9.9232693604548505E-2</v>
      </c>
      <c r="W12" s="1">
        <v>0.115198631477721</v>
      </c>
      <c r="X12" s="1">
        <v>0.14126432712848999</v>
      </c>
      <c r="Y12" s="1">
        <v>0.119030755746847</v>
      </c>
      <c r="Z12" s="1">
        <v>0.105136729053783</v>
      </c>
      <c r="AA12" s="1">
        <v>0.12315787087897501</v>
      </c>
      <c r="AB12" s="1">
        <v>0.105564208807361</v>
      </c>
      <c r="AC12" s="1">
        <v>0.12015633030268499</v>
      </c>
      <c r="AD12" s="1">
        <v>0.12039476169204701</v>
      </c>
      <c r="AE12" s="1">
        <v>0.113087057794552</v>
      </c>
      <c r="AF12" s="1">
        <v>0.11667057069915</v>
      </c>
      <c r="AG12" s="1">
        <v>0.108461053732242</v>
      </c>
      <c r="AH12" s="1">
        <v>0.103184296471003</v>
      </c>
      <c r="AI12" s="1">
        <v>0.14083500574079399</v>
      </c>
      <c r="AJ12" s="1">
        <v>0.13033846067681101</v>
      </c>
      <c r="AK12" s="1">
        <v>0.13928546468800501</v>
      </c>
      <c r="AL12" s="1">
        <v>0.12829216871990601</v>
      </c>
    </row>
    <row r="14" spans="1:38" x14ac:dyDescent="0.2">
      <c r="B14" t="s">
        <v>84</v>
      </c>
    </row>
    <row r="15" spans="1:38" x14ac:dyDescent="0.2">
      <c r="A15" s="2"/>
      <c r="B15" s="2"/>
      <c r="C15" s="6" t="s">
        <v>1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 t="s">
        <v>2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 t="s">
        <v>3</v>
      </c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38" x14ac:dyDescent="0.2">
      <c r="A16" s="3"/>
      <c r="B16" s="1"/>
      <c r="C16" s="1">
        <v>8.7915426984177494E-2</v>
      </c>
      <c r="D16" s="1">
        <v>0.10104416197666501</v>
      </c>
      <c r="E16" s="1">
        <v>5.4125961227755801E-2</v>
      </c>
      <c r="F16" s="1">
        <v>5.3825860889510503E-2</v>
      </c>
      <c r="G16" s="1">
        <v>5.0868876749151602E-2</v>
      </c>
      <c r="H16" s="1">
        <v>5.9294469182294897E-2</v>
      </c>
      <c r="I16" s="1">
        <v>0.119451867746372</v>
      </c>
      <c r="J16" s="1">
        <v>0.123864031710663</v>
      </c>
      <c r="K16" s="1">
        <v>0.140080873429974</v>
      </c>
      <c r="L16" s="1">
        <v>0.154662735909112</v>
      </c>
      <c r="M16" s="1">
        <v>0.12414517012923799</v>
      </c>
      <c r="N16" s="1">
        <v>0.108820315796852</v>
      </c>
      <c r="O16" s="1">
        <v>0.14272184952581199</v>
      </c>
      <c r="P16" s="1">
        <v>0.121011959146422</v>
      </c>
      <c r="Q16" s="1">
        <v>0.10251517251543001</v>
      </c>
      <c r="R16" s="1">
        <v>0.102575455533804</v>
      </c>
      <c r="S16" s="1">
        <v>0.10005269827204701</v>
      </c>
      <c r="T16" s="1">
        <v>6.4500445771565995E-2</v>
      </c>
      <c r="U16" s="1">
        <v>5.9808958494958799E-2</v>
      </c>
      <c r="V16" s="1">
        <v>0.151769703487241</v>
      </c>
      <c r="W16" s="1">
        <v>8.4408050961763501E-2</v>
      </c>
      <c r="X16" s="1">
        <v>0.13375914224296501</v>
      </c>
      <c r="Y16" s="1">
        <v>9.5861715595220706E-2</v>
      </c>
      <c r="Z16" s="1">
        <v>0.112855119803853</v>
      </c>
      <c r="AA16" s="1">
        <v>8.8055045818553002E-2</v>
      </c>
      <c r="AB16" s="1">
        <v>0.112274109406408</v>
      </c>
      <c r="AC16" s="1">
        <v>0.12204181928061</v>
      </c>
      <c r="AD16" s="1">
        <v>0.10397524242075599</v>
      </c>
      <c r="AE16" s="1">
        <v>0.109340975157163</v>
      </c>
      <c r="AF16" s="1">
        <v>0.12855119658813399</v>
      </c>
      <c r="AG16" s="1">
        <v>0.112710003697477</v>
      </c>
      <c r="AH16" s="1">
        <v>0.12765567289879001</v>
      </c>
      <c r="AI16" s="1">
        <v>0.119627376992145</v>
      </c>
      <c r="AJ16" s="1">
        <v>0.14295402041618099</v>
      </c>
      <c r="AK16" s="1">
        <v>0.12529984040766901</v>
      </c>
      <c r="AL16" s="1">
        <v>0.108820315796852</v>
      </c>
    </row>
    <row r="18" spans="1:38" x14ac:dyDescent="0.2">
      <c r="B18" t="s">
        <v>85</v>
      </c>
    </row>
    <row r="19" spans="1:38" x14ac:dyDescent="0.2">
      <c r="A19" s="2"/>
      <c r="B19" s="2"/>
      <c r="C19" s="6" t="s">
        <v>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 t="s">
        <v>2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 t="s">
        <v>3</v>
      </c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x14ac:dyDescent="0.2">
      <c r="A20" s="3"/>
      <c r="B20" s="1"/>
      <c r="C20" s="1">
        <v>0.108820315796852</v>
      </c>
      <c r="D20" s="1">
        <v>9.6544664134606994E-2</v>
      </c>
      <c r="E20" s="1">
        <v>0.102759128512736</v>
      </c>
      <c r="F20" s="1">
        <v>9.54600193664321E-2</v>
      </c>
      <c r="G20" s="1">
        <v>0.100429300402537</v>
      </c>
      <c r="H20" s="1">
        <v>7.4072659660528894E-2</v>
      </c>
      <c r="I20" s="1">
        <v>7.3051646433691497E-2</v>
      </c>
      <c r="J20" s="1">
        <v>6.7491614725368299E-2</v>
      </c>
      <c r="K20" s="1">
        <v>8.2383188746545405E-2</v>
      </c>
      <c r="L20" s="1">
        <v>8.4246228932081793E-2</v>
      </c>
      <c r="M20" s="1">
        <v>7.0893438475921194E-2</v>
      </c>
      <c r="N20" s="1">
        <v>9.1568812308524303E-2</v>
      </c>
      <c r="O20" s="1">
        <v>0.12804975278655101</v>
      </c>
      <c r="P20" s="1">
        <v>9.8917608707777605E-2</v>
      </c>
      <c r="Q20" s="1">
        <v>4.4417580905916E-2</v>
      </c>
      <c r="R20" s="1">
        <v>0.11056542449008699</v>
      </c>
      <c r="S20" s="1">
        <v>7.9642239733983294E-2</v>
      </c>
      <c r="T20" s="1">
        <v>8.0754035349525993E-2</v>
      </c>
      <c r="U20" s="1">
        <v>9.3023504709797603E-2</v>
      </c>
      <c r="V20" s="1">
        <v>0.102346369527719</v>
      </c>
      <c r="W20" s="1">
        <v>0.12860920324160399</v>
      </c>
      <c r="X20" s="1">
        <v>0.14086044525016</v>
      </c>
      <c r="Y20" s="1">
        <v>0.13846917055448699</v>
      </c>
      <c r="Z20" s="1">
        <v>0.14725002435798101</v>
      </c>
      <c r="AA20" s="1">
        <v>0.145730315957874</v>
      </c>
      <c r="AB20" s="1">
        <v>0.13344404580247499</v>
      </c>
      <c r="AC20" s="1">
        <v>6.6784616651626896E-2</v>
      </c>
      <c r="AD20" s="1">
        <v>5.7653576811194901E-2</v>
      </c>
      <c r="AE20" s="1">
        <v>3.8106026722222699E-2</v>
      </c>
      <c r="AF20" s="1">
        <v>2.9899979935920099E-2</v>
      </c>
      <c r="AG20" s="1">
        <v>3.19244920739159E-2</v>
      </c>
      <c r="AH20" s="1">
        <v>0.13811924140715301</v>
      </c>
      <c r="AI20" s="1">
        <v>0.123075425689917</v>
      </c>
      <c r="AJ20" s="1">
        <v>0.120036018228555</v>
      </c>
      <c r="AK20" s="1">
        <v>0.12204181928061</v>
      </c>
      <c r="AL20" s="1">
        <v>0.131976987367763</v>
      </c>
    </row>
    <row r="22" spans="1:38" x14ac:dyDescent="0.2">
      <c r="B22" t="s">
        <v>86</v>
      </c>
    </row>
    <row r="23" spans="1:38" x14ac:dyDescent="0.2">
      <c r="B23" s="2"/>
      <c r="C23" s="6" t="s">
        <v>1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 t="s">
        <v>2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 t="s">
        <v>3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38" x14ac:dyDescent="0.2">
      <c r="B24" s="1"/>
      <c r="C24" s="1">
        <v>8.9468716475645693E-2</v>
      </c>
      <c r="D24" s="1">
        <v>0.10084027221283499</v>
      </c>
      <c r="E24" s="1">
        <v>8.4356294369926602E-2</v>
      </c>
      <c r="F24" s="1">
        <v>9.3553208485977396E-2</v>
      </c>
      <c r="G24" s="1">
        <v>0.10520629384095199</v>
      </c>
      <c r="H24" s="1">
        <v>0.119842387725814</v>
      </c>
      <c r="I24" s="1">
        <v>0.102050429072017</v>
      </c>
      <c r="J24" s="1">
        <v>8.1660222146584596E-2</v>
      </c>
      <c r="K24" s="1">
        <v>7.34173031769908E-2</v>
      </c>
      <c r="L24" s="1">
        <v>9.6888046074752696E-2</v>
      </c>
      <c r="M24" s="1">
        <v>0.101594160814032</v>
      </c>
      <c r="N24" s="1">
        <v>0.10394173303719099</v>
      </c>
      <c r="O24" s="1">
        <v>0.104633217415934</v>
      </c>
      <c r="P24" s="1">
        <v>9.3004237769735904E-2</v>
      </c>
      <c r="Q24" s="1">
        <v>0.114514879270825</v>
      </c>
      <c r="R24" s="1">
        <v>0.122046572288717</v>
      </c>
      <c r="S24" s="1">
        <v>9.8854664708253395E-2</v>
      </c>
      <c r="T24" s="1">
        <v>9.0207049749782497E-2</v>
      </c>
      <c r="U24" s="1">
        <v>0.108631626833922</v>
      </c>
      <c r="V24" s="1">
        <v>0.11285421110523</v>
      </c>
      <c r="W24" s="1">
        <v>0.109101639171822</v>
      </c>
      <c r="X24" s="1">
        <v>0.107788077059903</v>
      </c>
      <c r="Y24" s="1">
        <v>8.8837855195673998E-2</v>
      </c>
      <c r="Z24" s="1">
        <v>0.12282715024391801</v>
      </c>
      <c r="AA24" s="1">
        <v>9.9435382784404197E-2</v>
      </c>
      <c r="AB24" s="1">
        <v>8.8046821673108594E-2</v>
      </c>
      <c r="AC24" s="1">
        <v>9.7908046505452595E-2</v>
      </c>
      <c r="AD24" s="1">
        <v>0.101596601820636</v>
      </c>
      <c r="AE24" s="1">
        <v>0.110260808267356</v>
      </c>
      <c r="AF24" s="1">
        <v>0.118937699197895</v>
      </c>
      <c r="AG24" s="1">
        <v>0.102350365661927</v>
      </c>
      <c r="AH24" s="1">
        <v>0.101191206028948</v>
      </c>
      <c r="AI24" s="1">
        <v>8.54705638176875E-2</v>
      </c>
      <c r="AJ24" s="1">
        <v>0.13239080369130499</v>
      </c>
      <c r="AK24" s="1">
        <v>0.112033337883209</v>
      </c>
      <c r="AL24" s="1">
        <v>9.1589848629658105E-2</v>
      </c>
    </row>
  </sheetData>
  <mergeCells count="18">
    <mergeCell ref="C11:N11"/>
    <mergeCell ref="O11:Z11"/>
    <mergeCell ref="AA11:AL11"/>
    <mergeCell ref="C3:N3"/>
    <mergeCell ref="O3:Z3"/>
    <mergeCell ref="AA3:AL3"/>
    <mergeCell ref="C7:N7"/>
    <mergeCell ref="O7:Z7"/>
    <mergeCell ref="AA7:AL7"/>
    <mergeCell ref="C23:N23"/>
    <mergeCell ref="O23:Z23"/>
    <mergeCell ref="AA23:AL23"/>
    <mergeCell ref="C15:N15"/>
    <mergeCell ref="O15:Z15"/>
    <mergeCell ref="AA15:AL15"/>
    <mergeCell ref="C19:N19"/>
    <mergeCell ref="O19:Z19"/>
    <mergeCell ref="AA19:AL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2895-B835-2C45-BF57-6918D4A288BD}">
  <dimension ref="A2:N43"/>
  <sheetViews>
    <sheetView topLeftCell="A23" workbookViewId="0">
      <selection activeCell="A37" sqref="A37"/>
    </sheetView>
  </sheetViews>
  <sheetFormatPr baseColWidth="10" defaultRowHeight="16" x14ac:dyDescent="0.2"/>
  <sheetData>
    <row r="2" spans="2:13" x14ac:dyDescent="0.2">
      <c r="B2" t="s">
        <v>87</v>
      </c>
    </row>
    <row r="3" spans="2:13" x14ac:dyDescent="0.2">
      <c r="B3" s="2"/>
      <c r="C3" s="2"/>
      <c r="D3" s="6" t="s">
        <v>88</v>
      </c>
      <c r="E3" s="6"/>
      <c r="F3" s="6"/>
      <c r="G3" s="6"/>
      <c r="H3" s="6"/>
      <c r="I3" s="6" t="s">
        <v>89</v>
      </c>
      <c r="J3" s="6"/>
      <c r="K3" s="6"/>
      <c r="L3" s="6"/>
      <c r="M3" s="6"/>
    </row>
    <row r="4" spans="2:13" x14ac:dyDescent="0.2">
      <c r="B4" s="2"/>
      <c r="C4" s="2"/>
      <c r="D4" s="2" t="s">
        <v>90</v>
      </c>
      <c r="E4" s="2" t="s">
        <v>91</v>
      </c>
      <c r="F4" s="2" t="s">
        <v>92</v>
      </c>
      <c r="G4" s="2" t="s">
        <v>93</v>
      </c>
      <c r="H4" s="2"/>
      <c r="I4" s="2" t="s">
        <v>94</v>
      </c>
      <c r="J4" s="2" t="s">
        <v>95</v>
      </c>
      <c r="K4" s="2" t="s">
        <v>96</v>
      </c>
      <c r="L4" s="2" t="s">
        <v>97</v>
      </c>
      <c r="M4" s="2"/>
    </row>
    <row r="5" spans="2:13" x14ac:dyDescent="0.2">
      <c r="B5" s="3" t="s">
        <v>98</v>
      </c>
      <c r="C5" s="1"/>
      <c r="D5" s="1">
        <v>6.4563300000000003</v>
      </c>
      <c r="E5" s="1">
        <v>7.00528</v>
      </c>
      <c r="F5" s="1">
        <v>9.7106200000000005</v>
      </c>
      <c r="G5" s="1">
        <v>11.5319</v>
      </c>
      <c r="H5" s="1"/>
      <c r="I5" s="1">
        <v>7.7503000000000002</v>
      </c>
      <c r="J5" s="1">
        <v>6.8608500000000001</v>
      </c>
      <c r="K5" s="1">
        <v>12.006</v>
      </c>
      <c r="L5" s="1">
        <v>8.6708599999999993</v>
      </c>
      <c r="M5" s="1"/>
    </row>
    <row r="6" spans="2:13" x14ac:dyDescent="0.2">
      <c r="B6" s="3" t="s">
        <v>99</v>
      </c>
      <c r="C6" s="1"/>
      <c r="D6" s="1">
        <v>9.2986199999999997</v>
      </c>
      <c r="E6" s="1">
        <v>4.5217907100000003</v>
      </c>
      <c r="F6" s="1">
        <v>9.4964899999999997</v>
      </c>
      <c r="G6" s="1">
        <v>9.1298200000000005</v>
      </c>
      <c r="H6" s="1"/>
      <c r="I6" s="1">
        <v>5.38781964</v>
      </c>
      <c r="J6" s="1">
        <v>9.6707699999999992</v>
      </c>
      <c r="K6" s="1">
        <v>12.6569</v>
      </c>
      <c r="L6" s="1">
        <v>8.5601099999999999</v>
      </c>
      <c r="M6" s="1"/>
    </row>
    <row r="8" spans="2:13" x14ac:dyDescent="0.2">
      <c r="B8" t="s">
        <v>100</v>
      </c>
    </row>
    <row r="9" spans="2:13" x14ac:dyDescent="0.2">
      <c r="B9" s="2"/>
      <c r="C9" s="2"/>
      <c r="D9" s="6" t="s">
        <v>88</v>
      </c>
      <c r="E9" s="6"/>
      <c r="F9" s="6"/>
      <c r="G9" s="6"/>
      <c r="H9" s="6"/>
      <c r="I9" s="6" t="s">
        <v>89</v>
      </c>
      <c r="J9" s="6"/>
      <c r="K9" s="6"/>
      <c r="L9" s="6"/>
      <c r="M9" s="6"/>
    </row>
    <row r="10" spans="2:13" x14ac:dyDescent="0.2">
      <c r="B10" s="2"/>
      <c r="C10" s="2"/>
      <c r="D10" s="2" t="s">
        <v>90</v>
      </c>
      <c r="E10" s="2" t="s">
        <v>91</v>
      </c>
      <c r="F10" s="2" t="s">
        <v>92</v>
      </c>
      <c r="G10" s="2" t="s">
        <v>93</v>
      </c>
      <c r="H10" s="2"/>
      <c r="I10" s="2" t="s">
        <v>94</v>
      </c>
      <c r="J10" s="2" t="s">
        <v>95</v>
      </c>
      <c r="K10" s="2" t="s">
        <v>96</v>
      </c>
      <c r="L10" s="2" t="s">
        <v>97</v>
      </c>
      <c r="M10" s="2"/>
    </row>
    <row r="11" spans="2:13" x14ac:dyDescent="0.2">
      <c r="B11" s="3" t="s">
        <v>98</v>
      </c>
      <c r="C11" s="1"/>
      <c r="D11" s="1">
        <v>9.8313500000000005</v>
      </c>
      <c r="E11" s="1">
        <v>10.309799999999999</v>
      </c>
      <c r="F11" s="1">
        <v>12.8521</v>
      </c>
      <c r="G11" s="1">
        <v>15.2211</v>
      </c>
      <c r="H11" s="1"/>
      <c r="I11" s="1">
        <v>9.9023500000000002</v>
      </c>
      <c r="J11" s="1">
        <v>11.1897</v>
      </c>
      <c r="K11" s="1">
        <v>16.052</v>
      </c>
      <c r="L11" s="1">
        <v>14.2148</v>
      </c>
      <c r="M11" s="1"/>
    </row>
    <row r="12" spans="2:13" x14ac:dyDescent="0.2">
      <c r="B12" s="3" t="s">
        <v>99</v>
      </c>
      <c r="C12" s="1"/>
      <c r="D12" s="1">
        <v>8.1833799999999997</v>
      </c>
      <c r="E12" s="1">
        <v>10.5817648</v>
      </c>
      <c r="F12" s="1">
        <v>6.7744792900000004</v>
      </c>
      <c r="G12" s="1">
        <v>6.7482912500000003</v>
      </c>
      <c r="H12" s="1"/>
      <c r="I12" s="1">
        <v>8.5601099999999999</v>
      </c>
      <c r="J12" s="1">
        <v>11.0427</v>
      </c>
      <c r="K12" s="1">
        <v>5.62901293</v>
      </c>
      <c r="L12" s="1">
        <v>6.1071816700000001</v>
      </c>
      <c r="M12" s="1"/>
    </row>
    <row r="14" spans="2:13" x14ac:dyDescent="0.2">
      <c r="B14" t="s">
        <v>101</v>
      </c>
    </row>
    <row r="15" spans="2:13" x14ac:dyDescent="0.2">
      <c r="B15" s="2"/>
      <c r="C15" s="2"/>
      <c r="D15" s="6" t="s">
        <v>88</v>
      </c>
      <c r="E15" s="6"/>
      <c r="F15" s="6"/>
      <c r="G15" s="6"/>
      <c r="H15" s="6"/>
      <c r="I15" s="6" t="s">
        <v>89</v>
      </c>
      <c r="J15" s="6"/>
      <c r="K15" s="6"/>
      <c r="L15" s="6"/>
      <c r="M15" s="6"/>
    </row>
    <row r="16" spans="2:13" x14ac:dyDescent="0.2">
      <c r="B16" s="2"/>
      <c r="C16" s="2"/>
      <c r="D16" s="2" t="s">
        <v>90</v>
      </c>
      <c r="E16" s="2" t="s">
        <v>91</v>
      </c>
      <c r="F16" s="2" t="s">
        <v>92</v>
      </c>
      <c r="G16" s="2" t="s">
        <v>93</v>
      </c>
      <c r="H16" s="2"/>
      <c r="I16" s="2" t="s">
        <v>94</v>
      </c>
      <c r="J16" s="2" t="s">
        <v>95</v>
      </c>
      <c r="K16" s="2" t="s">
        <v>96</v>
      </c>
      <c r="L16" s="2" t="s">
        <v>97</v>
      </c>
      <c r="M16" s="2"/>
    </row>
    <row r="17" spans="2:13" x14ac:dyDescent="0.2">
      <c r="B17" s="3" t="s">
        <v>98</v>
      </c>
      <c r="C17" s="1"/>
      <c r="D17" s="1">
        <v>7.7921899999999997</v>
      </c>
      <c r="E17" s="1">
        <v>8.5992800000000003</v>
      </c>
      <c r="F17" s="1">
        <v>10.3003</v>
      </c>
      <c r="G17" s="1">
        <v>7.0101800000000001</v>
      </c>
      <c r="H17" s="1"/>
      <c r="I17" s="1">
        <v>7.56656</v>
      </c>
      <c r="J17" s="1">
        <v>7.9717000000000002</v>
      </c>
      <c r="K17" s="1">
        <v>13.7927</v>
      </c>
      <c r="L17" s="1">
        <v>10.5816</v>
      </c>
      <c r="M17" s="1"/>
    </row>
    <row r="18" spans="2:13" x14ac:dyDescent="0.2">
      <c r="B18" s="3" t="s">
        <v>99</v>
      </c>
      <c r="C18" s="1"/>
      <c r="D18" s="1">
        <v>6.6246999999999998</v>
      </c>
      <c r="E18" s="1">
        <v>4.29366512</v>
      </c>
      <c r="F18" s="1">
        <v>6.7132300000000003</v>
      </c>
      <c r="G18" s="1">
        <v>3.4826893499999998</v>
      </c>
      <c r="H18" s="1"/>
      <c r="I18" s="1">
        <v>2.6802246599999999</v>
      </c>
      <c r="J18" s="1">
        <v>7.1196999999999999</v>
      </c>
      <c r="K18" s="1">
        <v>2.72814728</v>
      </c>
      <c r="L18" s="1">
        <v>7.3688099999999999</v>
      </c>
      <c r="M18" s="1"/>
    </row>
    <row r="20" spans="2:13" x14ac:dyDescent="0.2">
      <c r="B20" t="s">
        <v>102</v>
      </c>
    </row>
    <row r="21" spans="2:13" x14ac:dyDescent="0.2">
      <c r="B21" s="2"/>
      <c r="C21" s="2"/>
      <c r="D21" s="6" t="s">
        <v>88</v>
      </c>
      <c r="E21" s="6"/>
      <c r="F21" s="6"/>
      <c r="G21" s="6"/>
      <c r="H21" s="6"/>
      <c r="I21" s="6" t="s">
        <v>89</v>
      </c>
      <c r="J21" s="6"/>
      <c r="K21" s="6"/>
      <c r="L21" s="6"/>
      <c r="M21" s="6"/>
    </row>
    <row r="22" spans="2:13" x14ac:dyDescent="0.2">
      <c r="B22" s="3" t="s">
        <v>98</v>
      </c>
      <c r="C22" s="1"/>
      <c r="D22" s="1">
        <v>5.3854600000000001</v>
      </c>
      <c r="E22" s="1">
        <v>6.7695400000000001</v>
      </c>
      <c r="F22" s="1">
        <v>7.0101800000000001</v>
      </c>
      <c r="G22" s="1">
        <v>6.1301899999999998</v>
      </c>
      <c r="H22" s="1"/>
      <c r="I22" s="1">
        <v>7.6667300000000003</v>
      </c>
      <c r="J22" s="1">
        <v>2.47939</v>
      </c>
      <c r="K22" s="1">
        <v>6.42563</v>
      </c>
      <c r="L22" s="1">
        <v>6.6566999999999998</v>
      </c>
      <c r="M22" s="1"/>
    </row>
    <row r="23" spans="2:13" x14ac:dyDescent="0.2">
      <c r="B23" s="3" t="s">
        <v>99</v>
      </c>
      <c r="C23" s="1"/>
      <c r="D23" s="1">
        <v>6.6777600000000001</v>
      </c>
      <c r="E23" s="1">
        <v>6.8981599999999998</v>
      </c>
      <c r="F23" s="1">
        <v>5.4617648399999998</v>
      </c>
      <c r="G23" s="1">
        <v>5.1377937600000001</v>
      </c>
      <c r="H23" s="1"/>
      <c r="I23" s="1">
        <v>6.6478200000000003</v>
      </c>
      <c r="J23" s="1">
        <v>6.6658600000000003</v>
      </c>
      <c r="K23" s="1">
        <v>4.0504484600000001</v>
      </c>
      <c r="L23" s="1">
        <v>4.3942040200000001</v>
      </c>
      <c r="M23" s="1"/>
    </row>
    <row r="25" spans="2:13" x14ac:dyDescent="0.2">
      <c r="B25" t="s">
        <v>103</v>
      </c>
    </row>
    <row r="26" spans="2:13" x14ac:dyDescent="0.2">
      <c r="B26" s="2"/>
      <c r="C26" s="2"/>
      <c r="D26" s="6" t="s">
        <v>88</v>
      </c>
      <c r="E26" s="6"/>
      <c r="F26" s="6"/>
      <c r="G26" s="6"/>
      <c r="H26" s="6"/>
      <c r="I26" s="6" t="s">
        <v>89</v>
      </c>
      <c r="J26" s="6"/>
      <c r="K26" s="6"/>
      <c r="L26" s="6"/>
      <c r="M26" s="6"/>
    </row>
    <row r="27" spans="2:13" x14ac:dyDescent="0.2">
      <c r="B27" s="3" t="s">
        <v>98</v>
      </c>
      <c r="C27" s="1"/>
      <c r="D27" s="1">
        <v>7.0951300000000002</v>
      </c>
      <c r="E27" s="1">
        <v>8.2009600000000002</v>
      </c>
      <c r="F27" s="1">
        <v>6.1301899999999998</v>
      </c>
      <c r="G27" s="1">
        <v>7.0101800000000001</v>
      </c>
      <c r="H27" s="1"/>
      <c r="I27" s="1">
        <v>7.6747100000000001</v>
      </c>
      <c r="J27" s="1">
        <v>3.5796700000000001</v>
      </c>
      <c r="K27" s="1">
        <v>6.42563</v>
      </c>
      <c r="L27" s="1">
        <v>6.1301899999999998</v>
      </c>
      <c r="M27" s="1"/>
    </row>
    <row r="28" spans="2:13" x14ac:dyDescent="0.2">
      <c r="B28" s="3" t="s">
        <v>99</v>
      </c>
      <c r="C28" s="1"/>
      <c r="D28" s="1">
        <v>5.3917648399999996</v>
      </c>
      <c r="E28" s="1">
        <v>4.5277937599999998</v>
      </c>
      <c r="F28" s="1">
        <v>5.8801800000000002</v>
      </c>
      <c r="G28" s="1">
        <v>5.26342</v>
      </c>
      <c r="H28" s="1"/>
      <c r="I28" s="1">
        <v>4.2804484599999997</v>
      </c>
      <c r="J28" s="1">
        <v>4.2042040199999997</v>
      </c>
      <c r="K28" s="1">
        <v>5.1825999999999999</v>
      </c>
      <c r="L28" s="1">
        <v>6.0800999999999998</v>
      </c>
      <c r="M28" s="1"/>
    </row>
    <row r="30" spans="2:13" x14ac:dyDescent="0.2">
      <c r="B30" t="s">
        <v>104</v>
      </c>
    </row>
    <row r="31" spans="2:13" x14ac:dyDescent="0.2">
      <c r="B31" s="2"/>
      <c r="C31" s="2"/>
      <c r="D31" s="6" t="s">
        <v>88</v>
      </c>
      <c r="E31" s="6"/>
      <c r="F31" s="6"/>
      <c r="G31" s="6"/>
      <c r="H31" s="6"/>
      <c r="I31" s="6" t="s">
        <v>89</v>
      </c>
      <c r="J31" s="6"/>
      <c r="K31" s="6"/>
      <c r="L31" s="6"/>
      <c r="M31" s="6"/>
    </row>
    <row r="32" spans="2:13" x14ac:dyDescent="0.2">
      <c r="B32" s="3" t="s">
        <v>98</v>
      </c>
      <c r="C32" s="1"/>
      <c r="D32" s="1">
        <v>6.5023600000000004</v>
      </c>
      <c r="E32" s="1">
        <v>2.7925900000000001</v>
      </c>
      <c r="F32" s="1">
        <v>4.5435999999999996</v>
      </c>
      <c r="G32" s="1">
        <v>5.9751300000000001</v>
      </c>
      <c r="H32" s="1"/>
      <c r="I32" s="1">
        <v>8.9244000000000003</v>
      </c>
      <c r="J32" s="1">
        <v>6.89405</v>
      </c>
      <c r="K32" s="1">
        <v>9.4720899999999997</v>
      </c>
      <c r="L32" s="1">
        <v>7.5347099999999996</v>
      </c>
      <c r="M32" s="1"/>
    </row>
    <row r="33" spans="1:14" x14ac:dyDescent="0.2">
      <c r="B33" s="3" t="s">
        <v>99</v>
      </c>
      <c r="C33" s="1"/>
      <c r="D33" s="1">
        <v>5.4541399999999998</v>
      </c>
      <c r="E33" s="1">
        <v>5.4837999999999996</v>
      </c>
      <c r="F33" s="1">
        <v>4.1527700000000003</v>
      </c>
      <c r="G33" s="1">
        <v>5.9889599999999996</v>
      </c>
      <c r="H33" s="1"/>
      <c r="I33" s="1">
        <v>7.5671400000000002</v>
      </c>
      <c r="J33" s="1">
        <v>5.8360399999999997</v>
      </c>
      <c r="K33" s="1">
        <v>9.5137999999999998</v>
      </c>
      <c r="L33" s="1">
        <v>14.039099999999999</v>
      </c>
      <c r="M33" s="1"/>
    </row>
    <row r="35" spans="1:14" x14ac:dyDescent="0.2">
      <c r="B35" t="s">
        <v>105</v>
      </c>
    </row>
    <row r="36" spans="1:14" x14ac:dyDescent="0.2">
      <c r="A36" s="2"/>
      <c r="B36" s="2"/>
      <c r="C36" s="6" t="s">
        <v>88</v>
      </c>
      <c r="D36" s="6"/>
      <c r="E36" s="6"/>
      <c r="F36" s="6"/>
      <c r="G36" s="6"/>
      <c r="H36" s="6"/>
      <c r="I36" s="6" t="s">
        <v>89</v>
      </c>
      <c r="J36" s="6"/>
      <c r="K36" s="6"/>
      <c r="L36" s="6"/>
      <c r="M36" s="6"/>
      <c r="N36" s="6"/>
    </row>
    <row r="37" spans="1:14" x14ac:dyDescent="0.2">
      <c r="A37" s="3"/>
      <c r="B37" s="1"/>
      <c r="C37" s="1">
        <v>5.5E-2</v>
      </c>
      <c r="D37" s="1">
        <v>2.4906830000000001E-2</v>
      </c>
      <c r="E37" s="1">
        <v>1.863561E-2</v>
      </c>
      <c r="F37" s="1">
        <v>2.976939E-2</v>
      </c>
      <c r="G37" s="1"/>
      <c r="H37" s="1"/>
      <c r="I37" s="1">
        <v>3.9E-2</v>
      </c>
      <c r="J37" s="1">
        <v>1.937063E-2</v>
      </c>
      <c r="K37" s="1">
        <v>1.149701E-2</v>
      </c>
      <c r="L37" s="1">
        <v>2.0520090000000001E-2</v>
      </c>
      <c r="M37" s="1"/>
      <c r="N37" s="1"/>
    </row>
    <row r="40" spans="1:14" x14ac:dyDescent="0.2">
      <c r="B40" t="s">
        <v>106</v>
      </c>
    </row>
    <row r="41" spans="1:14" x14ac:dyDescent="0.2">
      <c r="B41" s="2"/>
      <c r="C41" s="6" t="s">
        <v>88</v>
      </c>
      <c r="D41" s="6"/>
      <c r="E41" s="6"/>
      <c r="F41" s="6"/>
      <c r="G41" s="6"/>
      <c r="H41" s="6" t="s">
        <v>89</v>
      </c>
      <c r="I41" s="6"/>
      <c r="J41" s="6"/>
      <c r="K41" s="6"/>
      <c r="L41" s="6"/>
    </row>
    <row r="42" spans="1:14" x14ac:dyDescent="0.2">
      <c r="B42" s="2"/>
      <c r="C42" s="2" t="s">
        <v>107</v>
      </c>
      <c r="D42" s="2" t="s">
        <v>93</v>
      </c>
      <c r="E42" s="2"/>
      <c r="F42" s="2"/>
      <c r="G42" s="2"/>
      <c r="H42" s="2" t="s">
        <v>108</v>
      </c>
      <c r="I42" s="2" t="s">
        <v>109</v>
      </c>
      <c r="J42" s="2"/>
      <c r="K42" s="2"/>
      <c r="L42" s="2"/>
    </row>
    <row r="43" spans="1:14" x14ac:dyDescent="0.2">
      <c r="B43" s="1"/>
      <c r="C43" s="1">
        <v>4.7945204999999998E-2</v>
      </c>
      <c r="D43" s="1">
        <v>2.9699248000000001E-2</v>
      </c>
      <c r="E43" s="1">
        <v>3.5000000000000003E-2</v>
      </c>
      <c r="F43" s="1">
        <v>3.6999999999999998E-2</v>
      </c>
      <c r="G43" s="1"/>
      <c r="H43" s="1">
        <v>8.0471380000000006E-3</v>
      </c>
      <c r="I43" s="1">
        <v>9.6448599999999999E-3</v>
      </c>
      <c r="J43" s="1">
        <v>3.5000000000000003E-2</v>
      </c>
      <c r="K43" s="1">
        <v>3.6999999999999998E-2</v>
      </c>
      <c r="L43" s="1"/>
    </row>
  </sheetData>
  <mergeCells count="16">
    <mergeCell ref="D3:H3"/>
    <mergeCell ref="I3:M3"/>
    <mergeCell ref="D9:H9"/>
    <mergeCell ref="I9:M9"/>
    <mergeCell ref="D15:H15"/>
    <mergeCell ref="I15:M15"/>
    <mergeCell ref="C41:G41"/>
    <mergeCell ref="H41:L41"/>
    <mergeCell ref="C36:H36"/>
    <mergeCell ref="I36:N36"/>
    <mergeCell ref="D21:H21"/>
    <mergeCell ref="I21:M21"/>
    <mergeCell ref="D26:H26"/>
    <mergeCell ref="I26:M26"/>
    <mergeCell ref="D31:H31"/>
    <mergeCell ref="I31:M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35B8-B0E3-7E4C-ABCF-E9A415A98B7D}">
  <dimension ref="A2:BB26"/>
  <sheetViews>
    <sheetView topLeftCell="A6" workbookViewId="0">
      <selection activeCell="B25" sqref="B25:R26"/>
    </sheetView>
  </sheetViews>
  <sheetFormatPr baseColWidth="10" defaultRowHeight="16" x14ac:dyDescent="0.2"/>
  <sheetData>
    <row r="2" spans="1:54" x14ac:dyDescent="0.2">
      <c r="B2" t="s">
        <v>110</v>
      </c>
    </row>
    <row r="3" spans="1:54" x14ac:dyDescent="0.2">
      <c r="A3" s="2"/>
      <c r="B3" s="2"/>
      <c r="C3" s="6" t="s">
        <v>88</v>
      </c>
      <c r="D3" s="6"/>
      <c r="E3" s="6"/>
      <c r="F3" s="6"/>
      <c r="G3" s="6"/>
      <c r="H3" s="6"/>
      <c r="I3" s="6" t="s">
        <v>89</v>
      </c>
      <c r="J3" s="6"/>
      <c r="K3" s="6"/>
      <c r="L3" s="6"/>
      <c r="M3" s="6"/>
      <c r="N3" s="6"/>
      <c r="P3" s="2"/>
      <c r="Q3" s="2"/>
      <c r="R3" s="6" t="s">
        <v>88</v>
      </c>
      <c r="S3" s="6"/>
      <c r="T3" s="6"/>
      <c r="U3" s="6"/>
      <c r="V3" s="6"/>
      <c r="W3" s="6"/>
      <c r="X3" s="6" t="s">
        <v>89</v>
      </c>
      <c r="Y3" s="6"/>
      <c r="Z3" s="6"/>
      <c r="AA3" s="6"/>
      <c r="AB3" s="6"/>
      <c r="AC3" s="6"/>
      <c r="AE3" s="2"/>
      <c r="AF3" s="2"/>
      <c r="AG3" s="6" t="s">
        <v>88</v>
      </c>
      <c r="AH3" s="6"/>
      <c r="AI3" s="6"/>
      <c r="AJ3" s="6"/>
      <c r="AK3" s="6"/>
      <c r="AL3" s="6"/>
      <c r="AM3" s="6" t="s">
        <v>89</v>
      </c>
      <c r="AN3" s="6"/>
      <c r="AO3" s="6"/>
      <c r="AP3" s="6"/>
      <c r="AQ3" s="6"/>
      <c r="AR3" s="6"/>
    </row>
    <row r="4" spans="1:54" x14ac:dyDescent="0.2">
      <c r="A4" s="3"/>
      <c r="B4" s="1" t="s">
        <v>78</v>
      </c>
      <c r="C4" s="1">
        <v>30.22</v>
      </c>
      <c r="D4" s="1">
        <v>37.93</v>
      </c>
      <c r="E4" s="1">
        <v>53.8</v>
      </c>
      <c r="F4" s="1">
        <v>54.12</v>
      </c>
      <c r="G4" s="1">
        <v>39.299999999999997</v>
      </c>
      <c r="H4" s="1">
        <v>35.81</v>
      </c>
      <c r="I4" s="1">
        <v>33.07</v>
      </c>
      <c r="J4" s="1">
        <v>25.07</v>
      </c>
      <c r="K4" s="1">
        <v>55.35</v>
      </c>
      <c r="L4" s="1">
        <v>47.32</v>
      </c>
      <c r="M4" s="1">
        <v>38.700000000000003</v>
      </c>
      <c r="N4" s="1">
        <v>53.36</v>
      </c>
      <c r="P4" s="3"/>
      <c r="Q4" s="1" t="s">
        <v>75</v>
      </c>
      <c r="R4" s="1">
        <v>410.64</v>
      </c>
      <c r="S4" s="1">
        <v>607.14</v>
      </c>
      <c r="T4" s="1">
        <v>523.38</v>
      </c>
      <c r="U4" s="1">
        <v>720.21</v>
      </c>
      <c r="V4" s="1">
        <v>439.4</v>
      </c>
      <c r="W4" s="1">
        <v>581.78</v>
      </c>
      <c r="X4" s="1">
        <v>446</v>
      </c>
      <c r="Y4" s="1">
        <v>388.54</v>
      </c>
      <c r="Z4" s="1">
        <v>418.75</v>
      </c>
      <c r="AA4" s="1">
        <v>532.84</v>
      </c>
      <c r="AB4" s="1">
        <v>443.14</v>
      </c>
      <c r="AC4" s="1">
        <v>642.28</v>
      </c>
      <c r="AE4" s="3"/>
      <c r="AF4" s="1" t="s">
        <v>79</v>
      </c>
      <c r="AG4" s="1">
        <v>147.80000000000001</v>
      </c>
      <c r="AH4" s="1">
        <v>51.53</v>
      </c>
      <c r="AI4" s="1">
        <v>11.99</v>
      </c>
      <c r="AJ4" s="1">
        <v>53.47</v>
      </c>
      <c r="AK4" s="1">
        <v>83.08</v>
      </c>
      <c r="AL4" s="1">
        <v>50.26</v>
      </c>
      <c r="AM4" s="1">
        <v>131.51</v>
      </c>
      <c r="AN4" s="1">
        <v>41.17</v>
      </c>
      <c r="AO4" s="1">
        <v>52.51</v>
      </c>
      <c r="AP4" s="1">
        <v>74.48</v>
      </c>
      <c r="AQ4" s="1">
        <v>75.48</v>
      </c>
      <c r="AR4" s="1">
        <v>66.77</v>
      </c>
    </row>
    <row r="6" spans="1:54" x14ac:dyDescent="0.2">
      <c r="B6" t="s">
        <v>111</v>
      </c>
    </row>
    <row r="7" spans="1:54" x14ac:dyDescent="0.2">
      <c r="B7" s="2"/>
      <c r="C7" s="2"/>
      <c r="D7" s="6" t="s">
        <v>88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 t="s">
        <v>89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</row>
    <row r="8" spans="1:54" x14ac:dyDescent="0.2">
      <c r="B8" s="3" t="s">
        <v>1</v>
      </c>
      <c r="C8" s="1"/>
      <c r="D8" s="1">
        <v>0.11</v>
      </c>
      <c r="E8" s="1">
        <v>0</v>
      </c>
      <c r="F8" s="1">
        <v>0.02</v>
      </c>
      <c r="G8" s="1">
        <v>0</v>
      </c>
      <c r="H8" s="1">
        <v>0</v>
      </c>
      <c r="I8" s="1">
        <v>0</v>
      </c>
      <c r="J8" s="1">
        <v>0.22</v>
      </c>
      <c r="K8" s="1">
        <v>0</v>
      </c>
      <c r="L8" s="1">
        <v>0</v>
      </c>
      <c r="M8" s="1">
        <v>0</v>
      </c>
      <c r="N8" s="1">
        <v>0</v>
      </c>
      <c r="O8" s="1"/>
      <c r="P8" s="1"/>
      <c r="Q8" s="1"/>
      <c r="R8" s="1"/>
      <c r="S8" s="1"/>
      <c r="T8" s="1"/>
      <c r="U8" s="1">
        <v>0.11</v>
      </c>
      <c r="V8" s="1">
        <v>0</v>
      </c>
      <c r="W8" s="1">
        <v>0.02</v>
      </c>
      <c r="X8" s="1">
        <v>0</v>
      </c>
      <c r="Y8" s="1">
        <v>0</v>
      </c>
      <c r="Z8" s="1">
        <v>0</v>
      </c>
      <c r="AA8" s="1">
        <v>0.22</v>
      </c>
      <c r="AB8" s="1">
        <v>0</v>
      </c>
      <c r="AC8" s="1">
        <v>0</v>
      </c>
      <c r="AD8" s="1">
        <v>0</v>
      </c>
      <c r="AE8" s="1">
        <v>0</v>
      </c>
      <c r="AF8" s="1"/>
      <c r="AG8" s="1"/>
      <c r="AH8" s="1"/>
      <c r="AI8" s="1"/>
      <c r="AJ8" s="1">
        <v>0</v>
      </c>
      <c r="AK8" s="1">
        <v>0</v>
      </c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x14ac:dyDescent="0.2">
      <c r="B9" s="3" t="s">
        <v>2</v>
      </c>
      <c r="C9" s="1"/>
      <c r="D9" s="1">
        <v>61.36</v>
      </c>
      <c r="E9" s="1">
        <v>35.6</v>
      </c>
      <c r="F9" s="1">
        <v>60.82</v>
      </c>
      <c r="G9" s="1">
        <v>51.57</v>
      </c>
      <c r="H9" s="1">
        <v>38.89</v>
      </c>
      <c r="I9" s="1">
        <v>59.93</v>
      </c>
      <c r="J9" s="1">
        <v>4.37</v>
      </c>
      <c r="K9" s="1"/>
      <c r="L9" s="1">
        <v>68.209999999999994</v>
      </c>
      <c r="M9" s="1">
        <v>66.041831099999996</v>
      </c>
      <c r="N9" s="1">
        <v>35.540640000000003</v>
      </c>
      <c r="O9" s="1">
        <v>35.552399999999999</v>
      </c>
      <c r="P9" s="1">
        <v>125.49</v>
      </c>
      <c r="Q9" s="1">
        <v>57.02</v>
      </c>
      <c r="R9" s="1">
        <v>24.89</v>
      </c>
      <c r="S9" s="1">
        <v>24.89</v>
      </c>
      <c r="T9" s="1"/>
      <c r="U9" s="1">
        <v>45.63</v>
      </c>
      <c r="V9" s="1">
        <v>54.44</v>
      </c>
      <c r="W9" s="1">
        <v>144.86000000000001</v>
      </c>
      <c r="X9" s="1">
        <v>201.75</v>
      </c>
      <c r="Y9" s="1">
        <v>60.72</v>
      </c>
      <c r="Z9" s="1">
        <v>61.9</v>
      </c>
      <c r="AA9" s="1">
        <v>71.47</v>
      </c>
      <c r="AB9" s="1">
        <v>87</v>
      </c>
      <c r="AC9" s="1">
        <v>146.16</v>
      </c>
      <c r="AD9" s="1">
        <v>19.399999999999999</v>
      </c>
      <c r="AE9" s="1">
        <v>673.32</v>
      </c>
      <c r="AF9" s="1"/>
      <c r="AG9" s="1"/>
      <c r="AH9" s="1"/>
      <c r="AI9" s="1"/>
      <c r="AJ9" s="1">
        <v>76.09</v>
      </c>
      <c r="AK9" s="1">
        <v>23.41</v>
      </c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x14ac:dyDescent="0.2">
      <c r="B10" s="3" t="s">
        <v>3</v>
      </c>
      <c r="C10" s="1"/>
      <c r="D10" s="1">
        <v>1.51</v>
      </c>
      <c r="E10" s="1">
        <v>5.98</v>
      </c>
      <c r="F10" s="1">
        <v>4.9800000000000004</v>
      </c>
      <c r="G10" s="1">
        <v>0</v>
      </c>
      <c r="H10" s="1">
        <v>0</v>
      </c>
      <c r="I10" s="1">
        <v>0</v>
      </c>
      <c r="J10" s="1">
        <v>0.01</v>
      </c>
      <c r="K10" s="1">
        <v>0</v>
      </c>
      <c r="L10" s="1">
        <v>3.51</v>
      </c>
      <c r="M10" s="1">
        <v>4.2</v>
      </c>
      <c r="N10" s="1">
        <v>3.49</v>
      </c>
      <c r="O10" s="1">
        <v>2.38</v>
      </c>
      <c r="P10" s="1">
        <v>1.1499999999999999</v>
      </c>
      <c r="Q10" s="1">
        <v>0.72</v>
      </c>
      <c r="R10" s="1">
        <v>1.1499999999999999</v>
      </c>
      <c r="S10" s="1"/>
      <c r="T10" s="1"/>
      <c r="U10" s="1">
        <v>1.51</v>
      </c>
      <c r="V10" s="1">
        <v>5.98</v>
      </c>
      <c r="W10" s="1">
        <v>4.9800000000000004</v>
      </c>
      <c r="X10" s="1">
        <v>0</v>
      </c>
      <c r="Y10" s="1">
        <v>0</v>
      </c>
      <c r="Z10" s="1">
        <v>0</v>
      </c>
      <c r="AA10" s="1">
        <v>0.01</v>
      </c>
      <c r="AB10" s="1">
        <v>0</v>
      </c>
      <c r="AC10" s="1">
        <v>0</v>
      </c>
      <c r="AD10" s="1">
        <v>4.22</v>
      </c>
      <c r="AE10" s="1">
        <v>3.07</v>
      </c>
      <c r="AF10" s="1"/>
      <c r="AG10" s="1"/>
      <c r="AH10" s="1"/>
      <c r="AI10" s="1"/>
      <c r="AJ10" s="1">
        <v>11.7</v>
      </c>
      <c r="AK10" s="1">
        <v>0</v>
      </c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x14ac:dyDescent="0.2">
      <c r="B11" s="3" t="s">
        <v>4</v>
      </c>
      <c r="C11" s="1"/>
      <c r="D11" s="1">
        <v>4.67</v>
      </c>
      <c r="E11" s="1">
        <v>4.25</v>
      </c>
      <c r="F11" s="1">
        <v>3.97</v>
      </c>
      <c r="G11" s="1"/>
      <c r="H11" s="1"/>
      <c r="I11" s="1"/>
      <c r="J11" s="1"/>
      <c r="K11" s="1"/>
      <c r="L11" s="1"/>
      <c r="M11" s="1">
        <v>0.99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>
        <v>7.79</v>
      </c>
      <c r="Y11" s="1">
        <v>9.1199999999999992</v>
      </c>
      <c r="Z11" s="1">
        <v>1.52</v>
      </c>
      <c r="AA11" s="1"/>
      <c r="AB11" s="1"/>
      <c r="AC11" s="1"/>
      <c r="AD11" s="1"/>
      <c r="AE11" s="1"/>
      <c r="AF11" s="1">
        <v>0</v>
      </c>
      <c r="AG11" s="1">
        <v>7.49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3" spans="1:54" x14ac:dyDescent="0.2">
      <c r="B13" s="3" t="s">
        <v>112</v>
      </c>
    </row>
    <row r="14" spans="1:54" x14ac:dyDescent="0.2">
      <c r="B14" s="2"/>
      <c r="C14" s="2"/>
      <c r="D14" s="6" t="s">
        <v>89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 t="s">
        <v>88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54" x14ac:dyDescent="0.2">
      <c r="B15" s="3" t="s">
        <v>1</v>
      </c>
      <c r="C15" s="1"/>
      <c r="D15" s="1">
        <v>0</v>
      </c>
      <c r="E15" s="1">
        <v>0</v>
      </c>
      <c r="F15" s="1">
        <v>16.375</v>
      </c>
      <c r="G15" s="1">
        <v>0</v>
      </c>
      <c r="H15" s="1">
        <v>0</v>
      </c>
      <c r="I15" s="1">
        <v>0</v>
      </c>
      <c r="J15" s="1">
        <v>40.25</v>
      </c>
      <c r="K15" s="1">
        <v>0</v>
      </c>
      <c r="L15" s="1">
        <v>28.34</v>
      </c>
      <c r="M15" s="1">
        <v>13.38</v>
      </c>
      <c r="N15" s="1"/>
      <c r="O15" s="1"/>
      <c r="P15" s="1"/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33.03</v>
      </c>
      <c r="Y15" s="1"/>
      <c r="Z15" s="1"/>
      <c r="AA15" s="1"/>
      <c r="AB15" s="1"/>
      <c r="AC15" s="1"/>
    </row>
    <row r="16" spans="1:54" x14ac:dyDescent="0.2">
      <c r="B16" s="3" t="s">
        <v>2</v>
      </c>
      <c r="C16" s="1"/>
      <c r="D16" s="1">
        <v>146.33333300000001</v>
      </c>
      <c r="E16" s="1">
        <v>171.23809499999999</v>
      </c>
      <c r="F16" s="1">
        <v>60.875</v>
      </c>
      <c r="G16" s="1">
        <v>222.1875</v>
      </c>
      <c r="H16" s="1">
        <v>122.58</v>
      </c>
      <c r="I16" s="1">
        <v>1518</v>
      </c>
      <c r="J16" s="1">
        <v>582.5</v>
      </c>
      <c r="K16" s="1">
        <v>1047</v>
      </c>
      <c r="L16" s="1">
        <v>626.86</v>
      </c>
      <c r="M16" s="1">
        <v>0</v>
      </c>
      <c r="N16" s="1">
        <v>476.58</v>
      </c>
      <c r="O16" s="1">
        <v>1070</v>
      </c>
      <c r="P16" s="1"/>
      <c r="Q16" s="1">
        <v>14.88</v>
      </c>
      <c r="R16" s="1">
        <v>558.67999999999995</v>
      </c>
      <c r="S16" s="1">
        <v>819.9</v>
      </c>
      <c r="T16" s="1">
        <v>852.09</v>
      </c>
      <c r="U16" s="1">
        <v>3822.74</v>
      </c>
      <c r="V16" s="1">
        <v>5157.79</v>
      </c>
      <c r="W16" s="1">
        <v>4269.67</v>
      </c>
      <c r="X16" s="1">
        <v>977.21</v>
      </c>
      <c r="Y16" s="1">
        <v>6676</v>
      </c>
      <c r="Z16" s="1">
        <v>38.53</v>
      </c>
      <c r="AA16" s="1">
        <v>26.4</v>
      </c>
      <c r="AB16" s="1">
        <v>0</v>
      </c>
      <c r="AC16" s="1">
        <v>33.58</v>
      </c>
    </row>
    <row r="17" spans="2:34" x14ac:dyDescent="0.2">
      <c r="B17" s="3" t="s">
        <v>3</v>
      </c>
      <c r="C17" s="1"/>
      <c r="D17" s="1">
        <v>57.142857100000001</v>
      </c>
      <c r="E17" s="1">
        <v>61.904761899999997</v>
      </c>
      <c r="F17" s="1">
        <v>44.25</v>
      </c>
      <c r="G17" s="1">
        <v>41.875</v>
      </c>
      <c r="H17" s="1">
        <v>0</v>
      </c>
      <c r="I17" s="1">
        <v>0</v>
      </c>
      <c r="J17" s="1">
        <v>0</v>
      </c>
      <c r="K17" s="1">
        <v>170.74</v>
      </c>
      <c r="L17" s="1">
        <v>61.37</v>
      </c>
      <c r="M17" s="1">
        <v>29.88</v>
      </c>
      <c r="N17" s="1"/>
      <c r="O17" s="1"/>
      <c r="P17" s="1"/>
      <c r="Q17" s="1">
        <v>0</v>
      </c>
      <c r="R17" s="1">
        <v>51.619047600000002</v>
      </c>
      <c r="S17" s="1">
        <v>0</v>
      </c>
      <c r="T17" s="1">
        <v>0</v>
      </c>
      <c r="U17" s="1">
        <v>0</v>
      </c>
      <c r="V17" s="1">
        <v>52.42</v>
      </c>
      <c r="W17" s="1">
        <v>0</v>
      </c>
      <c r="X17" s="1">
        <v>35.31</v>
      </c>
      <c r="Y17" s="1">
        <v>0</v>
      </c>
      <c r="Z17" s="1">
        <v>0</v>
      </c>
      <c r="AA17" s="1">
        <v>0</v>
      </c>
      <c r="AB17" s="1">
        <v>0</v>
      </c>
      <c r="AC17" s="1"/>
    </row>
    <row r="18" spans="2:34" x14ac:dyDescent="0.2">
      <c r="B18" s="3" t="s">
        <v>4</v>
      </c>
      <c r="C18" s="1"/>
      <c r="D18" s="1">
        <v>48.857142899999999</v>
      </c>
      <c r="E18" s="1">
        <v>31.5</v>
      </c>
      <c r="F18" s="1">
        <v>42.625</v>
      </c>
      <c r="G18" s="1">
        <v>0</v>
      </c>
      <c r="H18" s="1"/>
      <c r="I18" s="1"/>
      <c r="J18" s="1"/>
      <c r="K18" s="1"/>
      <c r="L18" s="1"/>
      <c r="M18" s="1"/>
      <c r="N18" s="1"/>
      <c r="O18" s="1">
        <v>30</v>
      </c>
      <c r="P18" s="1">
        <v>90.12</v>
      </c>
      <c r="Q18" s="1">
        <v>49.428571400000003</v>
      </c>
      <c r="R18" s="1">
        <v>26.48</v>
      </c>
      <c r="S18" s="1">
        <v>0</v>
      </c>
      <c r="T18" s="1">
        <v>0</v>
      </c>
      <c r="U18" s="1"/>
      <c r="V18" s="1"/>
      <c r="W18" s="1"/>
      <c r="X18" s="1"/>
      <c r="Y18" s="1"/>
      <c r="Z18" s="1"/>
      <c r="AA18" s="1">
        <v>0</v>
      </c>
      <c r="AB18" s="1"/>
      <c r="AC18" s="1"/>
    </row>
    <row r="20" spans="2:34" x14ac:dyDescent="0.2">
      <c r="B20" s="3" t="s">
        <v>113</v>
      </c>
    </row>
    <row r="21" spans="2:34" x14ac:dyDescent="0.2">
      <c r="B21" s="2"/>
      <c r="C21" s="6" t="s">
        <v>88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 t="s">
        <v>89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2:34" x14ac:dyDescent="0.2">
      <c r="B22" s="1"/>
      <c r="C22" s="1">
        <v>4.6611468900000004</v>
      </c>
      <c r="D22" s="1">
        <v>9.1049543699999997</v>
      </c>
      <c r="E22" s="1">
        <v>23.0308989</v>
      </c>
      <c r="F22" s="1">
        <v>14.010029599999999</v>
      </c>
      <c r="G22" s="1">
        <v>74.127205700000005</v>
      </c>
      <c r="H22" s="1">
        <v>132.62509600000001</v>
      </c>
      <c r="I22" s="1">
        <v>71.244285000000005</v>
      </c>
      <c r="J22" s="1">
        <v>150.46202400000001</v>
      </c>
      <c r="K22" s="1">
        <v>49.073170099999999</v>
      </c>
      <c r="L22" s="1">
        <v>0.58341810999999999</v>
      </c>
      <c r="M22" s="1">
        <v>0.74281160999999996</v>
      </c>
      <c r="N22" s="1">
        <v>13.772599400000001</v>
      </c>
      <c r="O22" s="1">
        <v>0.26759104</v>
      </c>
      <c r="P22" s="1">
        <v>6.57292085</v>
      </c>
      <c r="Q22" s="1">
        <v>4.9293230399999999</v>
      </c>
      <c r="R22" s="1"/>
      <c r="S22" s="1">
        <v>10.353438300000001</v>
      </c>
      <c r="T22" s="1">
        <v>3.7527524699999999</v>
      </c>
      <c r="U22" s="1">
        <v>1.1182035299999999</v>
      </c>
      <c r="V22" s="1">
        <v>1.5338084999999999</v>
      </c>
      <c r="W22" s="1">
        <v>0.60758363999999998</v>
      </c>
      <c r="X22" s="1">
        <v>25</v>
      </c>
      <c r="Y22" s="1">
        <v>9.4103392600000006</v>
      </c>
      <c r="Z22" s="1">
        <v>14.649503299999999</v>
      </c>
      <c r="AA22" s="1">
        <v>11.2322989</v>
      </c>
      <c r="AB22" s="1">
        <v>4.2888615200000002</v>
      </c>
      <c r="AC22" s="1">
        <v>0</v>
      </c>
      <c r="AD22" s="1">
        <v>0</v>
      </c>
      <c r="AE22" s="1">
        <v>3.9379059500000002</v>
      </c>
      <c r="AF22" s="1">
        <v>2.4903887199999999</v>
      </c>
      <c r="AG22" s="1"/>
      <c r="AH22" s="1"/>
    </row>
    <row r="24" spans="2:34" x14ac:dyDescent="0.2">
      <c r="B24" t="s">
        <v>114</v>
      </c>
    </row>
    <row r="25" spans="2:34" x14ac:dyDescent="0.2">
      <c r="B25" s="2"/>
      <c r="C25" s="6" t="s">
        <v>115</v>
      </c>
      <c r="D25" s="6"/>
      <c r="E25" s="6"/>
      <c r="F25" s="6"/>
      <c r="G25" s="6" t="s">
        <v>116</v>
      </c>
      <c r="H25" s="6"/>
      <c r="I25" s="6"/>
      <c r="J25" s="6"/>
      <c r="K25" s="6" t="s">
        <v>117</v>
      </c>
      <c r="L25" s="6"/>
      <c r="M25" s="6"/>
      <c r="N25" s="6"/>
      <c r="O25" s="6" t="s">
        <v>118</v>
      </c>
      <c r="P25" s="6"/>
      <c r="Q25" s="6"/>
      <c r="R25" s="6"/>
    </row>
    <row r="26" spans="2:34" x14ac:dyDescent="0.2">
      <c r="B26" s="1"/>
      <c r="C26" s="1">
        <v>20.043508500000002</v>
      </c>
      <c r="D26" s="1">
        <v>18.344111099999999</v>
      </c>
      <c r="E26" s="1">
        <v>17.892797399999999</v>
      </c>
      <c r="F26" s="1">
        <v>4.8409674200000001</v>
      </c>
      <c r="G26" s="1">
        <v>14.408110600000001</v>
      </c>
      <c r="H26" s="1">
        <v>30.740183999999999</v>
      </c>
      <c r="I26" s="1">
        <v>6.3475856300000002</v>
      </c>
      <c r="J26" s="1">
        <v>5.9092673199999997</v>
      </c>
      <c r="K26" s="1">
        <v>4.9627644499999999</v>
      </c>
      <c r="L26" s="1">
        <v>9.6116532800000005</v>
      </c>
      <c r="M26" s="1">
        <v>2.86247753</v>
      </c>
      <c r="N26" s="1">
        <v>1.8987745700000001</v>
      </c>
      <c r="O26" s="1">
        <v>5.7638289499999997</v>
      </c>
      <c r="P26" s="1">
        <v>9.2070735799999994</v>
      </c>
      <c r="Q26" s="1">
        <v>0.30357939</v>
      </c>
      <c r="R26" s="1">
        <v>1.8278574400000001</v>
      </c>
    </row>
  </sheetData>
  <mergeCells count="17">
    <mergeCell ref="AM3:AR3"/>
    <mergeCell ref="C3:H3"/>
    <mergeCell ref="I3:N3"/>
    <mergeCell ref="R3:W3"/>
    <mergeCell ref="X3:AC3"/>
    <mergeCell ref="AG3:AL3"/>
    <mergeCell ref="U7:AK7"/>
    <mergeCell ref="AL7:BB7"/>
    <mergeCell ref="D14:P14"/>
    <mergeCell ref="Q14:AC14"/>
    <mergeCell ref="C21:R21"/>
    <mergeCell ref="S21:AH21"/>
    <mergeCell ref="C25:F25"/>
    <mergeCell ref="G25:J25"/>
    <mergeCell ref="K25:N25"/>
    <mergeCell ref="O25:R25"/>
    <mergeCell ref="D7:T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3C4B5-A2EC-4944-B0E4-46CACE5DE86F}">
  <dimension ref="A2:AC44"/>
  <sheetViews>
    <sheetView topLeftCell="A34" workbookViewId="0">
      <selection activeCell="B46" sqref="B46"/>
    </sheetView>
  </sheetViews>
  <sheetFormatPr baseColWidth="10" defaultRowHeight="16" x14ac:dyDescent="0.2"/>
  <sheetData>
    <row r="2" spans="1:21" x14ac:dyDescent="0.2">
      <c r="B2" t="s">
        <v>119</v>
      </c>
    </row>
    <row r="3" spans="1:21" x14ac:dyDescent="0.2">
      <c r="B3" s="2"/>
      <c r="C3" s="6" t="s">
        <v>17</v>
      </c>
      <c r="D3" s="6"/>
      <c r="E3" s="6"/>
      <c r="F3" s="6" t="s">
        <v>120</v>
      </c>
      <c r="G3" s="6"/>
      <c r="H3" s="6"/>
    </row>
    <row r="4" spans="1:21" x14ac:dyDescent="0.2">
      <c r="B4" s="1"/>
      <c r="C4" s="1">
        <v>1</v>
      </c>
      <c r="D4" s="1">
        <v>1</v>
      </c>
      <c r="E4" s="1">
        <v>1</v>
      </c>
      <c r="F4" s="1">
        <v>0.21</v>
      </c>
      <c r="G4" s="1">
        <v>0.08</v>
      </c>
      <c r="H4" s="1">
        <v>0.03</v>
      </c>
    </row>
    <row r="6" spans="1:21" x14ac:dyDescent="0.2">
      <c r="B6" t="s">
        <v>121</v>
      </c>
    </row>
    <row r="7" spans="1:21" x14ac:dyDescent="0.2">
      <c r="A7" s="2"/>
      <c r="B7" s="6" t="s">
        <v>17</v>
      </c>
      <c r="C7" s="6"/>
      <c r="D7" s="6"/>
      <c r="E7" s="6" t="s">
        <v>120</v>
      </c>
      <c r="F7" s="6"/>
      <c r="G7" s="6"/>
      <c r="I7" s="6"/>
      <c r="J7" s="6"/>
      <c r="K7" s="6"/>
      <c r="L7" s="6"/>
      <c r="M7" s="6"/>
      <c r="N7" s="6"/>
      <c r="O7" s="6"/>
      <c r="P7" s="6"/>
      <c r="Q7" s="6"/>
    </row>
    <row r="8" spans="1:21" x14ac:dyDescent="0.2">
      <c r="A8" s="3" t="s">
        <v>124</v>
      </c>
      <c r="B8" s="1">
        <v>40986.486499999999</v>
      </c>
      <c r="C8" s="1">
        <v>32691.3851</v>
      </c>
      <c r="D8" s="1">
        <v>29730.518499999998</v>
      </c>
      <c r="E8" s="1">
        <v>1908.3333299999999</v>
      </c>
      <c r="F8" s="1">
        <v>959.22222199999999</v>
      </c>
      <c r="G8" s="1">
        <v>1316.44444</v>
      </c>
      <c r="I8" s="1"/>
      <c r="J8" s="1"/>
      <c r="K8" s="1"/>
      <c r="L8" s="1"/>
      <c r="M8" s="1"/>
      <c r="N8" s="1"/>
      <c r="O8" s="1"/>
      <c r="P8" s="1"/>
      <c r="Q8" s="1"/>
    </row>
    <row r="10" spans="1:21" x14ac:dyDescent="0.2">
      <c r="B10" t="s">
        <v>125</v>
      </c>
    </row>
    <row r="11" spans="1:21" x14ac:dyDescent="0.2">
      <c r="B11" s="6" t="s">
        <v>17</v>
      </c>
      <c r="C11" s="6"/>
      <c r="D11" s="6"/>
      <c r="E11" s="6" t="s">
        <v>120</v>
      </c>
      <c r="F11" s="6"/>
      <c r="G11" s="6"/>
      <c r="I11" s="6"/>
      <c r="J11" s="6"/>
      <c r="K11" s="6"/>
      <c r="O11" s="6"/>
      <c r="P11" s="6"/>
      <c r="Q11" s="6"/>
    </row>
    <row r="12" spans="1:21" x14ac:dyDescent="0.2">
      <c r="A12" t="s">
        <v>126</v>
      </c>
      <c r="B12" s="1">
        <v>25393.7778</v>
      </c>
      <c r="C12" s="1">
        <v>29331.081099999999</v>
      </c>
      <c r="D12" s="1">
        <v>24010.1351</v>
      </c>
      <c r="E12" s="1">
        <v>23355.262999999999</v>
      </c>
      <c r="F12" s="1">
        <v>26728.947400000001</v>
      </c>
      <c r="G12" s="1">
        <v>24667.105299999999</v>
      </c>
      <c r="I12" s="1"/>
      <c r="J12" s="1"/>
      <c r="K12" s="1"/>
      <c r="O12" s="1"/>
      <c r="P12" s="1"/>
      <c r="Q12" s="1"/>
    </row>
    <row r="14" spans="1:21" x14ac:dyDescent="0.2">
      <c r="B14" t="s">
        <v>127</v>
      </c>
    </row>
    <row r="15" spans="1:21" x14ac:dyDescent="0.2">
      <c r="B15" s="6" t="s">
        <v>17</v>
      </c>
      <c r="C15" s="6"/>
      <c r="D15" s="6"/>
      <c r="E15" s="2"/>
      <c r="F15" s="2"/>
      <c r="G15" s="6" t="s">
        <v>120</v>
      </c>
      <c r="H15" s="6"/>
      <c r="I15" s="6"/>
      <c r="J15" s="6"/>
      <c r="K15" s="6"/>
      <c r="L15" s="6"/>
      <c r="P15" s="6"/>
      <c r="Q15" s="6"/>
      <c r="R15" s="6"/>
      <c r="S15" s="6"/>
      <c r="T15" s="6"/>
      <c r="U15" s="6"/>
    </row>
    <row r="16" spans="1:21" x14ac:dyDescent="0.2">
      <c r="A16" t="s">
        <v>128</v>
      </c>
      <c r="B16" s="1">
        <v>149295.45499999999</v>
      </c>
      <c r="C16" s="1">
        <v>116316.489</v>
      </c>
      <c r="D16" s="1">
        <v>149605.33300000001</v>
      </c>
      <c r="E16" s="1">
        <v>174905.63699999999</v>
      </c>
      <c r="F16" s="1">
        <v>149605.33300000001</v>
      </c>
      <c r="G16" s="1">
        <v>210943.182</v>
      </c>
      <c r="H16" s="1">
        <v>202465.90900000001</v>
      </c>
      <c r="I16" s="1">
        <v>117270.455</v>
      </c>
      <c r="J16" s="1"/>
      <c r="K16" s="1"/>
      <c r="L16" s="1"/>
      <c r="P16" s="1"/>
      <c r="Q16" s="1"/>
      <c r="R16" s="1"/>
      <c r="S16" s="1"/>
      <c r="T16" s="1"/>
      <c r="U16" s="1"/>
    </row>
    <row r="18" spans="1:20" x14ac:dyDescent="0.2">
      <c r="B18" t="s">
        <v>129</v>
      </c>
    </row>
    <row r="19" spans="1:20" x14ac:dyDescent="0.2">
      <c r="A19" s="2"/>
      <c r="B19" s="6" t="s">
        <v>17</v>
      </c>
      <c r="C19" s="6"/>
      <c r="D19" s="6"/>
      <c r="E19" s="6" t="s">
        <v>120</v>
      </c>
      <c r="F19" s="6"/>
      <c r="G19" s="6"/>
    </row>
    <row r="20" spans="1:20" x14ac:dyDescent="0.2">
      <c r="A20" s="3" t="s">
        <v>130</v>
      </c>
      <c r="B20" s="1">
        <v>8204.5454499999996</v>
      </c>
      <c r="C20" s="1">
        <v>8649.5454549999995</v>
      </c>
      <c r="D20" s="1">
        <v>7295.4545500000004</v>
      </c>
      <c r="E20" s="1">
        <v>646.66666669999995</v>
      </c>
      <c r="F20" s="1">
        <v>602.42424200000005</v>
      </c>
      <c r="G20" s="1">
        <v>729.45455000000004</v>
      </c>
    </row>
    <row r="22" spans="1:20" x14ac:dyDescent="0.2">
      <c r="B22" t="s">
        <v>131</v>
      </c>
    </row>
    <row r="23" spans="1:20" x14ac:dyDescent="0.2">
      <c r="A23" s="2"/>
      <c r="B23" s="6" t="s">
        <v>17</v>
      </c>
      <c r="C23" s="6"/>
      <c r="D23" s="6"/>
      <c r="E23" s="6" t="s">
        <v>18</v>
      </c>
      <c r="F23" s="6"/>
      <c r="G23" s="6"/>
      <c r="H23" s="6" t="s">
        <v>20</v>
      </c>
      <c r="I23" s="6"/>
      <c r="J23" s="6"/>
      <c r="K23" s="6" t="s">
        <v>20</v>
      </c>
      <c r="L23" s="6"/>
      <c r="M23" s="6"/>
      <c r="R23" s="6"/>
      <c r="S23" s="6"/>
      <c r="T23" s="6"/>
    </row>
    <row r="24" spans="1:20" x14ac:dyDescent="0.2">
      <c r="A24" s="3" t="s">
        <v>124</v>
      </c>
      <c r="B24" s="1">
        <v>29163.888889999998</v>
      </c>
      <c r="C24" s="1">
        <v>20475</v>
      </c>
      <c r="D24" s="1">
        <v>29902.7778</v>
      </c>
      <c r="E24" s="1">
        <v>75.666666699999993</v>
      </c>
      <c r="F24" s="1">
        <v>111.11111099999999</v>
      </c>
      <c r="G24" s="1">
        <v>112.92857100000001</v>
      </c>
      <c r="H24" s="1">
        <v>24113.7778</v>
      </c>
      <c r="I24" s="1">
        <v>23531.5556</v>
      </c>
      <c r="J24" s="1">
        <v>24805.333299999998</v>
      </c>
      <c r="K24" s="1">
        <v>25592.888900000002</v>
      </c>
      <c r="L24" s="1">
        <v>27335.111099999998</v>
      </c>
      <c r="M24" s="1">
        <v>20391.111000000001</v>
      </c>
      <c r="R24" s="1"/>
      <c r="S24" s="1"/>
      <c r="T24" s="1"/>
    </row>
    <row r="26" spans="1:20" x14ac:dyDescent="0.2">
      <c r="B26" t="s">
        <v>132</v>
      </c>
    </row>
    <row r="27" spans="1:20" x14ac:dyDescent="0.2">
      <c r="A27" s="2"/>
      <c r="B27" s="6" t="s">
        <v>17</v>
      </c>
      <c r="C27" s="6"/>
      <c r="D27" s="6"/>
      <c r="E27" s="6" t="s">
        <v>20</v>
      </c>
      <c r="F27" s="6"/>
      <c r="G27" s="6"/>
      <c r="K27" s="6"/>
      <c r="L27" s="6"/>
      <c r="M27" s="6"/>
      <c r="N27" s="6"/>
      <c r="O27" s="6"/>
      <c r="P27" s="6"/>
    </row>
    <row r="28" spans="1:20" x14ac:dyDescent="0.2">
      <c r="A28" s="1" t="s">
        <v>126</v>
      </c>
      <c r="B28" s="1">
        <v>25393.7778</v>
      </c>
      <c r="C28" s="1">
        <v>29331.081099999999</v>
      </c>
      <c r="D28" s="1">
        <v>24010.1351</v>
      </c>
      <c r="E28" s="1">
        <v>20079.111099999998</v>
      </c>
      <c r="F28" s="1">
        <v>23752</v>
      </c>
      <c r="G28" s="1">
        <v>24509.333299999998</v>
      </c>
      <c r="K28" s="1"/>
      <c r="L28" s="1"/>
      <c r="M28" s="1"/>
      <c r="N28" s="1"/>
      <c r="O28" s="1"/>
      <c r="P28" s="1"/>
    </row>
    <row r="30" spans="1:20" x14ac:dyDescent="0.2">
      <c r="B30" t="s">
        <v>133</v>
      </c>
    </row>
    <row r="31" spans="1:20" x14ac:dyDescent="0.2">
      <c r="A31" s="2"/>
      <c r="B31" s="6" t="s">
        <v>17</v>
      </c>
      <c r="C31" s="6"/>
      <c r="D31" s="6"/>
      <c r="E31" s="6" t="s">
        <v>20</v>
      </c>
      <c r="F31" s="6"/>
      <c r="G31" s="6"/>
    </row>
    <row r="32" spans="1:20" x14ac:dyDescent="0.2">
      <c r="A32" s="3" t="s">
        <v>128</v>
      </c>
      <c r="B32" s="1">
        <v>149295.45499999999</v>
      </c>
      <c r="C32" s="1">
        <v>149605.33300000001</v>
      </c>
      <c r="D32" s="1">
        <v>200391.111</v>
      </c>
      <c r="E32" s="1">
        <v>60199.111100000002</v>
      </c>
      <c r="F32" s="1">
        <v>72561.777799999996</v>
      </c>
      <c r="G32" s="1">
        <v>66380.444399999993</v>
      </c>
    </row>
    <row r="34" spans="1:29" x14ac:dyDescent="0.2">
      <c r="B34" t="s">
        <v>134</v>
      </c>
    </row>
    <row r="35" spans="1:29" x14ac:dyDescent="0.2">
      <c r="A35" s="2"/>
      <c r="B35" s="6" t="s">
        <v>17</v>
      </c>
      <c r="C35" s="6"/>
      <c r="D35" s="6"/>
      <c r="E35" s="6" t="s">
        <v>20</v>
      </c>
      <c r="F35" s="6"/>
      <c r="G35" s="6"/>
      <c r="L35" s="6"/>
      <c r="M35" s="6"/>
      <c r="N35" s="6"/>
      <c r="O35" s="6"/>
      <c r="P35" s="6"/>
      <c r="Q35" s="6"/>
      <c r="R35" s="6"/>
      <c r="S35" s="6"/>
      <c r="T35" s="6"/>
    </row>
    <row r="36" spans="1:29" x14ac:dyDescent="0.2">
      <c r="A36" s="3" t="s">
        <v>135</v>
      </c>
      <c r="B36" s="1">
        <v>8649.5454549999995</v>
      </c>
      <c r="C36" s="1">
        <v>10109.091</v>
      </c>
      <c r="D36" s="1">
        <v>8078.5185199999996</v>
      </c>
      <c r="E36" s="1">
        <v>685.33333300000004</v>
      </c>
      <c r="F36" s="1">
        <v>861.33333300000004</v>
      </c>
      <c r="G36" s="1">
        <v>1121.1851899999999</v>
      </c>
      <c r="L36" s="1"/>
      <c r="M36" s="1"/>
      <c r="N36" s="1"/>
      <c r="O36" s="1"/>
      <c r="P36" s="1"/>
      <c r="Q36" s="1"/>
      <c r="R36" s="1"/>
      <c r="S36" s="1"/>
      <c r="T36" s="1"/>
    </row>
    <row r="38" spans="1:29" x14ac:dyDescent="0.2">
      <c r="B38" t="s">
        <v>137</v>
      </c>
    </row>
    <row r="39" spans="1:29" x14ac:dyDescent="0.2">
      <c r="A39" s="2"/>
      <c r="B39" s="6" t="s">
        <v>17</v>
      </c>
      <c r="C39" s="6"/>
      <c r="D39" s="6"/>
      <c r="E39" s="6" t="s">
        <v>19</v>
      </c>
      <c r="F39" s="6"/>
      <c r="G39" s="6"/>
    </row>
    <row r="40" spans="1:29" x14ac:dyDescent="0.2">
      <c r="A40" s="3" t="s">
        <v>136</v>
      </c>
      <c r="B40" s="1">
        <v>3164.5</v>
      </c>
      <c r="C40" s="1">
        <v>3257.5</v>
      </c>
      <c r="D40" s="1">
        <v>2213.5</v>
      </c>
      <c r="E40" s="1">
        <v>110.8</v>
      </c>
      <c r="F40" s="1">
        <v>165.2</v>
      </c>
      <c r="G40" s="1">
        <v>173.5</v>
      </c>
    </row>
    <row r="42" spans="1:29" x14ac:dyDescent="0.2">
      <c r="B42" t="s">
        <v>138</v>
      </c>
    </row>
    <row r="43" spans="1:29" x14ac:dyDescent="0.2">
      <c r="A43" s="2"/>
      <c r="B43" s="6" t="s">
        <v>28</v>
      </c>
      <c r="C43" s="6"/>
      <c r="D43" s="6"/>
      <c r="E43" s="6"/>
      <c r="F43" s="6"/>
      <c r="G43" s="6"/>
      <c r="H43" s="6"/>
      <c r="I43" s="6" t="s">
        <v>31</v>
      </c>
      <c r="J43" s="6"/>
      <c r="K43" s="6"/>
      <c r="L43" s="6"/>
      <c r="M43" s="6"/>
      <c r="N43" s="6"/>
      <c r="O43" s="6"/>
      <c r="P43" s="6" t="s">
        <v>30</v>
      </c>
      <c r="Q43" s="6"/>
      <c r="R43" s="6"/>
      <c r="S43" s="6"/>
      <c r="T43" s="6"/>
      <c r="U43" s="6"/>
      <c r="V43" s="6"/>
      <c r="W43" s="6" t="s">
        <v>29</v>
      </c>
      <c r="X43" s="6"/>
      <c r="Y43" s="6"/>
      <c r="Z43" s="6"/>
      <c r="AA43" s="6"/>
      <c r="AB43" s="6"/>
      <c r="AC43" s="6"/>
    </row>
    <row r="44" spans="1:29" x14ac:dyDescent="0.2">
      <c r="A44" s="1"/>
      <c r="B44" s="1">
        <v>1</v>
      </c>
      <c r="C44" s="1">
        <v>1</v>
      </c>
      <c r="D44" s="1">
        <v>1</v>
      </c>
      <c r="E44" s="1">
        <v>1</v>
      </c>
      <c r="F44" s="1">
        <v>1</v>
      </c>
      <c r="G44" s="1">
        <v>1</v>
      </c>
      <c r="H44" s="1"/>
      <c r="I44" s="1"/>
      <c r="J44" s="1">
        <v>3.904734E-2</v>
      </c>
      <c r="K44" s="1"/>
      <c r="L44" s="1">
        <v>0.26</v>
      </c>
      <c r="M44" s="1">
        <v>0.30207597000000003</v>
      </c>
      <c r="N44" s="1"/>
      <c r="O44" s="1">
        <v>0.11</v>
      </c>
      <c r="P44" s="1">
        <v>1.1070074400000001</v>
      </c>
      <c r="Q44" s="1">
        <v>2.8</v>
      </c>
      <c r="R44" s="1">
        <v>1.2749018599999999</v>
      </c>
      <c r="S44" s="1">
        <v>1.0369401300000001</v>
      </c>
      <c r="T44" s="1"/>
      <c r="U44" s="1"/>
      <c r="V44" s="1"/>
      <c r="W44" s="1">
        <v>1.9305505599999999</v>
      </c>
      <c r="X44" s="1">
        <v>0.24707703</v>
      </c>
      <c r="Y44" s="1">
        <v>0.48944285999999998</v>
      </c>
      <c r="Z44" s="1">
        <v>1.0513417599999999</v>
      </c>
      <c r="AA44" s="1"/>
      <c r="AB44" s="1"/>
      <c r="AC44" s="1"/>
    </row>
  </sheetData>
  <mergeCells count="40">
    <mergeCell ref="W43:AC43"/>
    <mergeCell ref="I43:O43"/>
    <mergeCell ref="P43:V43"/>
    <mergeCell ref="O35:Q35"/>
    <mergeCell ref="R35:T35"/>
    <mergeCell ref="L35:N35"/>
    <mergeCell ref="B39:D39"/>
    <mergeCell ref="E39:G39"/>
    <mergeCell ref="B43:H43"/>
    <mergeCell ref="B31:D31"/>
    <mergeCell ref="E31:G31"/>
    <mergeCell ref="B35:D35"/>
    <mergeCell ref="E35:G35"/>
    <mergeCell ref="B27:D27"/>
    <mergeCell ref="E27:G27"/>
    <mergeCell ref="K27:M27"/>
    <mergeCell ref="N27:P27"/>
    <mergeCell ref="E23:G23"/>
    <mergeCell ref="R23:T23"/>
    <mergeCell ref="H23:J23"/>
    <mergeCell ref="B19:D19"/>
    <mergeCell ref="E19:G19"/>
    <mergeCell ref="B23:D23"/>
    <mergeCell ref="K23:M23"/>
    <mergeCell ref="B15:D15"/>
    <mergeCell ref="J15:L15"/>
    <mergeCell ref="G15:I15"/>
    <mergeCell ref="P15:R15"/>
    <mergeCell ref="S15:U15"/>
    <mergeCell ref="O7:Q7"/>
    <mergeCell ref="E7:G7"/>
    <mergeCell ref="B11:D11"/>
    <mergeCell ref="I11:K11"/>
    <mergeCell ref="E11:G11"/>
    <mergeCell ref="O11:Q11"/>
    <mergeCell ref="C3:E3"/>
    <mergeCell ref="F3:H3"/>
    <mergeCell ref="B7:D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  <vt:lpstr>Figure S1</vt:lpstr>
      <vt:lpstr>Figure S2</vt:lpstr>
      <vt:lpstr>Figure S3</vt:lpstr>
      <vt:lpstr>Figure S5</vt:lpstr>
      <vt:lpstr>Figure S6</vt:lpstr>
      <vt:lpstr>Figure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Ramaswamy, Sita</cp:lastModifiedBy>
  <dcterms:created xsi:type="dcterms:W3CDTF">2024-08-18T01:33:19Z</dcterms:created>
  <dcterms:modified xsi:type="dcterms:W3CDTF">2025-02-17T23:21:31Z</dcterms:modified>
</cp:coreProperties>
</file>