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ahitya\Projects\Fetal liver\1Revision\1Accepted submission\"/>
    </mc:Choice>
  </mc:AlternateContent>
  <bookViews>
    <workbookView xWindow="0" yWindow="0" windowWidth="24555" windowHeight="11955" firstSheet="36" activeTab="45"/>
  </bookViews>
  <sheets>
    <sheet name="Table 1" sheetId="58" r:id="rId1"/>
    <sheet name="Fig. 1D" sheetId="1" r:id="rId2"/>
    <sheet name="Fig 1E" sheetId="57" r:id="rId3"/>
    <sheet name="Fig. 1G" sheetId="4" r:id="rId4"/>
    <sheet name="Fig. 1H" sheetId="5" r:id="rId5"/>
    <sheet name="Fig. 1I" sheetId="6" r:id="rId6"/>
    <sheet name="Fig. 2B" sheetId="7" r:id="rId7"/>
    <sheet name="Fig. 2D" sheetId="8" r:id="rId8"/>
    <sheet name="Fig. 2F" sheetId="9" r:id="rId9"/>
    <sheet name="Fig. 2G" sheetId="10" r:id="rId10"/>
    <sheet name="Fig. 2H" sheetId="11" r:id="rId11"/>
    <sheet name="Fig. 2J" sheetId="12" r:id="rId12"/>
    <sheet name="Fig. 2K" sheetId="13" r:id="rId13"/>
    <sheet name="Fig. 2L" sheetId="38" r:id="rId14"/>
    <sheet name="Fig. 3B" sheetId="15" r:id="rId15"/>
    <sheet name="Fig. 3C" sheetId="35" r:id="rId16"/>
    <sheet name="Fig. 3D" sheetId="17" r:id="rId17"/>
    <sheet name="Fig. 3E" sheetId="16" r:id="rId18"/>
    <sheet name="Fig. 3F" sheetId="36" r:id="rId19"/>
    <sheet name="Fig. 3G" sheetId="18" r:id="rId20"/>
    <sheet name="Fig. 4B" sheetId="68" r:id="rId21"/>
    <sheet name="Fig. 4E" sheetId="20" r:id="rId22"/>
    <sheet name="Fig. 4G" sheetId="21" r:id="rId23"/>
    <sheet name="Fig. 4H" sheetId="22" r:id="rId24"/>
    <sheet name="Fig. 5D" sheetId="23" r:id="rId25"/>
    <sheet name="Fig. 5E" sheetId="24" r:id="rId26"/>
    <sheet name="Fig. 5F" sheetId="25" r:id="rId27"/>
    <sheet name="Fig. 5G" sheetId="39" r:id="rId28"/>
    <sheet name="Fig. 5H" sheetId="60" r:id="rId29"/>
    <sheet name="Fig. 5I" sheetId="61" r:id="rId30"/>
    <sheet name="Fig. 6B" sheetId="26" r:id="rId31"/>
    <sheet name="Fig. 6D" sheetId="28" r:id="rId32"/>
    <sheet name="Fig. 6E" sheetId="27" r:id="rId33"/>
    <sheet name="Fig. 7C" sheetId="53" r:id="rId34"/>
    <sheet name="Fig. 7D" sheetId="54" r:id="rId35"/>
    <sheet name="Fig. 7E" sheetId="43" r:id="rId36"/>
    <sheet name="Fig. 7F" sheetId="44" r:id="rId37"/>
    <sheet name="Fig. 7H" sheetId="69" r:id="rId38"/>
    <sheet name="Fig. 8E" sheetId="45" r:id="rId39"/>
    <sheet name="Fig. 8F" sheetId="46" r:id="rId40"/>
    <sheet name="Fig. 8G" sheetId="47" r:id="rId41"/>
    <sheet name="Fig. 8H" sheetId="30" r:id="rId42"/>
    <sheet name="Fig. 8I" sheetId="31" r:id="rId43"/>
    <sheet name="Supplemental Figure 1A" sheetId="62" r:id="rId44"/>
    <sheet name="Supplemental Figure 1B" sheetId="63" r:id="rId45"/>
    <sheet name="Supplemental Figure 1C" sheetId="64" r:id="rId46"/>
    <sheet name="Supplemental Figure 1D" sheetId="65" r:id="rId47"/>
    <sheet name="Supplemental Figure 1F" sheetId="14" r:id="rId48"/>
    <sheet name="Supplemental Figure 1H" sheetId="34" r:id="rId49"/>
    <sheet name="Supplemental Figure 4" sheetId="37" r:id="rId50"/>
    <sheet name="Supplemental Figure 6A" sheetId="48" r:id="rId51"/>
    <sheet name="Supplemental Figure 6B" sheetId="49" r:id="rId52"/>
    <sheet name="Supplemental Figure 6C" sheetId="50" r:id="rId53"/>
    <sheet name="Supplemental Figure 7A" sheetId="51" r:id="rId54"/>
    <sheet name="Supplemental Figure 7B" sheetId="52" r:id="rId55"/>
    <sheet name="Supplemental Figure 8B" sheetId="55" r:id="rId56"/>
    <sheet name="Supplemental Figure 8C" sheetId="56" r:id="rId5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58" l="1"/>
  <c r="F12" i="58"/>
  <c r="F3" i="58"/>
  <c r="D25" i="58"/>
  <c r="E24" i="58"/>
  <c r="E23" i="58"/>
  <c r="E22" i="58"/>
  <c r="E21" i="58"/>
  <c r="D16" i="58"/>
  <c r="E15" i="58" s="1"/>
  <c r="E14" i="58"/>
  <c r="E13" i="58"/>
  <c r="E12" i="58"/>
  <c r="D7" i="58"/>
  <c r="E5" i="58" s="1"/>
  <c r="E6" i="58"/>
  <c r="E4" i="58" l="1"/>
  <c r="E3" i="58"/>
</calcChain>
</file>

<file path=xl/sharedStrings.xml><?xml version="1.0" encoding="utf-8"?>
<sst xmlns="http://schemas.openxmlformats.org/spreadsheetml/2006/main" count="5154" uniqueCount="1151">
  <si>
    <t>Relative mRNA expression</t>
  </si>
  <si>
    <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, n=7</t>
    </r>
  </si>
  <si>
    <r>
      <t>Yy1</t>
    </r>
    <r>
      <rPr>
        <b/>
        <i/>
        <vertAlign val="superscript"/>
        <sz val="10"/>
        <rFont val="Arial"/>
        <family val="2"/>
      </rPr>
      <t>f/f </t>
    </r>
    <r>
      <rPr>
        <b/>
        <i/>
        <sz val="10"/>
        <rFont val="Arial"/>
        <family val="2"/>
      </rPr>
      <t>Vav-Cre</t>
    </r>
    <r>
      <rPr>
        <b/>
        <sz val="10"/>
        <rFont val="Arial"/>
        <family val="2"/>
      </rPr>
      <t>, n=6</t>
    </r>
  </si>
  <si>
    <t>Body weight</t>
  </si>
  <si>
    <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, n=17</t>
    </r>
  </si>
  <si>
    <r>
      <t>Yy1</t>
    </r>
    <r>
      <rPr>
        <b/>
        <i/>
        <vertAlign val="superscript"/>
        <sz val="10"/>
        <rFont val="Arial"/>
        <family val="2"/>
      </rPr>
      <t>f/f </t>
    </r>
    <r>
      <rPr>
        <b/>
        <i/>
        <sz val="10"/>
        <rFont val="Arial"/>
        <family val="2"/>
      </rPr>
      <t>Vav-Cre</t>
    </r>
    <r>
      <rPr>
        <b/>
        <sz val="10"/>
        <rFont val="Arial"/>
        <family val="2"/>
      </rPr>
      <t>, n=7</t>
    </r>
  </si>
  <si>
    <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, n=12</t>
    </r>
  </si>
  <si>
    <r>
      <t>Yy1</t>
    </r>
    <r>
      <rPr>
        <b/>
        <i/>
        <vertAlign val="superscript"/>
        <sz val="10"/>
        <rFont val="Arial"/>
        <family val="2"/>
      </rPr>
      <t>f/f </t>
    </r>
    <r>
      <rPr>
        <b/>
        <i/>
        <sz val="10"/>
        <rFont val="Arial"/>
        <family val="2"/>
      </rPr>
      <t>Vav-Cre</t>
    </r>
    <r>
      <rPr>
        <b/>
        <sz val="10"/>
        <rFont val="Arial"/>
        <family val="2"/>
      </rPr>
      <t>, n=5</t>
    </r>
  </si>
  <si>
    <r>
      <rPr>
        <b/>
        <sz val="11"/>
        <color theme="1"/>
        <rFont val="Calibri"/>
        <family val="2"/>
        <scheme val="minor"/>
      </rPr>
      <t>Spleen/Body weigh</t>
    </r>
    <r>
      <rPr>
        <sz val="11"/>
        <color theme="1"/>
        <rFont val="Calibri"/>
        <family val="2"/>
        <scheme val="minor"/>
      </rPr>
      <t>t</t>
    </r>
  </si>
  <si>
    <r>
      <t>Yy1</t>
    </r>
    <r>
      <rPr>
        <b/>
        <i/>
        <vertAlign val="superscript"/>
        <sz val="10"/>
        <rFont val="Arial"/>
        <family val="2"/>
      </rPr>
      <t>f/f </t>
    </r>
    <r>
      <rPr>
        <b/>
        <i/>
        <sz val="10"/>
        <rFont val="Arial"/>
        <family val="2"/>
      </rPr>
      <t>Vav-Cre</t>
    </r>
    <r>
      <rPr>
        <b/>
        <sz val="10"/>
        <rFont val="Arial"/>
        <family val="2"/>
      </rPr>
      <t>, n=10</t>
    </r>
  </si>
  <si>
    <r>
      <t>Cell number (x10</t>
    </r>
    <r>
      <rPr>
        <b/>
        <vertAlign val="superscript"/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>)</t>
    </r>
  </si>
  <si>
    <r>
      <t>R1 Cell number (x10</t>
    </r>
    <r>
      <rPr>
        <b/>
        <vertAlign val="super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>)</t>
    </r>
  </si>
  <si>
    <r>
      <t>R2 Cell number (x10</t>
    </r>
    <r>
      <rPr>
        <b/>
        <vertAlign val="super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>)</t>
    </r>
  </si>
  <si>
    <r>
      <t>R3 Cell number (x10</t>
    </r>
    <r>
      <rPr>
        <b/>
        <vertAlign val="super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>)</t>
    </r>
  </si>
  <si>
    <r>
      <t>R4 Cell number (x10</t>
    </r>
    <r>
      <rPr>
        <b/>
        <vertAlign val="super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>)</t>
    </r>
  </si>
  <si>
    <r>
      <t>R5 Cell number (x10</t>
    </r>
    <r>
      <rPr>
        <b/>
        <vertAlign val="superscript"/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>)</t>
    </r>
  </si>
  <si>
    <t>HSC percentage</t>
  </si>
  <si>
    <t>MPP percentage</t>
  </si>
  <si>
    <t xml:space="preserve">HSC Cell number </t>
  </si>
  <si>
    <t xml:space="preserve">MPP Cell number </t>
  </si>
  <si>
    <t>LSK percentage</t>
  </si>
  <si>
    <t>MP percentage</t>
  </si>
  <si>
    <t>CMP percentage</t>
  </si>
  <si>
    <t>GMP percentage</t>
  </si>
  <si>
    <t>MEP percentage</t>
  </si>
  <si>
    <t>LSK cell number</t>
  </si>
  <si>
    <r>
      <t>MP cell number (x10</t>
    </r>
    <r>
      <rPr>
        <b/>
        <vertAlign val="superscript"/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>)</t>
    </r>
  </si>
  <si>
    <r>
      <t>MEP cell number (x10</t>
    </r>
    <r>
      <rPr>
        <b/>
        <vertAlign val="superscript"/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>)</t>
    </r>
  </si>
  <si>
    <r>
      <t>GMP cell number (x10</t>
    </r>
    <r>
      <rPr>
        <b/>
        <vertAlign val="superscript"/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>)</t>
    </r>
  </si>
  <si>
    <r>
      <t>CMP cell number (x10</t>
    </r>
    <r>
      <rPr>
        <b/>
        <vertAlign val="superscript"/>
        <sz val="11"/>
        <color theme="1"/>
        <rFont val="Calibri"/>
        <family val="2"/>
        <scheme val="minor"/>
      </rPr>
      <t>6</t>
    </r>
    <r>
      <rPr>
        <b/>
        <sz val="11"/>
        <color theme="1"/>
        <rFont val="Calibri"/>
        <family val="2"/>
        <scheme val="minor"/>
      </rPr>
      <t>)</t>
    </r>
  </si>
  <si>
    <t xml:space="preserve"> BFU-E colony number</t>
  </si>
  <si>
    <t>CFU-GM colony number</t>
  </si>
  <si>
    <t>CFU-GEMM colony number</t>
  </si>
  <si>
    <t>CFU-E colony number</t>
  </si>
  <si>
    <r>
      <t>Vav-Cre</t>
    </r>
    <r>
      <rPr>
        <b/>
        <sz val="10"/>
        <rFont val="Arial"/>
        <family val="2"/>
      </rPr>
      <t>, n=8</t>
    </r>
  </si>
  <si>
    <r>
      <t>Yy1</t>
    </r>
    <r>
      <rPr>
        <b/>
        <i/>
        <vertAlign val="superscript"/>
        <sz val="10"/>
        <rFont val="Arial"/>
        <family val="2"/>
      </rPr>
      <t>f/f </t>
    </r>
    <r>
      <rPr>
        <b/>
        <i/>
        <sz val="10"/>
        <rFont val="Arial"/>
        <family val="2"/>
      </rPr>
      <t>Vav-Cre</t>
    </r>
    <r>
      <rPr>
        <b/>
        <sz val="10"/>
        <rFont val="Arial"/>
        <family val="2"/>
      </rPr>
      <t>, n=9</t>
    </r>
  </si>
  <si>
    <r>
      <t>Vav-Cre</t>
    </r>
    <r>
      <rPr>
        <b/>
        <sz val="10"/>
        <rFont val="Arial"/>
        <family val="2"/>
      </rPr>
      <t>, n=4</t>
    </r>
  </si>
  <si>
    <r>
      <t>Vav-Cre</t>
    </r>
    <r>
      <rPr>
        <b/>
        <sz val="10"/>
        <rFont val="Arial"/>
        <family val="2"/>
      </rPr>
      <t>, n=7</t>
    </r>
  </si>
  <si>
    <t>G0</t>
  </si>
  <si>
    <t>G1</t>
  </si>
  <si>
    <t>S-G2-M</t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</si>
  <si>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, n=4</t>
    </r>
  </si>
  <si>
    <t>Cellular ROS (MFI)</t>
  </si>
  <si>
    <r>
      <t>Yy1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, n=5</t>
    </r>
  </si>
  <si>
    <r>
      <t>Yy1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, n=4</t>
    </r>
  </si>
  <si>
    <t>Non apoptotic</t>
  </si>
  <si>
    <t xml:space="preserve">Apoptotic </t>
  </si>
  <si>
    <t>Dead</t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</si>
  <si>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>, n=4</t>
    </r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</si>
  <si>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>, n=6</t>
    </r>
  </si>
  <si>
    <t>4 weeks</t>
  </si>
  <si>
    <t>8 weeks</t>
  </si>
  <si>
    <t>12 weeks</t>
  </si>
  <si>
    <t>16 weeks</t>
  </si>
  <si>
    <r>
      <t>Vav-Cre</t>
    </r>
    <r>
      <rPr>
        <b/>
        <sz val="10"/>
        <rFont val="Arial"/>
        <family val="2"/>
      </rPr>
      <t>, n=15</t>
    </r>
  </si>
  <si>
    <r>
      <t>Yy1</t>
    </r>
    <r>
      <rPr>
        <b/>
        <i/>
        <vertAlign val="superscript"/>
        <sz val="10"/>
        <rFont val="Arial"/>
        <family val="2"/>
      </rPr>
      <t>f/f </t>
    </r>
    <r>
      <rPr>
        <b/>
        <i/>
        <sz val="10"/>
        <rFont val="Arial"/>
        <family val="2"/>
      </rPr>
      <t>Vav-Cre</t>
    </r>
    <r>
      <rPr>
        <b/>
        <sz val="10"/>
        <rFont val="Arial"/>
        <family val="2"/>
      </rPr>
      <t>, n=14</t>
    </r>
  </si>
  <si>
    <t>Primary fetal liver transpant peripheral blood analysis</t>
  </si>
  <si>
    <t>Secondary transpant peripheral blood analysis</t>
  </si>
  <si>
    <r>
      <t>Yy1</t>
    </r>
    <r>
      <rPr>
        <b/>
        <i/>
        <vertAlign val="superscript"/>
        <sz val="10"/>
        <rFont val="Arial"/>
        <family val="2"/>
      </rPr>
      <t>f/f </t>
    </r>
    <r>
      <rPr>
        <b/>
        <i/>
        <sz val="10"/>
        <rFont val="Arial"/>
        <family val="2"/>
      </rPr>
      <t>Vav-Cre</t>
    </r>
    <r>
      <rPr>
        <b/>
        <sz val="10"/>
        <rFont val="Arial"/>
        <family val="2"/>
      </rPr>
      <t>, n=8</t>
    </r>
  </si>
  <si>
    <t>Donor derive Live cell percentage</t>
  </si>
  <si>
    <t>Donor derived B cell percentage</t>
  </si>
  <si>
    <t>Donor derived T cell percentage</t>
  </si>
  <si>
    <t>Donor derived Monocyte percentage</t>
  </si>
  <si>
    <t>Donor derived Neutrophil percentage</t>
  </si>
  <si>
    <t>Donor derived Live cell percentage</t>
  </si>
  <si>
    <t>Primary fetal liver transpant HSPC analysis</t>
  </si>
  <si>
    <t>Donor derived percentages</t>
  </si>
  <si>
    <t>LT-HSC</t>
  </si>
  <si>
    <t>ST-HSC</t>
  </si>
  <si>
    <t>MPP</t>
  </si>
  <si>
    <t>LSK</t>
  </si>
  <si>
    <t>MP</t>
  </si>
  <si>
    <t>Secondary transpant HSPC analysis</t>
  </si>
  <si>
    <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, n=8</t>
    </r>
  </si>
  <si>
    <t>Cell trave violet+ total cells</t>
  </si>
  <si>
    <t>Cell trave violet+ Lin- cells</t>
  </si>
  <si>
    <t>Primary intra bone marrow fetal liver transpant peripheral blood analysis</t>
  </si>
  <si>
    <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, n=5</t>
    </r>
  </si>
  <si>
    <t>Primary intra bone marrow fetal liver transpant HSPC analysis</t>
  </si>
  <si>
    <t>S100a8</t>
  </si>
  <si>
    <t>S100a9</t>
  </si>
  <si>
    <t>Gpc1</t>
  </si>
  <si>
    <t>Hck</t>
  </si>
  <si>
    <t>Csf1r</t>
  </si>
  <si>
    <t>Padi2</t>
  </si>
  <si>
    <t>Jam3</t>
  </si>
  <si>
    <t>Cd63</t>
  </si>
  <si>
    <t>Cxcr2</t>
  </si>
  <si>
    <t>Mpo</t>
  </si>
  <si>
    <t>Olr1</t>
  </si>
  <si>
    <t>Pnck</t>
  </si>
  <si>
    <t>Cxcr4</t>
  </si>
  <si>
    <t>c-Kit</t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</si>
  <si>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>, n=7</t>
    </r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</si>
  <si>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, n=10</t>
    </r>
  </si>
  <si>
    <t>c-Kit MFI</t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</si>
  <si>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, n=7</t>
    </r>
  </si>
  <si>
    <t>Fold change in p-Akt expression (stimulated/unstimulated)</t>
  </si>
  <si>
    <t>UP</t>
  </si>
  <si>
    <t>Down</t>
  </si>
  <si>
    <t>YY1 occupied</t>
  </si>
  <si>
    <t>YY1 unoccupied</t>
  </si>
  <si>
    <t>Number of genes</t>
  </si>
  <si>
    <t>KLF6</t>
  </si>
  <si>
    <t>ZFX</t>
  </si>
  <si>
    <t>EGR1</t>
  </si>
  <si>
    <t>CTCF</t>
  </si>
  <si>
    <t>ATF1</t>
  </si>
  <si>
    <t>NRF1</t>
  </si>
  <si>
    <t>HIF1A</t>
  </si>
  <si>
    <t>-log10 (adjusted P)</t>
  </si>
  <si>
    <t>Nitrogen compound metabolic process</t>
  </si>
  <si>
    <t>Primary metabolic process</t>
  </si>
  <si>
    <t>Metabolic process</t>
  </si>
  <si>
    <t>Cellular process</t>
  </si>
  <si>
    <t>Organic substance metabolic process</t>
  </si>
  <si>
    <t>Cellular metabolic process</t>
  </si>
  <si>
    <t>Macromolecule metabolic process</t>
  </si>
  <si>
    <t>Cellular nitrogen compound metabolic process</t>
  </si>
  <si>
    <t>Nucleobase-containing compound metabolic process</t>
  </si>
  <si>
    <t>Heterocycle metabolic process</t>
  </si>
  <si>
    <t>HSC number</t>
  </si>
  <si>
    <t>MPP number</t>
  </si>
  <si>
    <r>
      <rPr>
        <b/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, n=5</t>
    </r>
  </si>
  <si>
    <r>
      <rPr>
        <b/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f/+</t>
    </r>
    <r>
      <rPr>
        <b/>
        <i/>
        <sz val="10"/>
        <rFont val="Arial"/>
        <family val="2"/>
      </rPr>
      <t xml:space="preserve"> Vav-Cre</t>
    </r>
    <r>
      <rPr>
        <b/>
        <sz val="10"/>
        <rFont val="Arial"/>
        <family val="2"/>
      </rPr>
      <t>, n=6</t>
    </r>
  </si>
  <si>
    <r>
      <rPr>
        <b/>
        <i/>
        <sz val="10"/>
        <rFont val="Arial"/>
        <family val="2"/>
      </rPr>
      <t>Yy1</t>
    </r>
    <r>
      <rPr>
        <b/>
        <i/>
        <vertAlign val="superscript"/>
        <sz val="10"/>
        <rFont val="Calibri Light"/>
        <family val="2"/>
      </rPr>
      <t>f/</t>
    </r>
    <r>
      <rPr>
        <b/>
        <i/>
        <vertAlign val="superscript"/>
        <sz val="10"/>
        <rFont val="Calibri"/>
        <family val="2"/>
      </rPr>
      <t>Δ</t>
    </r>
    <r>
      <rPr>
        <b/>
        <i/>
        <vertAlign val="superscript"/>
        <sz val="10"/>
        <rFont val="Arial"/>
        <family val="2"/>
      </rPr>
      <t>REPO</t>
    </r>
    <r>
      <rPr>
        <b/>
        <i/>
        <sz val="10"/>
        <rFont val="Arial"/>
        <family val="2"/>
      </rPr>
      <t xml:space="preserve"> Vav-Cre</t>
    </r>
    <r>
      <rPr>
        <b/>
        <sz val="10"/>
        <rFont val="Arial"/>
        <family val="2"/>
      </rPr>
      <t>, n=6</t>
    </r>
  </si>
  <si>
    <t>Weeks</t>
  </si>
  <si>
    <t>Donor derived CD45.2+ %</t>
  </si>
  <si>
    <t>Primary fetal liver transplant</t>
  </si>
  <si>
    <r>
      <rPr>
        <b/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f/+</t>
    </r>
    <r>
      <rPr>
        <b/>
        <i/>
        <sz val="10"/>
        <rFont val="Arial"/>
        <family val="2"/>
      </rPr>
      <t xml:space="preserve"> Vav-Cre</t>
    </r>
    <r>
      <rPr>
        <b/>
        <sz val="10"/>
        <rFont val="Arial"/>
        <family val="2"/>
      </rPr>
      <t>, n=5</t>
    </r>
  </si>
  <si>
    <r>
      <rPr>
        <b/>
        <i/>
        <sz val="10"/>
        <rFont val="Arial"/>
        <family val="2"/>
      </rPr>
      <t>Yy1</t>
    </r>
    <r>
      <rPr>
        <b/>
        <i/>
        <vertAlign val="superscript"/>
        <sz val="10"/>
        <rFont val="Calibri Light"/>
        <family val="2"/>
      </rPr>
      <t>f/</t>
    </r>
    <r>
      <rPr>
        <b/>
        <i/>
        <vertAlign val="superscript"/>
        <sz val="10"/>
        <rFont val="Calibri"/>
        <family val="2"/>
      </rPr>
      <t>Δ</t>
    </r>
    <r>
      <rPr>
        <b/>
        <i/>
        <vertAlign val="superscript"/>
        <sz val="10"/>
        <rFont val="Arial"/>
        <family val="2"/>
      </rPr>
      <t>REPO</t>
    </r>
    <r>
      <rPr>
        <b/>
        <i/>
        <sz val="10"/>
        <rFont val="Arial"/>
        <family val="2"/>
      </rPr>
      <t xml:space="preserve"> Vav-Cre</t>
    </r>
    <r>
      <rPr>
        <b/>
        <sz val="10"/>
        <rFont val="Arial"/>
        <family val="2"/>
      </rPr>
      <t>, n=5</t>
    </r>
  </si>
  <si>
    <t>Secondary transplant</t>
  </si>
  <si>
    <t>Relative c-Kit MFI</t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</si>
  <si>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>, n=3</t>
    </r>
  </si>
  <si>
    <t>Live</t>
  </si>
  <si>
    <t>B cells</t>
  </si>
  <si>
    <t>T cells</t>
  </si>
  <si>
    <t>Monocytes</t>
  </si>
  <si>
    <t>Neutrophils</t>
  </si>
  <si>
    <r>
      <t>Yy1</t>
    </r>
    <r>
      <rPr>
        <i/>
        <vertAlign val="superscript"/>
        <sz val="10"/>
        <rFont val="Arial"/>
        <family val="2"/>
      </rPr>
      <t>f/f</t>
    </r>
  </si>
  <si>
    <r>
      <t>Yy1</t>
    </r>
    <r>
      <rPr>
        <i/>
        <vertAlign val="superscript"/>
        <sz val="10"/>
        <rFont val="Arial"/>
        <family val="2"/>
      </rPr>
      <t>f/f </t>
    </r>
    <r>
      <rPr>
        <i/>
        <sz val="10"/>
        <rFont val="Arial"/>
        <family val="2"/>
      </rPr>
      <t>Vav-Cre</t>
    </r>
  </si>
  <si>
    <t>Live cells</t>
  </si>
  <si>
    <r>
      <t>Yy1</t>
    </r>
    <r>
      <rPr>
        <i/>
        <vertAlign val="superscript"/>
        <sz val="10"/>
        <rFont val="Arial"/>
        <family val="2"/>
      </rPr>
      <t>f/f</t>
    </r>
    <r>
      <rPr>
        <sz val="10"/>
        <rFont val="Arial"/>
        <family val="2"/>
      </rPr>
      <t>, n=5</t>
    </r>
  </si>
  <si>
    <r>
      <t>Yy1</t>
    </r>
    <r>
      <rPr>
        <i/>
        <vertAlign val="superscript"/>
        <sz val="10"/>
        <rFont val="Arial"/>
        <family val="2"/>
      </rPr>
      <t>f/f </t>
    </r>
    <r>
      <rPr>
        <i/>
        <sz val="10"/>
        <rFont val="Arial"/>
        <family val="2"/>
      </rPr>
      <t>Vav-Cre, n=5</t>
    </r>
  </si>
  <si>
    <t>B cells</t>
  </si>
  <si>
    <t>T cells</t>
  </si>
  <si>
    <t>Unpaired t test</t>
  </si>
  <si>
    <t>    P value</t>
  </si>
  <si>
    <t>&lt;0.0001</t>
  </si>
  <si>
    <t>    P value summary</t>
  </si>
  <si>
    <t>****</t>
  </si>
  <si>
    <t>    Significantly different (P &lt; 0.05)?</t>
  </si>
  <si>
    <t>Yes</t>
  </si>
  <si>
    <t>    One- or two-tailed P value?</t>
  </si>
  <si>
    <t>Two-tailed</t>
  </si>
  <si>
    <t>    t, df</t>
  </si>
  <si>
    <t>t=8.077, df=11</t>
  </si>
  <si>
    <t>How big is the difference?</t>
  </si>
  <si>
    <t>    Mean of column A</t>
  </si>
  <si>
    <t>    Mean of column B</t>
  </si>
  <si>
    <t>    Difference between means (B - A) ± SEM</t>
  </si>
  <si>
    <t>-0.9643 ± 0.1194</t>
  </si>
  <si>
    <t>    95% confidence interval</t>
  </si>
  <si>
    <t>-1.227 to -0.7016</t>
  </si>
  <si>
    <t>    R squared (eta squared)</t>
  </si>
  <si>
    <t>F test to compare variances</t>
  </si>
  <si>
    <t>    F, DFn, Dfd</t>
  </si>
  <si>
    <t>141.8, 6, 5</t>
  </si>
  <si>
    <t>Data analyzed</t>
  </si>
  <si>
    <t>    Sample size, column A</t>
  </si>
  <si>
    <t>    Sample size, column B</t>
  </si>
  <si>
    <t>t=6.949, df=22</t>
  </si>
  <si>
    <t>-0.1836 ± 0.02642</t>
  </si>
  <si>
    <t>-0.2384 to -0.1288</t>
  </si>
  <si>
    <t>1.732, 16, 6</t>
  </si>
  <si>
    <t>ns</t>
  </si>
  <si>
    <t>No</t>
  </si>
  <si>
    <t>*</t>
  </si>
  <si>
    <t>t=2.524, df=15</t>
  </si>
  <si>
    <t>-0.0008345 ± 0.0003306</t>
  </si>
  <si>
    <t>-0.001539 to -0.0001299</t>
  </si>
  <si>
    <t>9.158, 11, 4</t>
  </si>
  <si>
    <r>
      <rPr>
        <b/>
        <sz val="11"/>
        <color theme="1"/>
        <rFont val="Calibri"/>
        <family val="2"/>
        <scheme val="minor"/>
      </rPr>
      <t>Liver/Body weigh</t>
    </r>
    <r>
      <rPr>
        <sz val="11"/>
        <color theme="1"/>
        <rFont val="Calibri"/>
        <family val="2"/>
        <scheme val="minor"/>
      </rPr>
      <t>t</t>
    </r>
  </si>
  <si>
    <t>t=0.1586, df=15</t>
  </si>
  <si>
    <t>-0.0007188 ± 0.004532</t>
  </si>
  <si>
    <t>-0.01038 to 0.008940</t>
  </si>
  <si>
    <t>3.157, 4, 11</t>
  </si>
  <si>
    <t>t=2.150, df=15</t>
  </si>
  <si>
    <t>-2.871 ± 1.336</t>
  </si>
  <si>
    <t>-5.718 to -0.02437</t>
  </si>
  <si>
    <t>1.610, 9, 6</t>
  </si>
  <si>
    <t>t=9.885, df=15</t>
  </si>
  <si>
    <t>-3.434 ± 0.3474</t>
  </si>
  <si>
    <t>-4.174 to -2.693</t>
  </si>
  <si>
    <t>1.153, 6, 9</t>
  </si>
  <si>
    <t>t=2.106, df=15</t>
  </si>
  <si>
    <t>-3.535 ± 1.678</t>
  </si>
  <si>
    <t>-7.111 to 0.04203</t>
  </si>
  <si>
    <t>1.799, 9, 6</t>
  </si>
  <si>
    <t>    Sample size, column D</t>
  </si>
  <si>
    <t>    Sample size, column E</t>
  </si>
  <si>
    <t>t=1.563, df=15</t>
  </si>
  <si>
    <t>-17.87 ± 11.43</t>
  </si>
  <si>
    <t>-42.24 to 6.496</t>
  </si>
  <si>
    <t>1.957, 9, 6</t>
  </si>
  <si>
    <t>    Sample size, column G</t>
  </si>
  <si>
    <t>    Sample size, column H</t>
  </si>
  <si>
    <t>**</t>
  </si>
  <si>
    <t>t=3.744, df=15</t>
  </si>
  <si>
    <t>-2.886 ± 0.7709</t>
  </si>
  <si>
    <t>-4.529 to -1.243</t>
  </si>
  <si>
    <t>1.097, 9, 6</t>
  </si>
  <si>
    <t>    Sample size, column J</t>
  </si>
  <si>
    <t>    Sample size, column K</t>
  </si>
  <si>
    <t>    Mean of column D</t>
  </si>
  <si>
    <t>    Mean of column E</t>
  </si>
  <si>
    <t>    Mean of column G</t>
  </si>
  <si>
    <t>    Mean of column H</t>
  </si>
  <si>
    <t>    Mean of column J</t>
  </si>
  <si>
    <t>    Mean of column K</t>
  </si>
  <si>
    <t>    Difference between means (H - G) ± SEM</t>
  </si>
  <si>
    <t>    Difference between means (E - D) ± SEM</t>
  </si>
  <si>
    <t>    Difference between means (K - J) ± SEM</t>
  </si>
  <si>
    <t>t=1.035, df=15</t>
  </si>
  <si>
    <t>0.1405 ± 0.1358</t>
  </si>
  <si>
    <t>-0.1489 to 0.4300</t>
  </si>
  <si>
    <t>4.608, 9, 6</t>
  </si>
  <si>
    <t>    Difference between means (N - M) ± SEM</t>
  </si>
  <si>
    <t>    Mean of column M</t>
  </si>
  <si>
    <t>    Mean of column N</t>
  </si>
  <si>
    <t>    Sample size, column M</t>
  </si>
  <si>
    <t>    Sample size, column N</t>
  </si>
  <si>
    <t>t=8.740, df=15</t>
  </si>
  <si>
    <t>-0.02215 ± 0.002534</t>
  </si>
  <si>
    <t>-0.02755 to -0.01675</t>
  </si>
  <si>
    <t>3.114, 6, 9</t>
  </si>
  <si>
    <t>t=11.73, df=15</t>
  </si>
  <si>
    <t>-0.04741 ± 0.004041</t>
  </si>
  <si>
    <t>-0.05603 to -0.03880</t>
  </si>
  <si>
    <t>2.313, 6, 9</t>
  </si>
  <si>
    <t>t=7.535, df=15</t>
  </si>
  <si>
    <t>-5107 ± 677.8</t>
  </si>
  <si>
    <t>-6552 to -3663</t>
  </si>
  <si>
    <t>4.147, 6, 9</t>
  </si>
  <si>
    <t>t=10.81, df=15</t>
  </si>
  <si>
    <t>-10791 ± 998.2</t>
  </si>
  <si>
    <t>-12918 to -8663</t>
  </si>
  <si>
    <t>3.504, 6, 9</t>
  </si>
  <si>
    <t>    Difference between means (E - D) ± SEM</t>
  </si>
  <si>
    <t>    Difference between means (K - J) ± SEM</t>
  </si>
  <si>
    <t>Šídák's multiple comparisons test</t>
  </si>
  <si>
    <t>Predicted (LS) mean diff.</t>
  </si>
  <si>
    <t>95.00% CI of diff.</t>
  </si>
  <si>
    <t>Below threshold?</t>
  </si>
  <si>
    <t>Summary</t>
  </si>
  <si>
    <t>Adjusted P Value</t>
  </si>
  <si>
    <r>
      <t>  </t>
    </r>
    <r>
      <rPr>
        <i/>
        <sz val="10"/>
        <rFont val="Arial"/>
        <family val="2"/>
      </rPr>
      <t>Vav-Cre</t>
    </r>
    <r>
      <rPr>
        <sz val="10"/>
        <rFont val="Arial"/>
        <family val="2"/>
      </rPr>
      <t> -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</t>
    </r>
    <r>
      <rPr>
        <i/>
        <sz val="10"/>
        <rFont val="Arial"/>
        <family val="2"/>
      </rPr>
      <t>Vav-Cre</t>
    </r>
  </si>
  <si>
    <t>    CMP</t>
  </si>
  <si>
    <t>0.2687 to 1.827</t>
  </si>
  <si>
    <t>    GMP</t>
  </si>
  <si>
    <t>0.5794 to 2.138</t>
  </si>
  <si>
    <t>***</t>
  </si>
  <si>
    <t>    MEP</t>
  </si>
  <si>
    <t>9.183 to 10.74</t>
  </si>
  <si>
    <t>Test details</t>
  </si>
  <si>
    <t>Predicted (LS) mean 1</t>
  </si>
  <si>
    <t>Predicted (LS) mean 2</t>
  </si>
  <si>
    <t>SE of diff.</t>
  </si>
  <si>
    <t>N1</t>
  </si>
  <si>
    <t>N2</t>
  </si>
  <si>
    <t>t</t>
  </si>
  <si>
    <t>DF</t>
  </si>
  <si>
    <t>0.05671 to 0.4135</t>
  </si>
  <si>
    <t>0.1267 to 0.4835</t>
  </si>
  <si>
    <t>2.060 to 2.417</t>
  </si>
  <si>
    <t>t=11.09, df=15</t>
  </si>
  <si>
    <t>-27781 ± 2505</t>
  </si>
  <si>
    <t>-33121 to -22442</t>
  </si>
  <si>
    <t>73.20, 6, 9</t>
  </si>
  <si>
    <t>t=14.61, df=15</t>
  </si>
  <si>
    <t>-0.1232 ± 0.008428</t>
  </si>
  <si>
    <t>-0.1411 to -0.1052</t>
  </si>
  <si>
    <t>37.35, 6, 9</t>
  </si>
  <si>
    <t>t=20.15, df=15</t>
  </si>
  <si>
    <t>-12.59 ± 0.6247</t>
  </si>
  <si>
    <t>-13.92 to -11.25</t>
  </si>
  <si>
    <t>3.180, 6, 9</t>
  </si>
  <si>
    <t>    Sample size, column P</t>
  </si>
  <si>
    <t>    Sample size, column Q</t>
  </si>
  <si>
    <t>    Mean of column P</t>
  </si>
  <si>
    <t>    Mean of column Q</t>
  </si>
  <si>
    <t>    Difference between means (Q - P) ± SEM</t>
  </si>
  <si>
    <t>t=18.75, df=15</t>
  </si>
  <si>
    <t>-2.827 ± 0.1508</t>
  </si>
  <si>
    <t>-3.149 to -2.506</t>
  </si>
  <si>
    <t>4.366, 6, 9</t>
  </si>
  <si>
    <t>    Sample size, column S</t>
  </si>
  <si>
    <t>    Sample size, column T</t>
  </si>
  <si>
    <t>    Difference between means (T - S) ± SEM</t>
  </si>
  <si>
    <t>    Mean of column S</t>
  </si>
  <si>
    <t>    Mean of column T</t>
  </si>
  <si>
    <t>t=26.87, df=16</t>
  </si>
  <si>
    <t>-2270 ± 84.50</t>
  </si>
  <si>
    <t>-2450 to -2091</t>
  </si>
  <si>
    <t>4.475, 7, 9</t>
  </si>
  <si>
    <t>t=11.16, df=11</t>
  </si>
  <si>
    <t>-10.14 ± 0.9084</t>
  </si>
  <si>
    <t>-12.14 to -8.139</t>
  </si>
  <si>
    <t>169.7, 3, 8</t>
  </si>
  <si>
    <t>t=29.14, df=11</t>
  </si>
  <si>
    <t>-49.14 ± 1.686</t>
  </si>
  <si>
    <t>-52.85 to -45.43</t>
  </si>
  <si>
    <t>1.829, 3, 8</t>
  </si>
  <si>
    <t>t=18.93, df=11</t>
  </si>
  <si>
    <t>-6.125 ± 0.3235</t>
  </si>
  <si>
    <t>-6.837 to -5.413</t>
  </si>
  <si>
    <t>Infinity, 3, 8</t>
  </si>
  <si>
    <r>
      <t>  </t>
    </r>
    <r>
      <rPr>
        <i/>
        <sz val="10"/>
        <rFont val="Arial"/>
      </rPr>
      <t>Vav-Cre</t>
    </r>
    <r>
      <rPr>
        <sz val="10"/>
        <rFont val="Arial"/>
      </rPr>
      <t>,n=6 -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f/f</t>
    </r>
    <r>
      <rPr>
        <i/>
        <sz val="10"/>
        <rFont val="Arial"/>
      </rPr>
      <t>Vav-Cre</t>
    </r>
    <r>
      <rPr>
        <sz val="10"/>
        <rFont val="Arial"/>
      </rPr>
      <t>,n=4</t>
    </r>
  </si>
  <si>
    <t>    G0</t>
  </si>
  <si>
    <t>10.77 to 27.90</t>
  </si>
  <si>
    <t>    G1</t>
  </si>
  <si>
    <t>-5.519 to 11.62</t>
  </si>
  <si>
    <t>    S/G2/M</t>
  </si>
  <si>
    <t>-31.36 to -14.22</t>
  </si>
  <si>
    <t>8.776 to 28.46</t>
  </si>
  <si>
    <t>-7.556 to 12.12</t>
  </si>
  <si>
    <t>-31.31 to -11.63</t>
  </si>
  <si>
    <t>6.363 to 23.75</t>
  </si>
  <si>
    <t>-1.710 to 15.68</t>
  </si>
  <si>
    <t>-31.33 to -13.95</t>
  </si>
  <si>
    <t>-8.412 to 11.16</t>
  </si>
  <si>
    <t>-8.312 to 11.26</t>
  </si>
  <si>
    <t>-12.50 to 7.070</t>
  </si>
  <si>
    <t>t=4.197, df=7</t>
  </si>
  <si>
    <t>3108 ± 740.5</t>
  </si>
  <si>
    <t>1357 to 4859</t>
  </si>
  <si>
    <t>1.568, 3, 4</t>
  </si>
  <si>
    <t>Mean Diff.</t>
  </si>
  <si>
    <r>
      <t>  </t>
    </r>
    <r>
      <rPr>
        <i/>
        <sz val="10"/>
        <rFont val="Arial"/>
      </rPr>
      <t>Vav-Cre</t>
    </r>
    <r>
      <rPr>
        <sz val="10"/>
        <rFont val="Arial"/>
      </rPr>
      <t>,n=4 -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f/f</t>
    </r>
    <r>
      <rPr>
        <i/>
        <sz val="10"/>
        <rFont val="Arial"/>
      </rPr>
      <t>Vav-Cre</t>
    </r>
    <r>
      <rPr>
        <sz val="10"/>
        <rFont val="Arial"/>
      </rPr>
      <t>,n=4</t>
    </r>
  </si>
  <si>
    <t>    Healthy </t>
  </si>
  <si>
    <t>-20.13 to 14.93</t>
  </si>
  <si>
    <t>    Early  Apoptotic </t>
  </si>
  <si>
    <t>-18.26 to 16.80</t>
  </si>
  <si>
    <t>    Late  Apoptotic </t>
  </si>
  <si>
    <t>-14.63 to 20.43</t>
  </si>
  <si>
    <t>Mean 1</t>
  </si>
  <si>
    <t>Mean 2</t>
  </si>
  <si>
    <t>-10.33 to -1.871</t>
  </si>
  <si>
    <t>-2.512 to 5.947</t>
  </si>
  <si>
    <t>-0.09444 to 8.364</t>
  </si>
  <si>
    <t>-13.46 to 5.413</t>
  </si>
  <si>
    <t>-8.858 to 10.02</t>
  </si>
  <si>
    <t>-6.535 to 12.34</t>
  </si>
  <si>
    <t>-12.26 to -4.738</t>
  </si>
  <si>
    <t>-1.287 to 6.237</t>
  </si>
  <si>
    <t>1.453 to 8.977</t>
  </si>
  <si>
    <r>
      <t>  </t>
    </r>
    <r>
      <rPr>
        <i/>
        <sz val="10"/>
        <rFont val="Arial"/>
      </rPr>
      <t>Vav-Cre</t>
    </r>
    <r>
      <rPr>
        <sz val="10"/>
        <rFont val="Arial"/>
      </rPr>
      <t>, n=15 -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f/+</t>
    </r>
    <r>
      <rPr>
        <i/>
        <sz val="10"/>
        <rFont val="Arial"/>
      </rPr>
      <t>Vav-Cre</t>
    </r>
    <r>
      <rPr>
        <sz val="10"/>
        <rFont val="Arial"/>
      </rPr>
      <t>, n=14</t>
    </r>
  </si>
  <si>
    <t>    LT-HSC</t>
  </si>
  <si>
    <t>60.90 to 77.40</t>
  </si>
  <si>
    <t>    ST-HSC</t>
  </si>
  <si>
    <t>68.40 to 84.90</t>
  </si>
  <si>
    <t>    MPP</t>
  </si>
  <si>
    <t>77.19 to 93.69</t>
  </si>
  <si>
    <t>    LSK</t>
  </si>
  <si>
    <t>72.28 to 88.78</t>
  </si>
  <si>
    <t>    MP</t>
  </si>
  <si>
    <t>66.81 to 83.30</t>
  </si>
  <si>
    <r>
      <t>  </t>
    </r>
    <r>
      <rPr>
        <i/>
        <sz val="10"/>
        <rFont val="Arial"/>
      </rPr>
      <t>Vav-Cre</t>
    </r>
    <r>
      <rPr>
        <sz val="10"/>
        <rFont val="Arial"/>
      </rPr>
      <t>, n=8 -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f/+</t>
    </r>
    <r>
      <rPr>
        <i/>
        <sz val="10"/>
        <rFont val="Arial"/>
      </rPr>
      <t>Vav-Cre</t>
    </r>
    <r>
      <rPr>
        <sz val="10"/>
        <rFont val="Arial"/>
      </rPr>
      <t>, n=8</t>
    </r>
  </si>
  <si>
    <t>59.59 to 79.10</t>
  </si>
  <si>
    <t>67.57 to 87.08</t>
  </si>
  <si>
    <t>76.36 to 95.87</t>
  </si>
  <si>
    <t>68.51 to 88.01</t>
  </si>
  <si>
    <t>60.75 to 80.25</t>
  </si>
  <si>
    <t>t=3.550, df=12</t>
  </si>
  <si>
    <t>-1727 ± 486.6</t>
  </si>
  <si>
    <t>-2787 to -667.0</t>
  </si>
  <si>
    <t>1.565, 7, 5</t>
  </si>
  <si>
    <t>t=4.483, df=12</t>
  </si>
  <si>
    <t>-1574 ± 351.1</t>
  </si>
  <si>
    <t>-2339 to -808.8</t>
  </si>
  <si>
    <t>1.492, 7, 5</t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</si>
  <si>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f/f</t>
    </r>
    <r>
      <rPr>
        <sz val="10"/>
        <rFont val="Arial"/>
      </rPr>
      <t>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f/f </t>
    </r>
    <r>
      <rPr>
        <i/>
        <sz val="10"/>
        <rFont val="Arial"/>
      </rPr>
      <t>Vav-Cre</t>
    </r>
  </si>
  <si>
    <t>54.99 to 93.09</t>
  </si>
  <si>
    <t>67.55 to 105.6</t>
  </si>
  <si>
    <t>71.13 to 109.2</t>
  </si>
  <si>
    <t>71.00 to 109.1</t>
  </si>
  <si>
    <t>67.81 to 105.9</t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</si>
  <si>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>, n=6</t>
    </r>
  </si>
  <si>
    <t>t=3.775, df=10</t>
  </si>
  <si>
    <t>-0.5618 ± 0.1488</t>
  </si>
  <si>
    <t>-0.8933 to -0.2302</t>
  </si>
  <si>
    <t>2.162, 5, 5</t>
  </si>
  <si>
    <t>t=3.914, df=10</t>
  </si>
  <si>
    <t>-0.5591 ± 0.1429</t>
  </si>
  <si>
    <t>-0.8774 to -0.2408</t>
  </si>
  <si>
    <t>2.670, 5, 5</t>
  </si>
  <si>
    <t>t=5.819, df=10</t>
  </si>
  <si>
    <t>-0.3164 ± 0.05437</t>
  </si>
  <si>
    <t>-0.4375 to -0.1952</t>
  </si>
  <si>
    <t>8.471, 5, 5</t>
  </si>
  <si>
    <t>t=2.966, df=10</t>
  </si>
  <si>
    <t>-0.6998 ± 0.2359</t>
  </si>
  <si>
    <t>-1.225 to -0.1741</t>
  </si>
  <si>
    <t>10.55, 5, 5</t>
  </si>
  <si>
    <t>t=4.737, df=10</t>
  </si>
  <si>
    <t>-0.5617 ± 0.1186</t>
  </si>
  <si>
    <t>-0.8259 to -0.2975</t>
  </si>
  <si>
    <t>2.250, 5, 5</t>
  </si>
  <si>
    <t>t=1.076, df=10</t>
  </si>
  <si>
    <t>0.2693 ± 0.2503</t>
  </si>
  <si>
    <t>-0.2883 to 0.8270</t>
  </si>
  <si>
    <t>2.290, 5, 5</t>
  </si>
  <si>
    <t>t=3.023, df=10</t>
  </si>
  <si>
    <t>-0.5658 ± 0.1872</t>
  </si>
  <si>
    <t>-0.9829 to -0.1488</t>
  </si>
  <si>
    <t>5.674, 5, 5</t>
  </si>
  <si>
    <t>t=5.059, df=10</t>
  </si>
  <si>
    <t>-0.5593 ± 0.1106</t>
  </si>
  <si>
    <t>-0.8057 to -0.3130</t>
  </si>
  <si>
    <t>1.703, 5, 5</t>
  </si>
  <si>
    <t>t=11.81, df=10</t>
  </si>
  <si>
    <t>-0.8493 ± 0.07189</t>
  </si>
  <si>
    <t>-1.009 to -0.6891</t>
  </si>
  <si>
    <t>14.42, 5, 5</t>
  </si>
  <si>
    <t>t=0.4310, df=10</t>
  </si>
  <si>
    <t>0.07421 ± 0.1722</t>
  </si>
  <si>
    <t>-0.3095 to 0.4579</t>
  </si>
  <si>
    <t>1.398, 5, 5</t>
  </si>
  <si>
    <t>t=5.544, df=10</t>
  </si>
  <si>
    <t>-0.4474 ± 0.08070</t>
  </si>
  <si>
    <t>-0.6272 to -0.2676</t>
  </si>
  <si>
    <t>2.116, 5, 5</t>
  </si>
  <si>
    <t>t=17.31, df=10</t>
  </si>
  <si>
    <t>-0.7888 ± 0.04556</t>
  </si>
  <si>
    <t>-0.8903 to -0.6873</t>
  </si>
  <si>
    <t>1.950, 5, 5</t>
  </si>
  <si>
    <t>t=11.55, df=10</t>
  </si>
  <si>
    <t>-0.8549 ± 0.07404</t>
  </si>
  <si>
    <t>-1.020 to -0.6900</t>
  </si>
  <si>
    <t>5.952, 5, 5</t>
  </si>
  <si>
    <t>t=0.4163, df=10</t>
  </si>
  <si>
    <t>0.08672 ± 0.2083</t>
  </si>
  <si>
    <t>-0.3774 to 0.5509</t>
  </si>
  <si>
    <t>3.421, 5, 5</t>
  </si>
  <si>
    <t>t=3.923, df=12</t>
  </si>
  <si>
    <t>-6.407 ± 1.633</t>
  </si>
  <si>
    <t>-9.966 to -2.848</t>
  </si>
  <si>
    <t>1.253, 6, 6</t>
  </si>
  <si>
    <t>t=10.75, df=15</t>
  </si>
  <si>
    <t>-9107 ± 847.1</t>
  </si>
  <si>
    <t>-10913 to -7302</t>
  </si>
  <si>
    <t>27.57, 9, 6</t>
  </si>
  <si>
    <t>Tukey's multiple comparisons test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</si>
  <si>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(n=7)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(n=11)</t>
    </r>
  </si>
  <si>
    <t>A-B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</si>
  <si>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(n=7)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</si>
  <si>
    <t>A-C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</si>
  <si>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(n=11)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</si>
  <si>
    <t>B-C</t>
  </si>
  <si>
    <t>n1</t>
  </si>
  <si>
    <t>n2</t>
  </si>
  <si>
    <t>q</t>
  </si>
  <si>
    <t>Compact letter display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</si>
  <si>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</si>
  <si>
    <t>A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</si>
  <si>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(n=7)</t>
    </r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</si>
  <si>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(n=11)</t>
    </r>
  </si>
  <si>
    <t>B</t>
  </si>
  <si>
    <r>
      <t>  Vav-Cre,n=3 -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f/f</t>
    </r>
    <r>
      <rPr>
        <i/>
        <sz val="10"/>
        <rFont val="Arial"/>
      </rPr>
      <t>Vav-Cre</t>
    </r>
    <r>
      <rPr>
        <sz val="10"/>
        <rFont val="Arial"/>
      </rPr>
      <t>,n=4</t>
    </r>
  </si>
  <si>
    <t>-4.790 to 7.223</t>
  </si>
  <si>
    <t>-4.758 to 7.256</t>
  </si>
  <si>
    <t>-8.944 to 3.069</t>
  </si>
  <si>
    <t>-2.705 to 19.27</t>
  </si>
  <si>
    <t>-12.60 to 9.374</t>
  </si>
  <si>
    <t>-16.47 to 5.503</t>
  </si>
  <si>
    <r>
      <t>  </t>
    </r>
    <r>
      <rPr>
        <i/>
        <sz val="10"/>
        <rFont val="Arial"/>
      </rPr>
      <t>Vav-Cre</t>
    </r>
    <r>
      <rPr>
        <sz val="10"/>
        <rFont val="Arial"/>
      </rPr>
      <t>,n=3 -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f/f</t>
    </r>
    <r>
      <rPr>
        <i/>
        <sz val="10"/>
        <rFont val="Arial"/>
      </rPr>
      <t>Vav-Cre</t>
    </r>
    <r>
      <rPr>
        <sz val="10"/>
        <rFont val="Arial"/>
      </rPr>
      <t>,n=4</t>
    </r>
  </si>
  <si>
    <t>-3.023 to 21.57</t>
  </si>
  <si>
    <t>-14.74 to 9.853</t>
  </si>
  <si>
    <t>-18.88 to 5.718</t>
  </si>
  <si>
    <t>-3.624 to 9.424</t>
  </si>
  <si>
    <t>-5.572 to 7.477</t>
  </si>
  <si>
    <t>-10.35 to 2.695</t>
  </si>
  <si>
    <r>
      <t>  </t>
    </r>
    <r>
      <rPr>
        <i/>
        <sz val="10"/>
        <rFont val="Arial"/>
      </rPr>
      <t>Vav-Cre</t>
    </r>
    <r>
      <rPr>
        <sz val="10"/>
        <rFont val="Arial"/>
      </rPr>
      <t>, n=15 -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f/f </t>
    </r>
    <r>
      <rPr>
        <i/>
        <sz val="10"/>
        <rFont val="Arial"/>
      </rPr>
      <t>Vav-Cre</t>
    </r>
    <r>
      <rPr>
        <sz val="10"/>
        <rFont val="Arial"/>
      </rPr>
      <t>, n=14</t>
    </r>
  </si>
  <si>
    <t>    Live</t>
  </si>
  <si>
    <t>77.11 to 94.29</t>
  </si>
  <si>
    <t>    B cells</t>
  </si>
  <si>
    <t>74.47 to 91.95</t>
  </si>
  <si>
    <t>    T cells</t>
  </si>
  <si>
    <t>44.50 to 61.68</t>
  </si>
  <si>
    <t>    Monocytes</t>
  </si>
  <si>
    <t>81.10 to 98.28</t>
  </si>
  <si>
    <t>    Neutrophils</t>
  </si>
  <si>
    <t>58.81 to 75.99</t>
  </si>
  <si>
    <r>
      <rPr>
        <b/>
        <i/>
        <sz val="11"/>
        <color theme="1"/>
        <rFont val="Calibri"/>
        <family val="2"/>
        <scheme val="minor"/>
      </rPr>
      <t>Vav-Cre</t>
    </r>
    <r>
      <rPr>
        <b/>
        <sz val="11"/>
        <color theme="1"/>
        <rFont val="Calibri"/>
        <family val="2"/>
        <scheme val="minor"/>
      </rPr>
      <t>, n=15</t>
    </r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</si>
  <si>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f/f</t>
    </r>
    <r>
      <rPr>
        <b/>
        <i/>
        <sz val="11"/>
        <color theme="1"/>
        <rFont val="Calibri"/>
        <family val="2"/>
        <scheme val="minor"/>
      </rPr>
      <t xml:space="preserve"> Vav-Cr</t>
    </r>
    <r>
      <rPr>
        <b/>
        <sz val="11"/>
        <color theme="1"/>
        <rFont val="Calibri"/>
        <family val="2"/>
        <scheme val="minor"/>
      </rPr>
      <t>e, n=14</t>
    </r>
  </si>
  <si>
    <r>
      <rPr>
        <b/>
        <i/>
        <sz val="11"/>
        <color theme="1"/>
        <rFont val="Calibri"/>
        <family val="2"/>
        <scheme val="minor"/>
      </rPr>
      <t>Vav-cre</t>
    </r>
    <r>
      <rPr>
        <b/>
        <sz val="11"/>
        <color theme="1"/>
        <rFont val="Calibri"/>
        <family val="2"/>
        <scheme val="minor"/>
      </rPr>
      <t>, n=8</t>
    </r>
  </si>
  <si>
    <r>
      <rPr>
        <b/>
        <i/>
        <sz val="11"/>
        <color theme="1"/>
        <rFont val="Calibri"/>
        <family val="2"/>
        <scheme val="minor"/>
      </rPr>
      <t>Yy1</t>
    </r>
    <r>
      <rPr>
        <b/>
        <i/>
        <vertAlign val="superscript"/>
        <sz val="11"/>
        <color theme="1"/>
        <rFont val="Calibri"/>
        <family val="2"/>
        <scheme val="minor"/>
      </rPr>
      <t>f/f</t>
    </r>
    <r>
      <rPr>
        <b/>
        <i/>
        <sz val="11"/>
        <color theme="1"/>
        <rFont val="Calibri"/>
        <family val="2"/>
        <scheme val="minor"/>
      </rPr>
      <t xml:space="preserve"> Vav-Cre</t>
    </r>
    <r>
      <rPr>
        <b/>
        <sz val="11"/>
        <color theme="1"/>
        <rFont val="Calibri"/>
        <family val="2"/>
        <scheme val="minor"/>
      </rPr>
      <t>, n=8</t>
    </r>
  </si>
  <si>
    <r>
      <t>  </t>
    </r>
    <r>
      <rPr>
        <i/>
        <sz val="10"/>
        <rFont val="Arial"/>
      </rPr>
      <t>Vav-Cre</t>
    </r>
    <r>
      <rPr>
        <sz val="10"/>
        <rFont val="Arial"/>
      </rPr>
      <t>, n=8 -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f/f </t>
    </r>
    <r>
      <rPr>
        <i/>
        <sz val="10"/>
        <rFont val="Arial"/>
      </rPr>
      <t>Vav-Cre</t>
    </r>
    <r>
      <rPr>
        <sz val="10"/>
        <rFont val="Arial"/>
      </rPr>
      <t>, n=8</t>
    </r>
  </si>
  <si>
    <t>75.51 to 86.06</t>
  </si>
  <si>
    <t>83.30 to 93.85</t>
  </si>
  <si>
    <t>70.94 to 81.49</t>
  </si>
  <si>
    <t>90.27 to 100.8</t>
  </si>
  <si>
    <t>53.58 to 64.13</t>
  </si>
  <si>
    <t>t=34.76, df=8</t>
  </si>
  <si>
    <t>-68.66 ± 1.975</t>
  </si>
  <si>
    <t>-73.21 to -64.10</t>
  </si>
  <si>
    <t>2685487, 4, 4</t>
  </si>
  <si>
    <t>t=42.10, df=8</t>
  </si>
  <si>
    <t>-89.80 ± 2.133</t>
  </si>
  <si>
    <t>-94.72 to -84.88</t>
  </si>
  <si>
    <t>40.90, 4, 4</t>
  </si>
  <si>
    <t>t=12.08, df=8</t>
  </si>
  <si>
    <t>-54.28 ± 4.492</t>
  </si>
  <si>
    <t>-64.64 to -43.92</t>
  </si>
  <si>
    <t>Infinity, 4, 4</t>
  </si>
  <si>
    <t>t=41.23, df=8</t>
  </si>
  <si>
    <t>-91.16 ± 2.211</t>
  </si>
  <si>
    <t>-96.26 to -86.06</t>
  </si>
  <si>
    <t>t=43.94, df=8</t>
  </si>
  <si>
    <t>-91.24 ± 2.076</t>
  </si>
  <si>
    <t>-96.03 to -86.46</t>
  </si>
  <si>
    <t>11440, 4, 4</t>
  </si>
  <si>
    <t>    Mean of column F</t>
  </si>
  <si>
    <t>    Difference between means (F - E) ± SEM</t>
  </si>
  <si>
    <t>    Sample size, column F</t>
  </si>
  <si>
    <t>    Mean of column I</t>
  </si>
  <si>
    <t>    Difference between means (I - H) ± SEM</t>
  </si>
  <si>
    <t>    Sample size, column I</t>
  </si>
  <si>
    <t>    Mean of column L</t>
  </si>
  <si>
    <t>    Difference between means (L - K) ± SEM</t>
  </si>
  <si>
    <t>    Sample size, column L</t>
  </si>
  <si>
    <t>    Mean of column O</t>
  </si>
  <si>
    <t>    Difference between means (O - N) ± SEM</t>
  </si>
  <si>
    <t>    Sample size, column O</t>
  </si>
  <si>
    <t>Baseline</t>
  </si>
  <si>
    <t>Total Area</t>
  </si>
  <si>
    <t>Std. Error</t>
  </si>
  <si>
    <t>95% Confidence Interval</t>
  </si>
  <si>
    <t>237.2 to 257.9</t>
  </si>
  <si>
    <t>0.000 to 7.324</t>
  </si>
  <si>
    <t>Total Peak Area</t>
  </si>
  <si>
    <t>Number of Peaks</t>
  </si>
  <si>
    <t>Peak 1</t>
  </si>
  <si>
    <t>  First X</t>
  </si>
  <si>
    <t>  Last X</t>
  </si>
  <si>
    <t>  Peak X</t>
  </si>
  <si>
    <t>  Peak Y</t>
  </si>
  <si>
    <t>  Area</t>
  </si>
  <si>
    <t>  Std. Error</t>
  </si>
  <si>
    <t>  95% Confidence Interval</t>
  </si>
  <si>
    <t>  %Area</t>
  </si>
  <si>
    <r>
      <t>Vav-Cre</t>
    </r>
    <r>
      <rPr>
        <sz val="10"/>
        <rFont val="Arial"/>
      </rPr>
      <t>, n=15</t>
    </r>
  </si>
  <si>
    <r>
      <t>Yy1</t>
    </r>
    <r>
      <rPr>
        <i/>
        <vertAlign val="superscript"/>
        <sz val="10"/>
        <rFont val="Arial"/>
      </rPr>
      <t>f/f</t>
    </r>
    <r>
      <rPr>
        <i/>
        <sz val="10"/>
        <rFont val="Arial"/>
      </rPr>
      <t>Vav-Cre</t>
    </r>
    <r>
      <rPr>
        <sz val="10"/>
        <rFont val="Arial"/>
      </rPr>
      <t>, n=14</t>
    </r>
  </si>
  <si>
    <t>AUC</t>
  </si>
  <si>
    <t>Table Analyzed</t>
  </si>
  <si>
    <t>Column B</t>
  </si>
  <si>
    <t>vs.</t>
  </si>
  <si>
    <t>Column A</t>
  </si>
  <si>
    <t>t=40.15, df=108</t>
  </si>
  <si>
    <t>-245.8 ± 6.121</t>
  </si>
  <si>
    <t>-257.9 to -233.7</t>
  </si>
  <si>
    <t>3.640, 56, 52</t>
  </si>
  <si>
    <t>246.0 to 272.1</t>
  </si>
  <si>
    <t>0.000 to 4.627</t>
  </si>
  <si>
    <t>B cell</t>
  </si>
  <si>
    <t>t=36.21, df=108</t>
  </si>
  <si>
    <t>-258.0 ± 7.125</t>
  </si>
  <si>
    <t>-272.1 to -243.8</t>
  </si>
  <si>
    <t>14.98, 56, 52</t>
  </si>
  <si>
    <t>Unpaired t test</t>
  </si>
  <si>
    <t>140.9 to 168.4</t>
  </si>
  <si>
    <t>0.000 to 1.422</t>
  </si>
  <si>
    <t>T cell</t>
  </si>
  <si>
    <t>t=21.14, df=108</t>
  </si>
  <si>
    <t>-154.3 ± 7.299</t>
  </si>
  <si>
    <t>-168.7 to -139.8</t>
  </si>
  <si>
    <t>170.5, 56, 52</t>
  </si>
  <si>
    <t>248.7 to 271.7</t>
  </si>
  <si>
    <t>0.000 to 23.27</t>
  </si>
  <si>
    <t>t=23.73, df=108</t>
  </si>
  <si>
    <t>-254.9 ± 10.74</t>
  </si>
  <si>
    <t>-276.2 to -233.6</t>
  </si>
  <si>
    <t>2.264, 52, 56</t>
  </si>
  <si>
    <t>237.5 to 276.1</t>
  </si>
  <si>
    <t>0.000 to 11.58</t>
  </si>
  <si>
    <t>t=22.82, df=108</t>
  </si>
  <si>
    <t>-254.2 ± 11.14</t>
  </si>
  <si>
    <t>-276.3 to -232.1</t>
  </si>
  <si>
    <t>4.986, 56, 52</t>
  </si>
  <si>
    <t>271.0 to 284.1</t>
  </si>
  <si>
    <t>0.000 to 0.8220</t>
  </si>
  <si>
    <r>
      <t>Vav-Cre</t>
    </r>
    <r>
      <rPr>
        <sz val="10"/>
        <rFont val="Arial"/>
      </rPr>
      <t>, n=8</t>
    </r>
  </si>
  <si>
    <r>
      <t>Yy1</t>
    </r>
    <r>
      <rPr>
        <i/>
        <vertAlign val="superscript"/>
        <sz val="10"/>
        <rFont val="Arial"/>
      </rPr>
      <t>f/f</t>
    </r>
    <r>
      <rPr>
        <i/>
        <sz val="10"/>
        <rFont val="Arial"/>
      </rPr>
      <t>Vav-Cre</t>
    </r>
    <r>
      <rPr>
        <sz val="10"/>
        <rFont val="Arial"/>
      </rPr>
      <t>, n=8</t>
    </r>
  </si>
  <si>
    <t>t=82.42, df=56</t>
  </si>
  <si>
    <t>-277.1 ± 3.362</t>
  </si>
  <si>
    <t>-283.8 to -270.4</t>
  </si>
  <si>
    <t>238.6, 28, 28</t>
  </si>
  <si>
    <t>287.3 to 296.3</t>
  </si>
  <si>
    <t>0.000 to 2.265</t>
  </si>
  <si>
    <t>t=120.0, df=56</t>
  </si>
  <si>
    <t>-291.0 ± 2.424</t>
  </si>
  <si>
    <t>-295.8 to -286.1</t>
  </si>
  <si>
    <t>9.789, 28, 28</t>
  </si>
  <si>
    <t>187.5 to 229.5</t>
  </si>
  <si>
    <t>0.000 to 0.3725</t>
  </si>
  <si>
    <t>t=19.49, df=56</t>
  </si>
  <si>
    <t>-208.4 ± 10.69</t>
  </si>
  <si>
    <t>-229.8 to -186.9</t>
  </si>
  <si>
    <t>8478, 28, 28</t>
  </si>
  <si>
    <t>273.8 to 293.6</t>
  </si>
  <si>
    <t>0.000 to 1.016</t>
  </si>
  <si>
    <t>t=56.06, df=56</t>
  </si>
  <si>
    <t>-283.4 ± 5.055</t>
  </si>
  <si>
    <t>-293.5 to -273.3</t>
  </si>
  <si>
    <t>189.3, 28, 28</t>
  </si>
  <si>
    <t>263.6 to 294.5</t>
  </si>
  <si>
    <t>0.000 to 5.430</t>
  </si>
  <si>
    <t>t=33.89, df=56</t>
  </si>
  <si>
    <t>-278.0 ± 8.202</t>
  </si>
  <si>
    <t>-294.4 to -261.5</t>
  </si>
  <si>
    <t>13.03, 28, 28</t>
  </si>
  <si>
    <t>234.9 to 260.6</t>
  </si>
  <si>
    <t>0.000 to 0.1898</t>
  </si>
  <si>
    <t>Vav-Cre</t>
  </si>
  <si>
    <r>
      <t>Yy1</t>
    </r>
    <r>
      <rPr>
        <i/>
        <vertAlign val="superscript"/>
        <sz val="10"/>
        <rFont val="Arial"/>
      </rPr>
      <t>f/f</t>
    </r>
    <r>
      <rPr>
        <i/>
        <sz val="10"/>
        <rFont val="Arial"/>
      </rPr>
      <t> Vav-Cre</t>
    </r>
  </si>
  <si>
    <r>
      <t>Yy1</t>
    </r>
    <r>
      <rPr>
        <i/>
        <vertAlign val="superscript"/>
        <sz val="10"/>
        <rFont val="Arial"/>
      </rPr>
      <t>f/f</t>
    </r>
    <r>
      <rPr>
        <i/>
        <sz val="10"/>
        <rFont val="Arial"/>
      </rPr>
      <t>Vav-Cre</t>
    </r>
  </si>
  <si>
    <t>t=37.86, df=32</t>
  </si>
  <si>
    <t>-247.7 ± 6.544</t>
  </si>
  <si>
    <t>-261.1 to -234.4</t>
  </si>
  <si>
    <t>9684, 16, 16</t>
  </si>
  <si>
    <t>250.6 to 275.4</t>
  </si>
  <si>
    <t>0.000 to 0.01499</t>
  </si>
  <si>
    <t>t=11.19, df=32</t>
  </si>
  <si>
    <t>-138.2 ± 12.35</t>
  </si>
  <si>
    <t>-163.4 to -113.0</t>
  </si>
  <si>
    <t>2005402, 16, 16</t>
  </si>
  <si>
    <t>t=41.65, df=32</t>
  </si>
  <si>
    <t>-263.0 ± 6.315</t>
  </si>
  <si>
    <t>-275.9 to -250.1</t>
  </si>
  <si>
    <t>1570573, 16, 16</t>
  </si>
  <si>
    <t>113.9 to 162.4</t>
  </si>
  <si>
    <t>0.000 to 0.02099</t>
  </si>
  <si>
    <t>0.000 to 0.000</t>
  </si>
  <si>
    <t>Peak 2</t>
  </si>
  <si>
    <t>206.7 to 257.6</t>
  </si>
  <si>
    <t>t=17.90, df=32</t>
  </si>
  <si>
    <t>-232.2 ± 12.97</t>
  </si>
  <si>
    <t>-258.6 to -205.8</t>
  </si>
  <si>
    <t>Infinity, 16, 16</t>
  </si>
  <si>
    <t>196.0 to 256.2</t>
  </si>
  <si>
    <t>0.000 to 0.3083</t>
  </si>
  <si>
    <t>0.000 to 0.2888</t>
  </si>
  <si>
    <t>0.000 to 0.04876</t>
  </si>
  <si>
    <t>t=14.71, df=32</t>
  </si>
  <si>
    <t>-226.0 ± 15.36</t>
  </si>
  <si>
    <t>-257.3 to -194.7</t>
  </si>
  <si>
    <t>28076, 16, 16</t>
  </si>
  <si>
    <t>Time</t>
  </si>
  <si>
    <t>OCR (pmol/min)</t>
  </si>
  <si>
    <r>
      <t>Yy1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,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n=5</t>
    </r>
  </si>
  <si>
    <r>
      <t>Yy1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, n=4</t>
    </r>
  </si>
  <si>
    <t>Basal respiration</t>
  </si>
  <si>
    <t>t=3.308, df=7</t>
  </si>
  <si>
    <t>-33.92 ± 10.26</t>
  </si>
  <si>
    <t>-58.17 to -9.671</t>
  </si>
  <si>
    <t>7.324, 3, 4</t>
  </si>
  <si>
    <t>Maximal respiration</t>
  </si>
  <si>
    <t>t=6.737, df=7</t>
  </si>
  <si>
    <t>-146.5 ± 21.75</t>
  </si>
  <si>
    <t>-197.9 to -95.09</t>
  </si>
  <si>
    <t>1.283, 4, 3</t>
  </si>
  <si>
    <t>ATP Production</t>
  </si>
  <si>
    <t>t=3.635, df=7</t>
  </si>
  <si>
    <t>-36.03 ± 9.913</t>
  </si>
  <si>
    <t>-59.47 to -12.59</t>
  </si>
  <si>
    <t>5.955, 3, 4</t>
  </si>
  <si>
    <t>Spare respiratory capacity</t>
  </si>
  <si>
    <t>t=5.801, df=7</t>
  </si>
  <si>
    <t>-112.6 ± 19.41</t>
  </si>
  <si>
    <t>-158.5 to -66.70</t>
  </si>
  <si>
    <t>9.956, 4, 3</t>
  </si>
  <si>
    <t>    Mean of column V</t>
  </si>
  <si>
    <t>    Mean of column W</t>
  </si>
  <si>
    <t>    Difference between means (W - V) ± SEM</t>
  </si>
  <si>
    <t>    Sample size, column V</t>
  </si>
  <si>
    <t>    Sample size, column W</t>
  </si>
  <si>
    <t>Primary fetal liver transpant Lineage analysis</t>
  </si>
  <si>
    <t>Secondary transpant Lineage analysis</t>
  </si>
  <si>
    <t>NC</t>
  </si>
  <si>
    <t>SCF 20nM</t>
  </si>
  <si>
    <r>
      <t>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(n=8)</t>
    </r>
  </si>
  <si>
    <r>
      <t>Yy1</t>
    </r>
    <r>
      <rPr>
        <b/>
        <i/>
        <vertAlign val="superscript"/>
        <sz val="10"/>
        <rFont val="Arial"/>
      </rPr>
      <t>f/f</t>
    </r>
    <r>
      <rPr>
        <b/>
        <i/>
        <sz val="10"/>
        <rFont val="Arial"/>
      </rPr>
      <t>Vav-Cre </t>
    </r>
    <r>
      <rPr>
        <b/>
        <sz val="10"/>
        <rFont val="Arial"/>
      </rPr>
      <t>(n=6)</t>
    </r>
  </si>
  <si>
    <t>Number of families</t>
  </si>
  <si>
    <t>Number of comparisons per family</t>
  </si>
  <si>
    <t>Alpha</t>
  </si>
  <si>
    <t>  NC - SCF 20nM</t>
  </si>
  <si>
    <r>
      <t>    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(n=8)</t>
    </r>
  </si>
  <si>
    <t>-9.104 to -4.628</t>
  </si>
  <si>
    <r>
      <t>    Yy1</t>
    </r>
    <r>
      <rPr>
        <b/>
        <i/>
        <vertAlign val="superscript"/>
        <sz val="10"/>
        <rFont val="Arial"/>
        <family val="2"/>
      </rPr>
      <t>f/f</t>
    </r>
    <r>
      <rPr>
        <b/>
        <i/>
        <sz val="10"/>
        <rFont val="Arial"/>
        <family val="2"/>
      </rPr>
      <t>Vav-Cre </t>
    </r>
    <r>
      <rPr>
        <b/>
        <sz val="10"/>
        <rFont val="Arial"/>
        <family val="2"/>
      </rPr>
      <t>(n=6)</t>
    </r>
  </si>
  <si>
    <t>-4.130 to 1.039</t>
  </si>
  <si>
    <t>Response to external stimulus</t>
  </si>
  <si>
    <t>Cell adhesion</t>
  </si>
  <si>
    <t>Immune system process</t>
  </si>
  <si>
    <t>Response to other organism</t>
  </si>
  <si>
    <t>Response to external biotic stimulus</t>
  </si>
  <si>
    <t>Biological process involved in interspecies interaction between organisms</t>
  </si>
  <si>
    <t>Cell-cell adhesion</t>
  </si>
  <si>
    <t>Response to biotic stimulus</t>
  </si>
  <si>
    <t>Defense response</t>
  </si>
  <si>
    <t>Multicellular organismal process</t>
  </si>
  <si>
    <t>cell communication</t>
  </si>
  <si>
    <t>cell migration</t>
  </si>
  <si>
    <t>cell motility</t>
  </si>
  <si>
    <t>cell adhesion</t>
  </si>
  <si>
    <t>regulation of cell migration</t>
  </si>
  <si>
    <t>regulation of cell motility</t>
  </si>
  <si>
    <t>regulation of cell adhesion</t>
  </si>
  <si>
    <t>cell-cell adhesion</t>
  </si>
  <si>
    <r>
      <t>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(n=7)</t>
    </r>
  </si>
  <si>
    <r>
      <t>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(n=11)</t>
    </r>
  </si>
  <si>
    <r>
      <t>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</si>
  <si>
    <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</si>
  <si>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-1495.6 to 1739.2</t>
  </si>
  <si>
    <t>-1727.2 to 4075.0</t>
  </si>
  <si>
    <t>-3198.6 to 377.57</t>
  </si>
  <si>
    <t>-7441.1 to -1026.5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</si>
  <si>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(n=7)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</si>
  <si>
    <t>-3291.6 to 625.85</t>
  </si>
  <si>
    <t>A-D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</si>
  <si>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(n=7)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</si>
  <si>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-5179.9 to 1846.9</t>
  </si>
  <si>
    <t>-3149.7 to 85.082</t>
  </si>
  <si>
    <t>-8308.8 to -2506.6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</si>
  <si>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(n=11)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</si>
  <si>
    <t>-3258.9 to 349.58</t>
  </si>
  <si>
    <t>B-D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</si>
  <si>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(n=11)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</si>
  <si>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-6076.7 to 395.94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</si>
  <si>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</si>
  <si>
    <t>-1881.1 to 2036.3</t>
  </si>
  <si>
    <t>C-D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</si>
  <si>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  <r>
      <rPr>
        <sz val="10"/>
        <rFont val="Arial"/>
      </rPr>
      <t> vs.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</si>
  <si>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-946.13 to 6080.7</t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</si>
  <si>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(n=7)</t>
    </r>
  </si>
  <si>
    <r>
      <t>  </t>
    </r>
    <r>
      <rPr>
        <b/>
        <i/>
        <sz val="10"/>
        <rFont val="Arial"/>
      </rPr>
      <t>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</si>
  <si>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A B</t>
  </si>
  <si>
    <r>
      <t>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(n=9)</t>
    </r>
  </si>
  <si>
    <r>
      <t>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(n=6)</t>
    </r>
  </si>
  <si>
    <t>&gt;0.9999</t>
  </si>
  <si>
    <r>
      <rPr>
        <b/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f/f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, n=10</t>
    </r>
  </si>
  <si>
    <r>
      <t>Yy1</t>
    </r>
    <r>
      <rPr>
        <b/>
        <i/>
        <vertAlign val="superscript"/>
        <sz val="10"/>
        <rFont val="Arial"/>
        <family val="2"/>
      </rPr>
      <t>f/f </t>
    </r>
    <r>
      <rPr>
        <b/>
        <sz val="10"/>
        <rFont val="Arial"/>
        <family val="2"/>
      </rPr>
      <t>Vav-Cre, n=4</t>
    </r>
  </si>
  <si>
    <r>
      <t>Yy1</t>
    </r>
    <r>
      <rPr>
        <b/>
        <i/>
        <vertAlign val="superscript"/>
        <sz val="10"/>
        <rFont val="Arial"/>
        <family val="2"/>
      </rPr>
      <t>f/ΔREPO </t>
    </r>
    <r>
      <rPr>
        <b/>
        <sz val="10"/>
        <rFont val="Arial"/>
        <family val="2"/>
      </rPr>
      <t>Vav-Cre, n=7</t>
    </r>
  </si>
  <si>
    <r>
      <t>Yy1</t>
    </r>
    <r>
      <rPr>
        <b/>
        <i/>
        <vertAlign val="superscript"/>
        <sz val="10"/>
        <rFont val="Arial"/>
        <family val="2"/>
      </rPr>
      <t>+/ΔREPO </t>
    </r>
    <r>
      <rPr>
        <b/>
        <sz val="10"/>
        <rFont val="Arial"/>
        <family val="2"/>
      </rPr>
      <t>Vav-Cre, n=3</t>
    </r>
  </si>
  <si>
    <t>Ordinary one-way ANOVA</t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</si>
  <si>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, n=10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Vav-Cre, n=4</t>
    </r>
  </si>
  <si>
    <t>-2.242 to -1.371</t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</si>
  <si>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, n=10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sz val="10"/>
        <rFont val="Arial"/>
        <family val="2"/>
      </rPr>
      <t>Vav-Cre, n=7</t>
    </r>
  </si>
  <si>
    <t>-2.103 to -1.378</t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</si>
  <si>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, n=10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+/ΔREPO </t>
    </r>
    <r>
      <rPr>
        <sz val="10"/>
        <rFont val="Arial"/>
        <family val="2"/>
      </rPr>
      <t>Vav-Cre, n=3</t>
    </r>
  </si>
  <si>
    <t>-2.436 to -1.468</t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</si>
  <si>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Vav-Cre, n=4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sz val="10"/>
        <rFont val="Arial"/>
        <family val="2"/>
      </rPr>
      <t>Vav-Cre, n=7</t>
    </r>
  </si>
  <si>
    <t>-0.3954 to 0.5271</t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</si>
  <si>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Vav-Cre, n=4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+/ΔREPO </t>
    </r>
    <r>
      <rPr>
        <sz val="10"/>
        <rFont val="Arial"/>
        <family val="2"/>
      </rPr>
      <t>Vav-Cre, n=3</t>
    </r>
  </si>
  <si>
    <t>-0.7074 to 0.4167</t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</si>
  <si>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sz val="10"/>
        <rFont val="Arial"/>
        <family val="2"/>
      </rPr>
      <t>Vav-Cre, n=7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+/ΔREPO </t>
    </r>
    <r>
      <rPr>
        <sz val="10"/>
        <rFont val="Arial"/>
        <family val="2"/>
      </rPr>
      <t>Vav-Cre, n=3</t>
    </r>
  </si>
  <si>
    <t>-0.7191 to 0.2966</t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</si>
  <si>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+/ΔREPO </t>
    </r>
    <r>
      <rPr>
        <sz val="10"/>
        <rFont val="Arial"/>
        <family val="2"/>
      </rPr>
      <t>Vav-Cre, n=3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</si>
  <si>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Vav-Cre, n=4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</si>
  <si>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sz val="10"/>
        <rFont val="Arial"/>
        <family val="2"/>
      </rPr>
      <t>Vav-Cre, n=7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</si>
  <si>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 </t>
    </r>
    <r>
      <rPr>
        <sz val="10"/>
        <rFont val="Arial"/>
        <family val="2"/>
      </rPr>
      <t>, n=10</t>
    </r>
  </si>
  <si>
    <t>-3323 to -2029</t>
  </si>
  <si>
    <t>114.2 to 1408</t>
  </si>
  <si>
    <t>-2363 to -1070</t>
  </si>
  <si>
    <t>2790 to 4084</t>
  </si>
  <si>
    <t>313.0 to 1607</t>
  </si>
  <si>
    <t>-3124 to -1831</t>
  </si>
  <si>
    <t>C</t>
  </si>
  <si>
    <t>D</t>
  </si>
  <si>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</rPr>
      <t xml:space="preserve"> + MigR1</t>
    </r>
    <r>
      <rPr>
        <sz val="10"/>
        <rFont val="Arial"/>
        <family val="2"/>
      </rPr>
      <t>, n = 4</t>
    </r>
  </si>
  <si>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</rPr>
      <t xml:space="preserve"> + c-KIT</t>
    </r>
    <r>
      <rPr>
        <sz val="10"/>
        <rFont val="Arial"/>
        <family val="2"/>
      </rPr>
      <t>, n = 4</t>
    </r>
  </si>
  <si>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</rPr>
      <t xml:space="preserve"> + MigR1</t>
    </r>
    <r>
      <rPr>
        <sz val="10"/>
        <rFont val="Arial"/>
        <family val="2"/>
      </rPr>
      <t>, n = 4</t>
    </r>
  </si>
  <si>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</rPr>
      <t xml:space="preserve"> + c-KIT</t>
    </r>
    <r>
      <rPr>
        <sz val="10"/>
        <rFont val="Arial"/>
        <family val="2"/>
      </rPr>
      <t>, n = 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</si>
  <si>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MigR1, n = 4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</si>
  <si>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</si>
  <si>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</si>
  <si>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MigR1, n = 4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c-KIT,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</si>
  <si>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MigR1, n = 4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c-KIT,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</si>
  <si>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c-KIT, n = 4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</si>
  <si>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c-KIT, n = 4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c-KIT,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</si>
  <si>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MigR1, n = 4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c-KIT,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</si>
  <si>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c-KIT, n = 4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</si>
  <si>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c-KIT, n = 4</t>
    </r>
  </si>
  <si>
    <t>  WT MigR1 vs. WT Kit</t>
  </si>
  <si>
    <t>-41.08 to 20.88</t>
  </si>
  <si>
    <t>  WT MigR1 vs. KO MigR1</t>
  </si>
  <si>
    <t>-62.43 to -0.4724</t>
  </si>
  <si>
    <t>  WT MigR1 vs. KO Kit</t>
  </si>
  <si>
    <t>-63.70 to -1.747</t>
  </si>
  <si>
    <t>  WT Kit vs. KO MigR1</t>
  </si>
  <si>
    <t>-52.33 to 9.628</t>
  </si>
  <si>
    <t>  WT Kit vs. KO Kit</t>
  </si>
  <si>
    <t>-53.60 to 8.353</t>
  </si>
  <si>
    <t>  KO MigR1 vs. KO Kit</t>
  </si>
  <si>
    <t>-32.25 to 29.70</t>
  </si>
  <si>
    <t>  KO Kit</t>
  </si>
  <si>
    <t>  KO MigR1</t>
  </si>
  <si>
    <t>  WT Kit</t>
  </si>
  <si>
    <t>  WT MigR1</t>
  </si>
  <si>
    <t>WT MigR1</t>
  </si>
  <si>
    <t>WT Kit</t>
  </si>
  <si>
    <t>KO MigR1</t>
  </si>
  <si>
    <t>KO Kit</t>
  </si>
  <si>
    <t>-56842 to 48519</t>
  </si>
  <si>
    <t>-196256 to -90896</t>
  </si>
  <si>
    <t>-207551 to -102190</t>
  </si>
  <si>
    <t>-192095 to -86734</t>
  </si>
  <si>
    <t>-203389 to -98029</t>
  </si>
  <si>
    <t>-63975 to 41386</t>
  </si>
  <si>
    <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MigR1, n = 3</t>
    </r>
  </si>
  <si>
    <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KIT, n = 3</t>
    </r>
  </si>
  <si>
    <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MigR1, n = 3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</si>
  <si>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KIT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</si>
  <si>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</si>
  <si>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KIT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</si>
  <si>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KIT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</si>
  <si>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KIT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KIT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</si>
  <si>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KIT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</si>
  <si>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KIT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</si>
  <si>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MigR1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</si>
  <si>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KIT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</si>
  <si>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+ MigR1</t>
    </r>
  </si>
  <si>
    <r>
      <t>Yy1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+ KIT, n = 3</t>
    </r>
  </si>
  <si>
    <r>
      <rPr>
        <b/>
        <i/>
        <sz val="11"/>
        <color theme="1"/>
        <rFont val="Calibri"/>
        <scheme val="minor"/>
      </rPr>
      <t>Yy1</t>
    </r>
    <r>
      <rPr>
        <b/>
        <i/>
        <vertAlign val="superscript"/>
        <sz val="11"/>
        <color theme="1"/>
        <rFont val="Calibri"/>
        <scheme val="minor"/>
      </rPr>
      <t>f/f</t>
    </r>
    <r>
      <rPr>
        <b/>
        <sz val="11"/>
        <color theme="1"/>
        <rFont val="Calibri"/>
        <scheme val="minor"/>
      </rPr>
      <t>, n=10</t>
    </r>
  </si>
  <si>
    <r>
      <rPr>
        <b/>
        <i/>
        <sz val="11"/>
        <color theme="1"/>
        <rFont val="Calibri"/>
        <scheme val="minor"/>
      </rPr>
      <t>Yy1</t>
    </r>
    <r>
      <rPr>
        <b/>
        <i/>
        <vertAlign val="superscript"/>
        <sz val="11"/>
        <color theme="1"/>
        <rFont val="Calibri"/>
        <scheme val="minor"/>
      </rPr>
      <t>f/f</t>
    </r>
    <r>
      <rPr>
        <b/>
        <sz val="11"/>
        <color theme="1"/>
        <rFont val="Calibri"/>
        <scheme val="minor"/>
      </rPr>
      <t xml:space="preserve"> Vav-Cre, n=8</t>
    </r>
  </si>
  <si>
    <r>
      <rPr>
        <b/>
        <i/>
        <sz val="11"/>
        <color theme="1"/>
        <rFont val="Calibri"/>
        <scheme val="minor"/>
      </rPr>
      <t>Yy1</t>
    </r>
    <r>
      <rPr>
        <b/>
        <i/>
        <vertAlign val="superscript"/>
        <sz val="11"/>
        <color theme="1"/>
        <rFont val="Calibri"/>
        <scheme val="minor"/>
      </rPr>
      <t>f/ΔREPO</t>
    </r>
    <r>
      <rPr>
        <b/>
        <vertAlign val="superscript"/>
        <sz val="11"/>
        <color theme="1"/>
        <rFont val="Calibri"/>
        <scheme val="minor"/>
      </rPr>
      <t xml:space="preserve"> </t>
    </r>
    <r>
      <rPr>
        <b/>
        <sz val="11"/>
        <color theme="1"/>
        <rFont val="Calibri"/>
        <scheme val="minor"/>
      </rPr>
      <t>Vav-Cre (n=7)</t>
    </r>
  </si>
  <si>
    <r>
      <rPr>
        <b/>
        <i/>
        <sz val="11"/>
        <color theme="1"/>
        <rFont val="Calibri"/>
        <scheme val="minor"/>
      </rPr>
      <t>Yy1</t>
    </r>
    <r>
      <rPr>
        <b/>
        <i/>
        <vertAlign val="superscript"/>
        <sz val="11"/>
        <color theme="1"/>
        <rFont val="Calibri"/>
        <scheme val="minor"/>
      </rPr>
      <t xml:space="preserve">+/ΔREPO </t>
    </r>
    <r>
      <rPr>
        <b/>
        <sz val="11"/>
        <color theme="1"/>
        <rFont val="Calibri"/>
        <scheme val="minor"/>
      </rPr>
      <t>Vav-Cre (n=3)</t>
    </r>
  </si>
  <si>
    <t>  G0</t>
  </si>
  <si>
    <r>
      <t>   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(n=10)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(n=8)</t>
    </r>
  </si>
  <si>
    <t>3.788 to 34.83</t>
  </si>
  <si>
    <r>
      <t>   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(n=10)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f/ΔREPO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(n=7)</t>
    </r>
  </si>
  <si>
    <t>-16.37 to 15.89</t>
  </si>
  <si>
    <r>
      <t>   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(n=10)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+/ΔREPO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(n=3)</t>
    </r>
  </si>
  <si>
    <t>-25.08 to 18.00</t>
  </si>
  <si>
    <r>
      <t>   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(n=8)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f/ΔREPO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(n=7)</t>
    </r>
  </si>
  <si>
    <t>-36.49 to -2.615</t>
  </si>
  <si>
    <r>
      <t>   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(n=8)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+/ΔREPO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(n=3)</t>
    </r>
  </si>
  <si>
    <t>-45.00 to -0.6958</t>
  </si>
  <si>
    <r>
      <t>   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f/ΔREPO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(n=7)</t>
    </r>
    <r>
      <rPr>
        <sz val="10"/>
        <rFont val="Arial"/>
        <family val="2"/>
      </rPr>
      <t> vs. </t>
    </r>
    <r>
      <rPr>
        <i/>
        <sz val="10"/>
        <rFont val="Arial"/>
        <family val="2"/>
      </rPr>
      <t>Yy1</t>
    </r>
    <r>
      <rPr>
        <b/>
        <i/>
        <vertAlign val="superscript"/>
        <sz val="10"/>
        <rFont val="Arial"/>
        <family val="2"/>
      </rPr>
      <t>+/ΔREPO</t>
    </r>
    <r>
      <rPr>
        <b/>
        <sz val="10"/>
        <rFont val="Arial"/>
        <family val="2"/>
      </rPr>
      <t>Vav-Cre</t>
    </r>
    <r>
      <rPr>
        <b/>
        <i/>
        <sz val="10"/>
        <rFont val="Arial"/>
        <family val="2"/>
      </rPr>
      <t> </t>
    </r>
    <r>
      <rPr>
        <b/>
        <sz val="10"/>
        <rFont val="Arial"/>
        <family val="2"/>
      </rPr>
      <t>(n=3)</t>
    </r>
  </si>
  <si>
    <t>-25.88 to 19.28</t>
  </si>
  <si>
    <t>  G1</t>
  </si>
  <si>
    <t>-14.78 to 16.26</t>
  </si>
  <si>
    <t>-18.33 to 13.92</t>
  </si>
  <si>
    <t>-17.00 to 26.08</t>
  </si>
  <si>
    <t>-19.88 to 13.99</t>
  </si>
  <si>
    <t>-18.35 to 25.95</t>
  </si>
  <si>
    <t>-15.84 to 29.32</t>
  </si>
  <si>
    <t>  S-G2-M</t>
  </si>
  <si>
    <t>-38.64 to -7.595</t>
  </si>
  <si>
    <t>-15.04 to 17.21</t>
  </si>
  <si>
    <t>-23.50 to 19.58</t>
  </si>
  <si>
    <t>7.266 to 41.14</t>
  </si>
  <si>
    <t>-1.000 to 43.31</t>
  </si>
  <si>
    <t>-25.63 to 19.53</t>
  </si>
  <si>
    <r>
      <t>Yy1</t>
    </r>
    <r>
      <rPr>
        <b/>
        <i/>
        <vertAlign val="superscript"/>
        <sz val="10"/>
        <rFont val="Arial"/>
        <family val="2"/>
      </rPr>
      <t>f/f</t>
    </r>
    <r>
      <rPr>
        <b/>
        <sz val="10"/>
        <rFont val="Arial"/>
        <family val="2"/>
      </rPr>
      <t>(n=8)</t>
    </r>
  </si>
  <si>
    <r>
      <t>Yy1</t>
    </r>
    <r>
      <rPr>
        <b/>
        <i/>
        <vertAlign val="superscript"/>
        <sz val="10"/>
        <rFont val="Arial"/>
        <family val="2"/>
      </rPr>
      <t>f/f</t>
    </r>
    <r>
      <rPr>
        <b/>
        <i/>
        <sz val="10"/>
        <rFont val="Arial"/>
        <family val="2"/>
      </rPr>
      <t>Vav-Cre </t>
    </r>
    <r>
      <rPr>
        <b/>
        <sz val="10"/>
        <rFont val="Arial"/>
        <family val="2"/>
      </rPr>
      <t>(n=6)</t>
    </r>
  </si>
  <si>
    <r>
      <t>Yy1</t>
    </r>
    <r>
      <rPr>
        <b/>
        <i/>
        <vertAlign val="superscript"/>
        <sz val="10"/>
        <rFont val="Arial"/>
        <family val="2"/>
      </rPr>
      <t>f/ΔREPO</t>
    </r>
    <r>
      <rPr>
        <b/>
        <i/>
        <sz val="10"/>
        <rFont val="Arial"/>
        <family val="2"/>
      </rPr>
      <t>Vav-Cre </t>
    </r>
    <r>
      <rPr>
        <b/>
        <sz val="10"/>
        <rFont val="Arial"/>
        <family val="2"/>
      </rPr>
      <t>(n=4)</t>
    </r>
  </si>
  <si>
    <t>-9.210 to -4.522</t>
  </si>
  <si>
    <t>-4.252 to 1.162</t>
  </si>
  <si>
    <r>
      <t>    Yy1</t>
    </r>
    <r>
      <rPr>
        <b/>
        <i/>
        <vertAlign val="superscript"/>
        <sz val="10"/>
        <rFont val="Arial"/>
        <family val="2"/>
      </rPr>
      <t>f/ΔREPO</t>
    </r>
    <r>
      <rPr>
        <b/>
        <i/>
        <sz val="10"/>
        <rFont val="Arial"/>
        <family val="2"/>
      </rPr>
      <t>Vav-Cre </t>
    </r>
    <r>
      <rPr>
        <b/>
        <sz val="10"/>
        <rFont val="Arial"/>
        <family val="2"/>
      </rPr>
      <t>(n=4)</t>
    </r>
  </si>
  <si>
    <t>-17.05 to -10.42</t>
  </si>
  <si>
    <t>Total Peaks</t>
  </si>
  <si>
    <r>
      <t>Yy1</t>
    </r>
    <r>
      <rPr>
        <i/>
        <vertAlign val="superscript"/>
        <sz val="10"/>
        <rFont val="Arial"/>
        <family val="2"/>
      </rPr>
      <t>+/+</t>
    </r>
  </si>
  <si>
    <r>
      <t>Yy1</t>
    </r>
    <r>
      <rPr>
        <i/>
        <vertAlign val="superscript"/>
        <sz val="10"/>
        <rFont val="Arial"/>
        <family val="2"/>
      </rPr>
      <t>-/-</t>
    </r>
  </si>
  <si>
    <t>Overlapped peaks</t>
  </si>
  <si>
    <r>
      <t>Yy1</t>
    </r>
    <r>
      <rPr>
        <i/>
        <vertAlign val="superscript"/>
        <sz val="10"/>
        <rFont val="Arial"/>
        <family val="2"/>
      </rPr>
      <t>+/+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only peaks</t>
    </r>
  </si>
  <si>
    <r>
      <t>Yy1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only peaks</t>
    </r>
  </si>
  <si>
    <t>Proximal Promoter</t>
  </si>
  <si>
    <t>Distal Promoter</t>
  </si>
  <si>
    <t>Exon</t>
  </si>
  <si>
    <t>Intron</t>
  </si>
  <si>
    <t>Intergenic</t>
  </si>
  <si>
    <t>Response to biotic stimulus</t>
  </si>
  <si>
    <t>Locomotion</t>
  </si>
  <si>
    <t>Cell activation involved in immune response</t>
  </si>
  <si>
    <t>Positive regulation of multicellular organismal process</t>
  </si>
  <si>
    <t>Myeloid leukocyte activation</t>
  </si>
  <si>
    <t>Cell motility</t>
  </si>
  <si>
    <t>Myeloid leukocyte mediated immunity</t>
  </si>
  <si>
    <t>Regulation of transport</t>
  </si>
  <si>
    <t>Secretion</t>
  </si>
  <si>
    <t>Cell activation</t>
  </si>
  <si>
    <t>Inflammatory response</t>
  </si>
  <si>
    <t>Leukocyte mediated immunity</t>
  </si>
  <si>
    <t>Cell activation</t>
  </si>
  <si>
    <t>Myeloid leukocyte mediated immunity</t>
  </si>
  <si>
    <t>Immune effector process</t>
  </si>
  <si>
    <t>Exocytosis</t>
  </si>
  <si>
    <t>Myeloid leukocyte activation</t>
  </si>
  <si>
    <t>Cell activation involved in immune response</t>
  </si>
  <si>
    <t>Comparison of Survival Curves</t>
  </si>
  <si>
    <t>Log-rank (Mantel-Cox) test</t>
  </si>
  <si>
    <t>  Chi square</t>
  </si>
  <si>
    <t>  df</t>
  </si>
  <si>
    <t>  P value</t>
  </si>
  <si>
    <t>  P value summary</t>
  </si>
  <si>
    <t>  Are the survival curves sig different?</t>
  </si>
  <si>
    <t>Gehan-Breslow-Wilcoxon test</t>
  </si>
  <si>
    <t>Median survival</t>
  </si>
  <si>
    <t>Undefined</t>
  </si>
  <si>
    <t>Hazard Ratio (Mantel-Haenszel)</t>
  </si>
  <si>
    <t>A/B</t>
  </si>
  <si>
    <t>B/A</t>
  </si>
  <si>
    <t>  Ratio (and its reciprocal)</t>
  </si>
  <si>
    <t>  95% CI of ratio</t>
  </si>
  <si>
    <t>Hazard Ratio (logrank)</t>
  </si>
  <si>
    <t>-1.000 to -1.000</t>
  </si>
  <si>
    <t>Time (Days)</t>
  </si>
  <si>
    <t>Yy1f/f</t>
  </si>
  <si>
    <t>Yy1f/fVav-Cre</t>
  </si>
  <si>
    <t>0.002465 to 0.03255</t>
  </si>
  <si>
    <t>30.72 to 405.7</t>
  </si>
  <si>
    <t>0.009246 to 0.2185</t>
  </si>
  <si>
    <t>4.577 to 108.2</t>
  </si>
  <si>
    <r>
      <t>Yy1</t>
    </r>
    <r>
      <rPr>
        <i/>
        <vertAlign val="superscript"/>
        <sz val="10"/>
        <rFont val="Arial"/>
        <family val="2"/>
      </rPr>
      <t>f/f</t>
    </r>
    <r>
      <rPr>
        <i/>
        <sz val="10"/>
        <rFont val="Arial"/>
        <family val="2"/>
      </rPr>
      <t>Vav-Cre</t>
    </r>
  </si>
  <si>
    <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MigR1</t>
    </r>
  </si>
  <si>
    <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c-Kit</t>
    </r>
  </si>
  <si>
    <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MigR1</t>
    </r>
  </si>
  <si>
    <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c-Kit</t>
    </r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</si>
  <si>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MigR1 vs.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c-Kit</t>
    </r>
  </si>
  <si>
    <t>-780.5 to -176.3</t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</si>
  <si>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MigR1 vs.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MigR1</t>
    </r>
  </si>
  <si>
    <t>-27.60 to 576.6</t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</si>
  <si>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MigR1 vs.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c-Kit</t>
    </r>
  </si>
  <si>
    <t>-449.5 to 154.7</t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</si>
  <si>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c-Kit vs.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MigR1</t>
    </r>
  </si>
  <si>
    <t>450.8 to 1055</t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</si>
  <si>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c-Kit vs.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c-Kit</t>
    </r>
  </si>
  <si>
    <t>28.92 to 633.1</t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</si>
  <si>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MigR1 vs.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c-Kit</t>
    </r>
  </si>
  <si>
    <t>-724.0 to -119.8</t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</si>
  <si>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c-Kit</t>
    </r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</si>
  <si>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c-Kit</t>
    </r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</si>
  <si>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MigR1</t>
    </r>
  </si>
  <si>
    <t>B C</t>
  </si>
  <si>
    <r>
      <t>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MigR1</t>
    </r>
  </si>
  <si>
    <t>SCF20nM</t>
  </si>
  <si>
    <t>Compare each cell mean with the other cell mean in that row</t>
  </si>
  <si>
    <t>Uncorrected Fisher's LSD</t>
  </si>
  <si>
    <t>Individual P Value</t>
  </si>
  <si>
    <t>  NC - SCF20nM</t>
  </si>
  <si>
    <r>
      <t>  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MigR1</t>
    </r>
  </si>
  <si>
    <t>-1.725 to 0.09398</t>
  </si>
  <si>
    <r>
      <t>  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 + c-Kit</t>
    </r>
  </si>
  <si>
    <t>-5.363 to -3.543</t>
  </si>
  <si>
    <r>
      <t>  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MigR1</t>
    </r>
  </si>
  <si>
    <t>-1.510 to 0.3087</t>
  </si>
  <si>
    <r>
      <t>    </t>
    </r>
    <r>
      <rPr>
        <i/>
        <sz val="10"/>
        <rFont val="Arial"/>
      </rP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 + c-Kit</t>
    </r>
  </si>
  <si>
    <t>-2.860 to -1.041</t>
  </si>
  <si>
    <t>2way ANOVA</t>
  </si>
  <si>
    <r>
      <t>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(n=15)</t>
    </r>
  </si>
  <si>
    <r>
      <t>Yy1</t>
    </r>
    <r>
      <rPr>
        <b/>
        <i/>
        <vertAlign val="superscript"/>
        <sz val="10"/>
        <rFont val="Arial"/>
      </rPr>
      <t>f/f</t>
    </r>
    <r>
      <rPr>
        <b/>
        <i/>
        <sz val="10"/>
        <rFont val="Arial"/>
      </rPr>
      <t>Vav-Cre </t>
    </r>
    <r>
      <rPr>
        <b/>
        <sz val="10"/>
        <rFont val="Arial"/>
      </rPr>
      <t>(n=10)</t>
    </r>
  </si>
  <si>
    <r>
      <t>  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(n=15)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f/f</t>
    </r>
    <r>
      <rPr>
        <b/>
        <i/>
        <sz val="10"/>
        <rFont val="Arial"/>
      </rPr>
      <t>Vav-Cre </t>
    </r>
    <r>
      <rPr>
        <b/>
        <sz val="10"/>
        <rFont val="Arial"/>
      </rPr>
      <t>(n=10)</t>
    </r>
  </si>
  <si>
    <t>0.5454 to 0.7415</t>
  </si>
  <si>
    <r>
      <t>  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(n=15)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(n=9)</t>
    </r>
  </si>
  <si>
    <t>-0.03811 to 0.1644</t>
  </si>
  <si>
    <r>
      <t>  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(n=15)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(n=6)</t>
    </r>
  </si>
  <si>
    <t>0.07198 to 0.3040</t>
  </si>
  <si>
    <r>
      <t>  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(n=15)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</si>
  <si>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-0.1225 to 0.1256</t>
  </si>
  <si>
    <t>A-E</t>
  </si>
  <si>
    <r>
      <t>  Yy1</t>
    </r>
    <r>
      <rPr>
        <b/>
        <i/>
        <vertAlign val="superscript"/>
        <sz val="10"/>
        <rFont val="Arial"/>
      </rPr>
      <t>f/f</t>
    </r>
    <r>
      <rPr>
        <b/>
        <i/>
        <sz val="10"/>
        <rFont val="Arial"/>
      </rPr>
      <t>Vav-Cre </t>
    </r>
    <r>
      <rPr>
        <b/>
        <sz val="10"/>
        <rFont val="Arial"/>
      </rPr>
      <t>(n=10)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(n=9)</t>
    </r>
  </si>
  <si>
    <t>-0.6906 to -0.4699</t>
  </si>
  <si>
    <r>
      <t>  Yy1</t>
    </r>
    <r>
      <rPr>
        <b/>
        <i/>
        <vertAlign val="superscript"/>
        <sz val="10"/>
        <rFont val="Arial"/>
      </rPr>
      <t>f/f</t>
    </r>
    <r>
      <rPr>
        <b/>
        <i/>
        <sz val="10"/>
        <rFont val="Arial"/>
      </rPr>
      <t>Vav-Cre </t>
    </r>
    <r>
      <rPr>
        <b/>
        <sz val="10"/>
        <rFont val="Arial"/>
      </rPr>
      <t>(n=10)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(n=6)</t>
    </r>
  </si>
  <si>
    <t>-0.5795 to -0.3314</t>
  </si>
  <si>
    <r>
      <t>  Yy1</t>
    </r>
    <r>
      <rPr>
        <b/>
        <i/>
        <vertAlign val="superscript"/>
        <sz val="10"/>
        <rFont val="Arial"/>
      </rPr>
      <t>f/f</t>
    </r>
    <r>
      <rPr>
        <b/>
        <i/>
        <sz val="10"/>
        <rFont val="Arial"/>
      </rPr>
      <t>Vav-Cre </t>
    </r>
    <r>
      <rPr>
        <b/>
        <sz val="10"/>
        <rFont val="Arial"/>
      </rPr>
      <t>(n=10)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</si>
  <si>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-0.7734 to -0.5103</t>
  </si>
  <si>
    <t>B-E</t>
  </si>
  <si>
    <r>
      <t>  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(n=9)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(n=6)</t>
    </r>
  </si>
  <si>
    <t>-0.001750 to 0.2514</t>
  </si>
  <si>
    <r>
      <t>  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(n=9)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</si>
  <si>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-0.1956 to 0.07237</t>
  </si>
  <si>
    <t>C-E</t>
  </si>
  <si>
    <r>
      <t>  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(n=6)</t>
    </r>
    <r>
      <rPr>
        <sz val="10"/>
        <rFont val="Arial"/>
      </rPr>
      <t> vs. 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</si>
  <si>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t>-0.3319 to -0.04100</t>
  </si>
  <si>
    <t>D-E</t>
  </si>
  <si>
    <r>
      <t>  Yy1</t>
    </r>
    <r>
      <rPr>
        <b/>
        <i/>
        <vertAlign val="superscript"/>
        <sz val="10"/>
        <rFont val="Arial"/>
      </rPr>
      <t>f/f</t>
    </r>
    <r>
      <rPr>
        <b/>
        <sz val="10"/>
        <rFont val="Arial"/>
      </rPr>
      <t>(n=15)</t>
    </r>
  </si>
  <si>
    <r>
      <t>  Yy1</t>
    </r>
    <r>
      <rPr>
        <b/>
        <i/>
        <vertAlign val="superscript"/>
        <sz val="10"/>
        <rFont val="Arial"/>
      </rPr>
      <t>+/ΔREPO</t>
    </r>
    <r>
      <rPr>
        <b/>
        <i/>
        <sz val="10"/>
        <rFont val="Arial"/>
      </rPr>
      <t>Vav-Cre </t>
    </r>
    <r>
      <rPr>
        <b/>
        <sz val="10"/>
        <rFont val="Arial"/>
      </rPr>
      <t>(n=5)</t>
    </r>
  </si>
  <si>
    <r>
      <t>  Yy1</t>
    </r>
    <r>
      <rPr>
        <b/>
        <i/>
        <vertAlign val="superscript"/>
        <sz val="10"/>
        <rFont val="Arial"/>
      </rPr>
      <t>f/+</t>
    </r>
    <r>
      <rPr>
        <b/>
        <i/>
        <sz val="10"/>
        <rFont val="Arial"/>
      </rPr>
      <t>Vav-Cre </t>
    </r>
    <r>
      <rPr>
        <b/>
        <sz val="10"/>
        <rFont val="Arial"/>
      </rPr>
      <t>(n=9)</t>
    </r>
  </si>
  <si>
    <r>
      <t>  Yy1</t>
    </r>
    <r>
      <rPr>
        <b/>
        <i/>
        <vertAlign val="superscript"/>
        <sz val="10"/>
        <rFont val="Arial"/>
      </rPr>
      <t>f/ΔREPO</t>
    </r>
    <r>
      <rPr>
        <b/>
        <i/>
        <sz val="10"/>
        <rFont val="Arial"/>
      </rPr>
      <t>Vav-Cre </t>
    </r>
    <r>
      <rPr>
        <b/>
        <sz val="10"/>
        <rFont val="Arial"/>
      </rPr>
      <t>(n=6)</t>
    </r>
  </si>
  <si>
    <r>
      <t>  Yy1</t>
    </r>
    <r>
      <rPr>
        <b/>
        <i/>
        <vertAlign val="superscript"/>
        <sz val="10"/>
        <rFont val="Arial"/>
      </rPr>
      <t>f/f</t>
    </r>
    <r>
      <rPr>
        <b/>
        <i/>
        <sz val="10"/>
        <rFont val="Arial"/>
      </rPr>
      <t>Vav-Cre </t>
    </r>
    <r>
      <rPr>
        <b/>
        <sz val="10"/>
        <rFont val="Arial"/>
      </rPr>
      <t>(n=10)</t>
    </r>
  </si>
  <si>
    <t>one-way ANOVA</t>
  </si>
  <si>
    <t>t=7.946, df=4</t>
  </si>
  <si>
    <t>143576 ± 18070</t>
  </si>
  <si>
    <t>93406 to 193746</t>
  </si>
  <si>
    <t>6.897, 2, 2</t>
  </si>
  <si>
    <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, n=8</t>
    </r>
  </si>
  <si>
    <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, n=8</t>
    </r>
  </si>
  <si>
    <t>t=1.503, df=14</t>
  </si>
  <si>
    <t>0.2508 ± 0.1668</t>
  </si>
  <si>
    <t>-0.1070 to 0.6086</t>
  </si>
  <si>
    <t>3.846, 7, 7</t>
  </si>
  <si>
    <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, n=4</t>
    </r>
  </si>
  <si>
    <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, n=4</t>
    </r>
  </si>
  <si>
    <t>t=1.684, df=6</t>
  </si>
  <si>
    <t>-0.4600 ± 0.2731</t>
  </si>
  <si>
    <t>-1.128 to 0.2082</t>
  </si>
  <si>
    <t>2.328, 3, 3</t>
  </si>
  <si>
    <r>
      <t>Yy1</t>
    </r>
    <r>
      <rPr>
        <i/>
        <vertAlign val="superscript"/>
        <sz val="10"/>
        <rFont val="Arial"/>
      </rPr>
      <t>f/f</t>
    </r>
    <r>
      <rPr>
        <sz val="10"/>
        <rFont val="Arial"/>
      </rPr>
      <t>, n=5</t>
    </r>
  </si>
  <si>
    <r>
      <t>Yy1</t>
    </r>
    <r>
      <rPr>
        <i/>
        <vertAlign val="superscript"/>
        <sz val="10"/>
        <rFont val="Arial"/>
      </rPr>
      <t>f/f </t>
    </r>
    <r>
      <rPr>
        <i/>
        <sz val="10"/>
        <rFont val="Arial"/>
      </rPr>
      <t>Vav-Cre</t>
    </r>
    <r>
      <rPr>
        <sz val="10"/>
        <rFont val="Arial"/>
      </rPr>
      <t>, n=5</t>
    </r>
  </si>
  <si>
    <t>t=1.957, df=8</t>
  </si>
  <si>
    <t>19188 ± 9803</t>
  </si>
  <si>
    <t>-3418 to 41794</t>
  </si>
  <si>
    <t>6.719, 4, 4</t>
  </si>
  <si>
    <t>e14.5</t>
  </si>
  <si>
    <t>Genotype</t>
  </si>
  <si>
    <t>Observed</t>
  </si>
  <si>
    <t>Expected</t>
  </si>
  <si>
    <t>Chi squared</t>
  </si>
  <si>
    <t>Total</t>
  </si>
  <si>
    <t>e19.5</t>
  </si>
  <si>
    <t>Weanling</t>
  </si>
  <si>
    <t>"=CHISQ.TEST(D3:D6,E3:E6)"</t>
  </si>
  <si>
    <t>"=CHISQ.TEST(D12:D15,E12:E15)"</t>
  </si>
  <si>
    <t>"=CHISQ.TEST(D21:D24,E21:E24)"</t>
  </si>
  <si>
    <r>
      <t>Yy1</t>
    </r>
    <r>
      <rPr>
        <i/>
        <vertAlign val="superscript"/>
        <sz val="11"/>
        <color theme="1"/>
        <rFont val="Calibri"/>
        <family val="2"/>
      </rPr>
      <t>f/+</t>
    </r>
  </si>
  <si>
    <r>
      <t>Yy1</t>
    </r>
    <r>
      <rPr>
        <i/>
        <vertAlign val="superscript"/>
        <sz val="11"/>
        <color theme="1"/>
        <rFont val="Calibri"/>
        <family val="2"/>
      </rPr>
      <t>f/f</t>
    </r>
  </si>
  <si>
    <r>
      <t>Yy1</t>
    </r>
    <r>
      <rPr>
        <i/>
        <vertAlign val="superscript"/>
        <sz val="11"/>
        <color theme="1"/>
        <rFont val="Calibri"/>
        <family val="2"/>
      </rPr>
      <t>f/+</t>
    </r>
    <r>
      <rPr>
        <i/>
        <sz val="11"/>
        <color theme="1"/>
        <rFont val="Calibri"/>
        <family val="2"/>
        <scheme val="minor"/>
      </rPr>
      <t xml:space="preserve"> Vav-Cre</t>
    </r>
  </si>
  <si>
    <r>
      <t>Yy1</t>
    </r>
    <r>
      <rPr>
        <i/>
        <vertAlign val="superscript"/>
        <sz val="11"/>
        <color theme="1"/>
        <rFont val="Calibri"/>
        <family val="2"/>
      </rPr>
      <t>f/f</t>
    </r>
    <r>
      <rPr>
        <i/>
        <sz val="11"/>
        <color theme="1"/>
        <rFont val="Calibri"/>
        <family val="2"/>
        <scheme val="minor"/>
      </rPr>
      <t xml:space="preserve"> Vav-Cre</t>
    </r>
  </si>
  <si>
    <t>WT</t>
  </si>
  <si>
    <t>KO</t>
  </si>
  <si>
    <t>offspring table</t>
  </si>
  <si>
    <t>Kaplan-Meier survival curve of Yy1f/f and Yy1f/f Vav-Cre mice</t>
  </si>
  <si>
    <r>
      <t>Yy1</t>
    </r>
    <r>
      <rPr>
        <vertAlign val="superscript"/>
        <sz val="10"/>
        <rFont val="Arial"/>
        <family val="2"/>
      </rPr>
      <t>f/f</t>
    </r>
  </si>
  <si>
    <r>
      <t>Yy1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Vav-Cre</t>
    </r>
  </si>
  <si>
    <r>
      <t xml:space="preserve">Kaplan-Meier survival curve of mice transplanted with </t>
    </r>
    <r>
      <rPr>
        <b/>
        <i/>
        <sz val="10"/>
        <color rgb="FF000000"/>
        <rFont val="Arial"/>
        <family val="2"/>
      </rPr>
      <t>Yy1</t>
    </r>
    <r>
      <rPr>
        <b/>
        <i/>
        <vertAlign val="superscript"/>
        <sz val="10"/>
        <color rgb="FF000000"/>
        <rFont val="Arial"/>
        <family val="2"/>
      </rPr>
      <t>f/f</t>
    </r>
    <r>
      <rPr>
        <b/>
        <vertAlign val="superscript"/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 xml:space="preserve">versus </t>
    </r>
    <r>
      <rPr>
        <b/>
        <i/>
        <sz val="10"/>
        <color rgb="FF000000"/>
        <rFont val="Arial"/>
        <family val="2"/>
      </rPr>
      <t>Yy1</t>
    </r>
    <r>
      <rPr>
        <b/>
        <i/>
        <vertAlign val="superscript"/>
        <sz val="10"/>
        <color rgb="FF000000"/>
        <rFont val="Arial"/>
        <family val="2"/>
      </rPr>
      <t xml:space="preserve">f/f </t>
    </r>
    <r>
      <rPr>
        <b/>
        <i/>
        <sz val="10"/>
        <color rgb="FF000000"/>
        <rFont val="Arial"/>
        <family val="2"/>
      </rPr>
      <t>Vav-Cre</t>
    </r>
    <r>
      <rPr>
        <b/>
        <sz val="10"/>
        <color rgb="FF000000"/>
        <rFont val="Arial"/>
        <family val="2"/>
      </rPr>
      <t xml:space="preserve"> FL cells</t>
    </r>
  </si>
  <si>
    <t>Average ATAC-seq peak signal at proximal promoter</t>
  </si>
  <si>
    <t>Gene</t>
  </si>
  <si>
    <t>Lgmn</t>
  </si>
  <si>
    <t>Cd163l1</t>
  </si>
  <si>
    <t>Scin</t>
  </si>
  <si>
    <t>Cx3cr1</t>
  </si>
  <si>
    <t>Wilcoxon matched-pairs signed rank test</t>
  </si>
  <si>
    <t>Smoc1</t>
  </si>
  <si>
    <t>Fgg</t>
  </si>
  <si>
    <t>    Exact or approximate P value?</t>
  </si>
  <si>
    <t>Exact</t>
  </si>
  <si>
    <t>Cd200r3</t>
  </si>
  <si>
    <t>Serpinf2</t>
  </si>
  <si>
    <t>Itgb7</t>
  </si>
  <si>
    <t>Apoa1</t>
  </si>
  <si>
    <t>    Sum of positive, negative ranks</t>
  </si>
  <si>
    <t>593.0 , -2728</t>
  </si>
  <si>
    <t>Gstp2</t>
  </si>
  <si>
    <t>    Sum of signed ranks (W)</t>
  </si>
  <si>
    <t>Fut7</t>
  </si>
  <si>
    <t>    Number of pairs</t>
  </si>
  <si>
    <t>Eng</t>
  </si>
  <si>
    <t>    Number of ties (ignored)</t>
  </si>
  <si>
    <t>Krt18</t>
  </si>
  <si>
    <t>Fmnl3</t>
  </si>
  <si>
    <t>Median of differences</t>
  </si>
  <si>
    <t>Prkcq</t>
  </si>
  <si>
    <t>    Median</t>
  </si>
  <si>
    <t>Itgal</t>
  </si>
  <si>
    <t>Atp8b4</t>
  </si>
  <si>
    <t>How effective was the pairing?</t>
  </si>
  <si>
    <t>Tpm2</t>
  </si>
  <si>
    <t>    rs (Spearman)</t>
  </si>
  <si>
    <t>Ldhb</t>
  </si>
  <si>
    <t>    P value (one tailed)</t>
  </si>
  <si>
    <t>Trem1</t>
  </si>
  <si>
    <t>Tek</t>
  </si>
  <si>
    <t>    Was the pairing significantly effective?</t>
  </si>
  <si>
    <t>Stap1</t>
  </si>
  <si>
    <t>Hoxa7</t>
  </si>
  <si>
    <t>Col4a2</t>
  </si>
  <si>
    <t>Epha7</t>
  </si>
  <si>
    <t>Cd27</t>
  </si>
  <si>
    <t>Csf3r</t>
  </si>
  <si>
    <t>Met</t>
  </si>
  <si>
    <t>H2-K1</t>
  </si>
  <si>
    <t>Evl</t>
  </si>
  <si>
    <t>Vangl2</t>
  </si>
  <si>
    <t>Stard8</t>
  </si>
  <si>
    <t>H2-DMb1</t>
  </si>
  <si>
    <t>Cd84</t>
  </si>
  <si>
    <t>S100a11</t>
  </si>
  <si>
    <t>Atp1a3</t>
  </si>
  <si>
    <t>Mpl</t>
  </si>
  <si>
    <t>Plekho1</t>
  </si>
  <si>
    <t>Serpine2</t>
  </si>
  <si>
    <t>Hfe</t>
  </si>
  <si>
    <t>Apoe</t>
  </si>
  <si>
    <t>Trem3</t>
  </si>
  <si>
    <t>H2-Ab1</t>
  </si>
  <si>
    <t>Clstn1</t>
  </si>
  <si>
    <t>Siglecf</t>
  </si>
  <si>
    <t>Plxnd1</t>
  </si>
  <si>
    <t>Fcgr3</t>
  </si>
  <si>
    <t>Nrtn</t>
  </si>
  <si>
    <t>F10</t>
  </si>
  <si>
    <t>Mdga1</t>
  </si>
  <si>
    <t>Fndc3b</t>
  </si>
  <si>
    <t>Fscn1</t>
  </si>
  <si>
    <t>Prtn3</t>
  </si>
  <si>
    <t>Camsap3</t>
  </si>
  <si>
    <t>Elane</t>
  </si>
  <si>
    <t>Anxa1</t>
  </si>
  <si>
    <t>Thbd</t>
  </si>
  <si>
    <t>Rras2</t>
  </si>
  <si>
    <t>Atp8b2</t>
  </si>
  <si>
    <t>Dusp3</t>
  </si>
  <si>
    <t>Sorl1</t>
  </si>
  <si>
    <t>Tnfrsf22</t>
  </si>
  <si>
    <t>Lrfn1</t>
  </si>
  <si>
    <t>Amigo2</t>
  </si>
  <si>
    <t>Dtx4</t>
  </si>
  <si>
    <t>Cldn15</t>
  </si>
  <si>
    <t>Clec7a</t>
  </si>
  <si>
    <t>Stfa1</t>
  </si>
  <si>
    <t>Violin Plot</t>
  </si>
  <si>
    <r>
      <t>Yy1</t>
    </r>
    <r>
      <rPr>
        <i/>
        <vertAlign val="superscript"/>
        <sz val="10"/>
        <rFont val="Arial"/>
        <family val="2"/>
      </rPr>
      <t>f/f</t>
    </r>
    <r>
      <rPr>
        <i/>
        <sz val="10"/>
        <rFont val="Arial"/>
        <family val="2"/>
      </rPr>
      <t>, </t>
    </r>
    <r>
      <rPr>
        <sz val="10"/>
        <rFont val="Arial"/>
        <family val="2"/>
      </rPr>
      <t>n=5</t>
    </r>
  </si>
  <si>
    <r>
      <t>Yy1</t>
    </r>
    <r>
      <rPr>
        <i/>
        <vertAlign val="superscript"/>
        <sz val="10"/>
        <rFont val="Arial"/>
        <family val="2"/>
      </rPr>
      <t>f/+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n=6</t>
    </r>
  </si>
  <si>
    <r>
      <t>Yy1</t>
    </r>
    <r>
      <rPr>
        <i/>
        <vertAlign val="superscript"/>
        <sz val="10"/>
        <rFont val="Arial"/>
        <family val="2"/>
      </rPr>
      <t>f/ΔREPO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n=6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</si>
  <si>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</t>
    </r>
    <r>
      <rPr>
        <i/>
        <sz val="10"/>
        <rFont val="Arial"/>
        <family val="2"/>
      </rPr>
      <t>, </t>
    </r>
    <r>
      <rPr>
        <sz val="10"/>
        <rFont val="Arial"/>
        <family val="2"/>
      </rPr>
      <t>n=5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f/+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n=6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</si>
  <si>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</t>
    </r>
    <r>
      <rPr>
        <i/>
        <sz val="10"/>
        <rFont val="Arial"/>
        <family val="2"/>
      </rPr>
      <t>, </t>
    </r>
    <r>
      <rPr>
        <sz val="10"/>
        <rFont val="Arial"/>
        <family val="2"/>
      </rPr>
      <t>n=5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n=6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</si>
  <si>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f/+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n=6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n=6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</si>
  <si>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</t>
    </r>
    <r>
      <rPr>
        <i/>
        <sz val="10"/>
        <rFont val="Arial"/>
        <family val="2"/>
      </rPr>
      <t>, </t>
    </r>
    <r>
      <rPr>
        <sz val="10"/>
        <rFont val="Arial"/>
        <family val="2"/>
      </rPr>
      <t>n=5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</si>
  <si>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f/+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n=6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</si>
  <si>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n=6</t>
    </r>
  </si>
  <si>
    <t>856.2 to 967.2</t>
  </si>
  <si>
    <t>567.8 to 805.2</t>
  </si>
  <si>
    <t>98.45 to 366.8</t>
  </si>
  <si>
    <t>22.57 to 427.8</t>
  </si>
  <si>
    <t>476.5 to 881.7</t>
  </si>
  <si>
    <t>262.2 to 645.6</t>
  </si>
  <si>
    <r>
      <t>Yy1</t>
    </r>
    <r>
      <rPr>
        <i/>
        <vertAlign val="superscript"/>
        <sz val="10"/>
        <rFont val="Arial"/>
        <family val="2"/>
      </rPr>
      <t>f/+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n=5</t>
    </r>
  </si>
  <si>
    <r>
      <t>Yy1</t>
    </r>
    <r>
      <rPr>
        <i/>
        <vertAlign val="superscript"/>
        <sz val="10"/>
        <rFont val="Arial"/>
        <family val="2"/>
      </rPr>
      <t>f/ΔREPO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n=5</t>
    </r>
  </si>
  <si>
    <t>973.6 to 1029</t>
  </si>
  <si>
    <t>101.9 to 209.6</t>
  </si>
  <si>
    <t>57.91 to 109.4</t>
  </si>
  <si>
    <t>778.9 to 911.5</t>
  </si>
  <si>
    <t>851.1 to 983.6</t>
  </si>
  <si>
    <t>5.852 to 138.4</t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</si>
  <si>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</t>
    </r>
    <r>
      <rPr>
        <i/>
        <sz val="10"/>
        <rFont val="Arial"/>
        <family val="2"/>
      </rPr>
      <t>, </t>
    </r>
    <r>
      <rPr>
        <sz val="10"/>
        <rFont val="Arial"/>
        <family val="2"/>
      </rPr>
      <t>n=5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f/+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n=5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</si>
  <si>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f/f</t>
    </r>
    <r>
      <rPr>
        <i/>
        <sz val="10"/>
        <rFont val="Arial"/>
        <family val="2"/>
      </rPr>
      <t>, </t>
    </r>
    <r>
      <rPr>
        <sz val="10"/>
        <rFont val="Arial"/>
        <family val="2"/>
      </rPr>
      <t>n=5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n=5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</si>
  <si>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f/+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n=5 vs.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n=5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</si>
  <si>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f/+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n=5</t>
    </r>
  </si>
  <si>
    <r>
      <t>  </t>
    </r>
    <r>
      <rPr>
        <i/>
        <sz val="10"/>
        <rFont val="Arial"/>
        <family val="2"/>
      </rPr>
      <t>Yy1</t>
    </r>
    <r>
      <rPr>
        <i/>
        <vertAlign val="superscript"/>
        <sz val="10"/>
        <rFont val="Arial"/>
        <family val="2"/>
      </rPr>
      <t>f/ΔREPO </t>
    </r>
    <r>
      <rPr>
        <i/>
        <sz val="10"/>
        <rFont val="Arial"/>
        <family val="2"/>
      </rPr>
      <t>Vav-Cre, </t>
    </r>
    <r>
      <rPr>
        <sz val="10"/>
        <rFont val="Arial"/>
        <family val="2"/>
      </rPr>
      <t>n=5</t>
    </r>
  </si>
  <si>
    <r>
      <t>Yy1</t>
    </r>
    <r>
      <rPr>
        <i/>
        <vertAlign val="superscript"/>
        <sz val="10"/>
        <rFont val="Arial"/>
      </rPr>
      <t>+/+</t>
    </r>
    <r>
      <rPr>
        <sz val="10"/>
        <rFont val="Arial"/>
      </rPr>
      <t>, n = 3</t>
    </r>
  </si>
  <si>
    <r>
      <t>Yy1</t>
    </r>
    <r>
      <rPr>
        <i/>
        <vertAlign val="superscript"/>
        <sz val="10"/>
        <rFont val="Arial"/>
      </rPr>
      <t>-/-</t>
    </r>
    <r>
      <rPr>
        <sz val="10"/>
        <rFont val="Arial"/>
      </rPr>
      <t>, n = 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</si>
</sst>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i/>
      <vertAlign val="superscript"/>
      <sz val="10"/>
      <name val="Calibri Light"/>
      <family val="2"/>
    </font>
    <font>
      <b/>
      <i/>
      <vertAlign val="superscript"/>
      <sz val="10"/>
      <name val="Calibri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</font>
    <font>
      <i/>
      <vertAlign val="superscript"/>
      <sz val="10"/>
      <name val="Arial"/>
    </font>
    <font>
      <b/>
      <i/>
      <sz val="10"/>
      <name val="Arial"/>
    </font>
    <font>
      <b/>
      <i/>
      <vertAlign val="superscript"/>
      <sz val="10"/>
      <name val="Arial"/>
    </font>
    <font>
      <b/>
      <sz val="10"/>
      <name val="Arial"/>
    </font>
    <font>
      <sz val="10"/>
      <color theme="1"/>
      <name val="Arial"/>
      <family val="2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vertAlign val="superscript"/>
      <sz val="10"/>
      <name val="Arial"/>
      <family val="2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i/>
      <vertAlign val="superscript"/>
      <sz val="11"/>
      <color theme="1"/>
      <name val="Calibri"/>
      <scheme val="minor"/>
    </font>
    <font>
      <b/>
      <vertAlign val="superscript"/>
      <sz val="11"/>
      <color theme="1"/>
      <name val="Calibri"/>
      <scheme val="minor"/>
    </font>
    <font>
      <sz val="11"/>
      <color theme="1"/>
      <name val="Arial"/>
      <family val="2"/>
    </font>
    <font>
      <i/>
      <vertAlign val="superscript"/>
      <sz val="11"/>
      <color theme="1"/>
      <name val="Calibri"/>
      <family val="2"/>
    </font>
    <font>
      <vertAlign val="superscript"/>
      <sz val="1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49" fontId="1" fillId="0" borderId="0" xfId="0" applyNumberFormat="1" applyFont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6" fillId="0" borderId="8" xfId="0" applyFont="1" applyBorder="1"/>
    <xf numFmtId="0" fontId="6" fillId="0" borderId="8" xfId="0" applyFont="1" applyBorder="1" applyAlignment="1">
      <alignment horizontal="left"/>
    </xf>
    <xf numFmtId="0" fontId="6" fillId="0" borderId="9" xfId="0" applyFont="1" applyBorder="1"/>
    <xf numFmtId="0" fontId="6" fillId="0" borderId="10" xfId="0" applyFont="1" applyBorder="1" applyAlignment="1">
      <alignment horizontal="left"/>
    </xf>
    <xf numFmtId="0" fontId="6" fillId="0" borderId="11" xfId="0" applyFont="1" applyBorder="1"/>
    <xf numFmtId="0" fontId="6" fillId="0" borderId="12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6" fillId="0" borderId="6" xfId="0" applyFont="1" applyBorder="1"/>
    <xf numFmtId="0" fontId="6" fillId="0" borderId="7" xfId="0" applyFont="1" applyBorder="1"/>
    <xf numFmtId="0" fontId="1" fillId="0" borderId="14" xfId="0" applyFont="1" applyBorder="1"/>
    <xf numFmtId="0" fontId="6" fillId="0" borderId="14" xfId="0" applyFont="1" applyBorder="1"/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0" fillId="0" borderId="9" xfId="0" applyBorder="1" applyAlignment="1">
      <alignment horizontal="center"/>
    </xf>
    <xf numFmtId="0" fontId="12" fillId="0" borderId="0" xfId="0" applyFont="1"/>
    <xf numFmtId="0" fontId="1" fillId="0" borderId="17" xfId="0" applyFont="1" applyBorder="1"/>
    <xf numFmtId="0" fontId="6" fillId="0" borderId="17" xfId="0" applyFont="1" applyBorder="1"/>
    <xf numFmtId="0" fontId="0" fillId="0" borderId="18" xfId="0" applyBorder="1"/>
    <xf numFmtId="0" fontId="2" fillId="0" borderId="14" xfId="0" applyFont="1" applyBorder="1" applyAlignment="1">
      <alignment horizontal="left"/>
    </xf>
    <xf numFmtId="0" fontId="2" fillId="0" borderId="17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/>
    <xf numFmtId="0" fontId="2" fillId="0" borderId="23" xfId="0" applyFont="1" applyBorder="1"/>
    <xf numFmtId="0" fontId="2" fillId="0" borderId="21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0" fillId="0" borderId="2" xfId="0" applyBorder="1"/>
    <xf numFmtId="0" fontId="6" fillId="0" borderId="2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2" fillId="0" borderId="10" xfId="0" applyFont="1" applyBorder="1"/>
    <xf numFmtId="0" fontId="2" fillId="0" borderId="28" xfId="0" applyFont="1" applyBorder="1"/>
    <xf numFmtId="0" fontId="2" fillId="0" borderId="29" xfId="0" applyFont="1" applyBorder="1"/>
    <xf numFmtId="0" fontId="0" fillId="0" borderId="24" xfId="0" applyBorder="1"/>
    <xf numFmtId="0" fontId="5" fillId="0" borderId="24" xfId="0" applyFont="1" applyBorder="1" applyAlignment="1">
      <alignment horizontal="center"/>
    </xf>
    <xf numFmtId="0" fontId="6" fillId="0" borderId="28" xfId="0" applyFont="1" applyBorder="1"/>
    <xf numFmtId="0" fontId="6" fillId="0" borderId="29" xfId="0" applyFont="1" applyBorder="1"/>
    <xf numFmtId="0" fontId="3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6" fillId="0" borderId="30" xfId="0" applyFont="1" applyBorder="1"/>
    <xf numFmtId="0" fontId="0" fillId="0" borderId="30" xfId="0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0" fillId="0" borderId="25" xfId="0" applyFont="1" applyBorder="1"/>
    <xf numFmtId="0" fontId="20" fillId="0" borderId="26" xfId="0" applyFont="1" applyBorder="1"/>
    <xf numFmtId="0" fontId="20" fillId="0" borderId="27" xfId="0" applyFont="1" applyBorder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1" fillId="0" borderId="0" xfId="0" applyFont="1"/>
    <xf numFmtId="49" fontId="22" fillId="0" borderId="0" xfId="0" applyNumberFormat="1" applyFont="1"/>
    <xf numFmtId="0" fontId="17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3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left"/>
    </xf>
    <xf numFmtId="0" fontId="6" fillId="0" borderId="5" xfId="0" applyFont="1" applyBorder="1"/>
    <xf numFmtId="0" fontId="6" fillId="0" borderId="29" xfId="0" applyFont="1" applyBorder="1" applyAlignment="1">
      <alignment horizontal="left"/>
    </xf>
    <xf numFmtId="0" fontId="6" fillId="0" borderId="10" xfId="0" applyFont="1" applyBorder="1"/>
    <xf numFmtId="0" fontId="6" fillId="0" borderId="30" xfId="0" applyFont="1" applyBorder="1" applyAlignment="1">
      <alignment horizontal="left"/>
    </xf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4" xfId="0" applyFont="1" applyBorder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/>
    <xf numFmtId="0" fontId="13" fillId="0" borderId="0" xfId="0" applyFont="1" applyAlignment="1">
      <alignment horizontal="center" wrapText="1"/>
    </xf>
    <xf numFmtId="0" fontId="28" fillId="0" borderId="5" xfId="0" applyFont="1" applyBorder="1" applyAlignment="1">
      <alignment horizontal="center" wrapText="1"/>
    </xf>
    <xf numFmtId="0" fontId="28" fillId="0" borderId="6" xfId="0" applyFont="1" applyBorder="1" applyAlignment="1">
      <alignment wrapText="1"/>
    </xf>
    <xf numFmtId="0" fontId="28" fillId="0" borderId="7" xfId="0" applyFont="1" applyBorder="1" applyAlignment="1">
      <alignment wrapText="1"/>
    </xf>
    <xf numFmtId="0" fontId="28" fillId="0" borderId="8" xfId="0" applyFont="1" applyBorder="1" applyAlignment="1">
      <alignment wrapText="1"/>
    </xf>
    <xf numFmtId="0" fontId="13" fillId="0" borderId="9" xfId="0" applyFont="1" applyBorder="1" applyAlignment="1">
      <alignment horizontal="center" wrapText="1"/>
    </xf>
    <xf numFmtId="0" fontId="28" fillId="0" borderId="8" xfId="0" applyFont="1" applyBorder="1" applyAlignment="1">
      <alignment horizontal="center" wrapText="1"/>
    </xf>
    <xf numFmtId="0" fontId="28" fillId="0" borderId="0" xfId="0" applyFont="1" applyAlignment="1">
      <alignment wrapText="1"/>
    </xf>
    <xf numFmtId="0" fontId="28" fillId="0" borderId="9" xfId="0" applyFont="1" applyBorder="1" applyAlignment="1">
      <alignment wrapText="1"/>
    </xf>
    <xf numFmtId="0" fontId="13" fillId="0" borderId="8" xfId="0" applyFont="1" applyBorder="1" applyAlignment="1">
      <alignment horizontal="center" wrapText="1"/>
    </xf>
    <xf numFmtId="0" fontId="28" fillId="0" borderId="10" xfId="0" applyFont="1" applyBorder="1" applyAlignment="1">
      <alignment horizontal="center"/>
    </xf>
    <xf numFmtId="0" fontId="28" fillId="0" borderId="11" xfId="0" applyFont="1" applyBorder="1"/>
    <xf numFmtId="0" fontId="28" fillId="0" borderId="12" xfId="0" applyFont="1" applyBorder="1"/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5" fillId="0" borderId="28" xfId="0" applyFont="1" applyBorder="1" applyAlignment="1">
      <alignment horizontal="left"/>
    </xf>
    <xf numFmtId="0" fontId="15" fillId="0" borderId="29" xfId="0" applyFont="1" applyBorder="1" applyAlignment="1">
      <alignment horizontal="left"/>
    </xf>
    <xf numFmtId="0" fontId="31" fillId="0" borderId="0" xfId="0" applyFont="1"/>
    <xf numFmtId="0" fontId="28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D4" sqref="D4"/>
    </sheetView>
  </sheetViews>
  <sheetFormatPr defaultRowHeight="15"/>
  <cols>
    <col min="6" max="6" width="12" customWidth="1"/>
    <col min="7" max="7" width="41.140625" customWidth="1"/>
  </cols>
  <sheetData>
    <row r="1" spans="1:7">
      <c r="A1" s="4" t="s">
        <v>1030</v>
      </c>
    </row>
    <row r="2" spans="1:7">
      <c r="B2" s="4" t="s">
        <v>1013</v>
      </c>
      <c r="C2" s="4" t="s">
        <v>1014</v>
      </c>
      <c r="D2" s="4" t="s">
        <v>1015</v>
      </c>
      <c r="E2" s="4" t="s">
        <v>1016</v>
      </c>
      <c r="F2" s="128" t="s">
        <v>1017</v>
      </c>
    </row>
    <row r="3" spans="1:7" ht="17.25">
      <c r="C3" s="56" t="s">
        <v>1024</v>
      </c>
      <c r="D3">
        <v>97</v>
      </c>
      <c r="E3">
        <f>D7/4</f>
        <v>96.5</v>
      </c>
      <c r="F3" s="13">
        <f>_xlfn.CHISQ.TEST(D3:D6,E3:E6)</f>
        <v>8.4868153174259189E-3</v>
      </c>
      <c r="G3" s="13" t="s">
        <v>1021</v>
      </c>
    </row>
    <row r="4" spans="1:7" ht="17.25">
      <c r="C4" s="56" t="s">
        <v>1025</v>
      </c>
      <c r="D4">
        <v>108</v>
      </c>
      <c r="E4">
        <f>D7/4</f>
        <v>96.5</v>
      </c>
    </row>
    <row r="5" spans="1:7" ht="17.25">
      <c r="C5" s="56" t="s">
        <v>1026</v>
      </c>
      <c r="D5">
        <v>112</v>
      </c>
      <c r="E5">
        <f>D7/4</f>
        <v>96.5</v>
      </c>
      <c r="F5" s="13"/>
    </row>
    <row r="6" spans="1:7" ht="17.25">
      <c r="C6" s="56" t="s">
        <v>1027</v>
      </c>
      <c r="D6">
        <v>69</v>
      </c>
      <c r="E6">
        <f>D7/4</f>
        <v>96.5</v>
      </c>
      <c r="F6" s="13"/>
    </row>
    <row r="7" spans="1:7">
      <c r="C7" t="s">
        <v>1018</v>
      </c>
      <c r="D7">
        <f>SUM(D3:D6)</f>
        <v>386</v>
      </c>
      <c r="F7" s="13"/>
    </row>
    <row r="8" spans="1:7">
      <c r="F8" s="13"/>
    </row>
    <row r="9" spans="1:7">
      <c r="F9" s="13"/>
    </row>
    <row r="10" spans="1:7">
      <c r="F10" s="13"/>
    </row>
    <row r="11" spans="1:7">
      <c r="B11" s="4" t="s">
        <v>1019</v>
      </c>
      <c r="C11" s="4" t="s">
        <v>1014</v>
      </c>
      <c r="D11" s="4" t="s">
        <v>1015</v>
      </c>
      <c r="E11" s="4" t="s">
        <v>1016</v>
      </c>
      <c r="F11" s="128" t="s">
        <v>1017</v>
      </c>
    </row>
    <row r="12" spans="1:7" ht="17.25">
      <c r="C12" s="56" t="s">
        <v>1024</v>
      </c>
      <c r="D12">
        <v>21</v>
      </c>
      <c r="E12">
        <f>D16/4</f>
        <v>25.25</v>
      </c>
      <c r="F12" s="13">
        <f>_xlfn.CHISQ.TEST(D12:D15,E12:E15)</f>
        <v>1.3817982828290113E-2</v>
      </c>
      <c r="G12" s="13" t="s">
        <v>1022</v>
      </c>
    </row>
    <row r="13" spans="1:7" ht="17.25">
      <c r="C13" s="56" t="s">
        <v>1025</v>
      </c>
      <c r="D13">
        <v>28</v>
      </c>
      <c r="E13">
        <f>D16/4</f>
        <v>25.25</v>
      </c>
      <c r="F13" s="13"/>
    </row>
    <row r="14" spans="1:7" ht="17.25">
      <c r="C14" s="56" t="s">
        <v>1026</v>
      </c>
      <c r="D14">
        <v>37</v>
      </c>
      <c r="E14">
        <f>D16/4</f>
        <v>25.25</v>
      </c>
      <c r="F14" s="13"/>
    </row>
    <row r="15" spans="1:7" ht="17.25">
      <c r="C15" s="56" t="s">
        <v>1027</v>
      </c>
      <c r="D15">
        <v>15</v>
      </c>
      <c r="E15">
        <f>D16/4</f>
        <v>25.25</v>
      </c>
      <c r="F15" s="13"/>
    </row>
    <row r="16" spans="1:7">
      <c r="C16" t="s">
        <v>1018</v>
      </c>
      <c r="D16">
        <f>SUM(D12:D15)</f>
        <v>101</v>
      </c>
      <c r="F16" s="13"/>
    </row>
    <row r="17" spans="2:7">
      <c r="F17" s="13"/>
    </row>
    <row r="18" spans="2:7">
      <c r="F18" s="13"/>
    </row>
    <row r="19" spans="2:7">
      <c r="F19" s="13"/>
    </row>
    <row r="20" spans="2:7">
      <c r="B20" s="4" t="s">
        <v>1020</v>
      </c>
      <c r="C20" s="4" t="s">
        <v>1014</v>
      </c>
      <c r="D20" s="4" t="s">
        <v>1015</v>
      </c>
      <c r="E20" s="4" t="s">
        <v>1016</v>
      </c>
      <c r="F20" s="128" t="s">
        <v>1017</v>
      </c>
    </row>
    <row r="21" spans="2:7" ht="17.25">
      <c r="C21" s="56" t="s">
        <v>1024</v>
      </c>
      <c r="D21">
        <v>30</v>
      </c>
      <c r="E21">
        <f>D25/4</f>
        <v>25.25</v>
      </c>
      <c r="F21" s="13">
        <f>_xlfn.CHISQ.TEST(D21:D24,E21:E24)</f>
        <v>1.5649046674770046E-7</v>
      </c>
      <c r="G21" s="13" t="s">
        <v>1023</v>
      </c>
    </row>
    <row r="22" spans="2:7" ht="17.25">
      <c r="C22" s="56" t="s">
        <v>1025</v>
      </c>
      <c r="D22">
        <v>35</v>
      </c>
      <c r="E22">
        <f>D25/4</f>
        <v>25.25</v>
      </c>
      <c r="F22" s="13"/>
    </row>
    <row r="23" spans="2:7" ht="17.25">
      <c r="C23" s="56" t="s">
        <v>1026</v>
      </c>
      <c r="D23">
        <v>36</v>
      </c>
      <c r="E23">
        <f>D25/4</f>
        <v>25.25</v>
      </c>
      <c r="F23" s="13"/>
    </row>
    <row r="24" spans="2:7" ht="17.25">
      <c r="C24" s="56" t="s">
        <v>1027</v>
      </c>
      <c r="D24">
        <v>0</v>
      </c>
      <c r="E24">
        <f>D25/4</f>
        <v>25.25</v>
      </c>
      <c r="F24" s="13"/>
    </row>
    <row r="25" spans="2:7">
      <c r="C25" t="s">
        <v>1018</v>
      </c>
      <c r="D25">
        <f>SUM(D21:D24)</f>
        <v>101</v>
      </c>
      <c r="F25" s="1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opLeftCell="T1" workbookViewId="0">
      <selection activeCell="AB14" sqref="AB14"/>
    </sheetView>
  </sheetViews>
  <sheetFormatPr defaultRowHeight="15"/>
  <cols>
    <col min="1" max="1" width="19.140625" customWidth="1"/>
    <col min="2" max="2" width="22.42578125" customWidth="1"/>
    <col min="4" max="4" width="25" customWidth="1"/>
    <col min="5" max="5" width="20.5703125" customWidth="1"/>
    <col min="7" max="7" width="15.42578125" customWidth="1"/>
    <col min="8" max="8" width="14.85546875" customWidth="1"/>
    <col min="9" max="9" width="13.42578125" customWidth="1"/>
    <col min="10" max="10" width="15.5703125" customWidth="1"/>
    <col min="11" max="11" width="19.140625" customWidth="1"/>
    <col min="13" max="13" width="12.85546875" customWidth="1"/>
    <col min="14" max="14" width="19.42578125" customWidth="1"/>
    <col min="16" max="16" width="27.140625" customWidth="1"/>
    <col min="17" max="17" width="19.140625" customWidth="1"/>
    <col min="19" max="19" width="31.140625" customWidth="1"/>
    <col min="20" max="20" width="20" customWidth="1"/>
    <col min="22" max="22" width="16.140625" customWidth="1"/>
    <col min="23" max="23" width="20.42578125" customWidth="1"/>
    <col min="25" max="25" width="14.5703125" customWidth="1"/>
    <col min="26" max="26" width="18.85546875" customWidth="1"/>
    <col min="28" max="28" width="17.42578125" customWidth="1"/>
    <col min="29" max="29" width="18.140625" customWidth="1"/>
  </cols>
  <sheetData>
    <row r="1" spans="1:30" ht="17.25">
      <c r="A1" s="133" t="s">
        <v>20</v>
      </c>
      <c r="B1" s="133"/>
      <c r="D1" s="133" t="s">
        <v>21</v>
      </c>
      <c r="E1" s="133"/>
      <c r="G1" s="135" t="s">
        <v>22</v>
      </c>
      <c r="H1" s="137"/>
      <c r="I1" s="26"/>
      <c r="J1" s="137" t="s">
        <v>23</v>
      </c>
      <c r="K1" s="137"/>
      <c r="L1" s="26"/>
      <c r="M1" s="137" t="s">
        <v>24</v>
      </c>
      <c r="N1" s="136"/>
      <c r="O1" s="27"/>
      <c r="P1" s="133" t="s">
        <v>25</v>
      </c>
      <c r="Q1" s="134"/>
      <c r="S1" s="133" t="s">
        <v>26</v>
      </c>
      <c r="T1" s="134"/>
      <c r="V1" s="135" t="s">
        <v>29</v>
      </c>
      <c r="W1" s="136"/>
      <c r="X1" s="26"/>
      <c r="Y1" s="137" t="s">
        <v>28</v>
      </c>
      <c r="Z1" s="136"/>
      <c r="AA1" s="26"/>
      <c r="AB1" s="137" t="s">
        <v>27</v>
      </c>
      <c r="AC1" s="136"/>
      <c r="AD1" s="27"/>
    </row>
    <row r="2" spans="1:30">
      <c r="G2" s="28"/>
      <c r="O2" s="29"/>
      <c r="V2" s="28"/>
      <c r="AD2" s="29"/>
    </row>
    <row r="3" spans="1:30">
      <c r="A3" s="2" t="s">
        <v>37</v>
      </c>
      <c r="B3" s="2" t="s">
        <v>9</v>
      </c>
      <c r="D3" s="2" t="s">
        <v>37</v>
      </c>
      <c r="E3" s="2" t="s">
        <v>9</v>
      </c>
      <c r="G3" s="30" t="s">
        <v>37</v>
      </c>
      <c r="H3" s="2" t="s">
        <v>9</v>
      </c>
      <c r="J3" s="2" t="s">
        <v>37</v>
      </c>
      <c r="K3" s="2" t="s">
        <v>9</v>
      </c>
      <c r="M3" s="2" t="s">
        <v>37</v>
      </c>
      <c r="N3" s="2" t="s">
        <v>9</v>
      </c>
      <c r="O3" s="29"/>
      <c r="P3" s="2" t="s">
        <v>37</v>
      </c>
      <c r="Q3" s="2" t="s">
        <v>9</v>
      </c>
      <c r="S3" s="2" t="s">
        <v>37</v>
      </c>
      <c r="T3" s="2" t="s">
        <v>9</v>
      </c>
      <c r="V3" s="30" t="s">
        <v>37</v>
      </c>
      <c r="W3" s="2" t="s">
        <v>9</v>
      </c>
      <c r="Y3" s="2" t="s">
        <v>37</v>
      </c>
      <c r="Z3" s="2" t="s">
        <v>9</v>
      </c>
      <c r="AB3" s="2" t="s">
        <v>37</v>
      </c>
      <c r="AC3" s="2" t="s">
        <v>9</v>
      </c>
      <c r="AD3" s="29"/>
    </row>
    <row r="4" spans="1:30">
      <c r="A4" s="1">
        <v>0.14000000000000001</v>
      </c>
      <c r="B4" s="1">
        <v>0.01</v>
      </c>
      <c r="D4" s="1">
        <v>16.3</v>
      </c>
      <c r="E4" s="1">
        <v>1.93</v>
      </c>
      <c r="G4" s="31">
        <v>1.17</v>
      </c>
      <c r="H4" s="1">
        <v>0.18</v>
      </c>
      <c r="J4" s="1">
        <v>1.71</v>
      </c>
      <c r="K4" s="1">
        <v>0.2</v>
      </c>
      <c r="M4" s="1">
        <v>13.1</v>
      </c>
      <c r="N4" s="1">
        <v>1.43</v>
      </c>
      <c r="O4" s="29"/>
      <c r="P4" s="1">
        <v>29400</v>
      </c>
      <c r="Q4" s="1">
        <v>2192</v>
      </c>
      <c r="S4" s="1">
        <v>3.423</v>
      </c>
      <c r="T4" s="1">
        <v>0.42305599999999999</v>
      </c>
      <c r="V4" s="31">
        <v>0.2457</v>
      </c>
      <c r="W4" s="1">
        <v>3.9455999999999998E-2</v>
      </c>
      <c r="Y4" s="1">
        <v>0.35909999999999997</v>
      </c>
      <c r="Z4" s="1">
        <v>4.3839999999999997E-2</v>
      </c>
      <c r="AB4" s="1">
        <v>2.7509999999999999</v>
      </c>
      <c r="AC4" s="1">
        <v>0.31345600000000001</v>
      </c>
      <c r="AD4" s="29"/>
    </row>
    <row r="5" spans="1:30">
      <c r="A5" s="1">
        <v>0.11</v>
      </c>
      <c r="B5" s="1">
        <v>7.2100000000000003E-3</v>
      </c>
      <c r="D5" s="1">
        <v>14.3</v>
      </c>
      <c r="E5" s="1">
        <v>2.0099999999999998</v>
      </c>
      <c r="G5" s="31">
        <v>1.1599999999999999</v>
      </c>
      <c r="H5" s="1">
        <v>0.18</v>
      </c>
      <c r="J5" s="1">
        <v>1.47</v>
      </c>
      <c r="K5" s="1">
        <v>0.15</v>
      </c>
      <c r="M5" s="1">
        <v>11.4</v>
      </c>
      <c r="N5" s="1">
        <v>1.6</v>
      </c>
      <c r="O5" s="29"/>
      <c r="P5" s="1">
        <v>22000</v>
      </c>
      <c r="Q5" s="1">
        <v>1349.712</v>
      </c>
      <c r="S5" s="1">
        <v>2.86</v>
      </c>
      <c r="T5" s="1">
        <v>0.376272</v>
      </c>
      <c r="V5" s="31">
        <v>0.23200000000000001</v>
      </c>
      <c r="W5" s="1">
        <v>3.3695999999999997E-2</v>
      </c>
      <c r="Y5" s="1">
        <v>0.29399999999999998</v>
      </c>
      <c r="Z5" s="1">
        <v>2.8080000000000001E-2</v>
      </c>
      <c r="AB5" s="1">
        <v>2.2799999999999998</v>
      </c>
      <c r="AC5" s="1">
        <v>0.29952000000000001</v>
      </c>
      <c r="AD5" s="29"/>
    </row>
    <row r="6" spans="1:30">
      <c r="A6" s="1">
        <v>0.15</v>
      </c>
      <c r="B6" s="1">
        <v>1.0999999999999999E-2</v>
      </c>
      <c r="D6" s="1">
        <v>16.100000000000001</v>
      </c>
      <c r="E6" s="1">
        <v>3.28</v>
      </c>
      <c r="G6" s="31">
        <v>1.1100000000000001</v>
      </c>
      <c r="H6" s="1">
        <v>0.19</v>
      </c>
      <c r="J6" s="1">
        <v>1.5</v>
      </c>
      <c r="K6" s="1">
        <v>0.17</v>
      </c>
      <c r="M6" s="1">
        <v>13.2</v>
      </c>
      <c r="N6" s="1">
        <v>2.8</v>
      </c>
      <c r="O6" s="29"/>
      <c r="P6" s="1">
        <v>33600</v>
      </c>
      <c r="Q6" s="1">
        <v>2305.6</v>
      </c>
      <c r="S6" s="1">
        <v>3.6063999999999998</v>
      </c>
      <c r="T6" s="1">
        <v>0.68748799999999999</v>
      </c>
      <c r="V6" s="31">
        <v>0.24864</v>
      </c>
      <c r="W6" s="1">
        <v>3.9823999999999998E-2</v>
      </c>
      <c r="Y6" s="1">
        <v>0.33600000000000002</v>
      </c>
      <c r="Z6" s="1">
        <v>3.5631999999999997E-2</v>
      </c>
      <c r="AB6" s="1">
        <v>2.9567999999999999</v>
      </c>
      <c r="AC6" s="1">
        <v>0.58687999999999996</v>
      </c>
      <c r="AD6" s="29"/>
    </row>
    <row r="7" spans="1:30">
      <c r="A7" s="1">
        <v>8.8999999999999996E-2</v>
      </c>
      <c r="B7" s="1">
        <v>1.8600000000000001E-3</v>
      </c>
      <c r="D7" s="1">
        <v>12.4</v>
      </c>
      <c r="E7" s="1">
        <v>2.2200000000000002</v>
      </c>
      <c r="G7" s="31">
        <v>0.97</v>
      </c>
      <c r="H7" s="1">
        <v>9.9000000000000005E-2</v>
      </c>
      <c r="J7" s="1">
        <v>1.05</v>
      </c>
      <c r="K7" s="1">
        <v>9.4E-2</v>
      </c>
      <c r="M7" s="1">
        <v>10.1</v>
      </c>
      <c r="N7" s="1">
        <v>1.97</v>
      </c>
      <c r="O7" s="29"/>
      <c r="P7" s="1">
        <v>17444</v>
      </c>
      <c r="Q7" s="1">
        <v>379.44</v>
      </c>
      <c r="S7" s="1">
        <v>2.4304000000000001</v>
      </c>
      <c r="T7" s="1">
        <v>0.45288</v>
      </c>
      <c r="V7" s="31">
        <v>0.19</v>
      </c>
      <c r="W7" s="1">
        <v>2.0195999999999999E-2</v>
      </c>
      <c r="Y7" s="1">
        <v>0.20599999999999999</v>
      </c>
      <c r="Z7" s="1">
        <v>1.9175999999999999E-2</v>
      </c>
      <c r="AB7" s="1">
        <v>1.98</v>
      </c>
      <c r="AC7" s="1">
        <v>0.40188000000000001</v>
      </c>
      <c r="AD7" s="29"/>
    </row>
    <row r="8" spans="1:30">
      <c r="A8" s="1">
        <v>0.15</v>
      </c>
      <c r="B8" s="1">
        <v>2.0900000000000001E-4</v>
      </c>
      <c r="D8" s="1">
        <v>13.2</v>
      </c>
      <c r="E8" s="1">
        <v>0.8</v>
      </c>
      <c r="G8" s="31">
        <v>1.18</v>
      </c>
      <c r="H8" s="1">
        <v>0</v>
      </c>
      <c r="J8" s="1">
        <v>1.6</v>
      </c>
      <c r="K8" s="1">
        <v>4.7999999999999996E-3</v>
      </c>
      <c r="M8" s="1">
        <v>10.199999999999999</v>
      </c>
      <c r="N8" s="1">
        <v>0.78</v>
      </c>
      <c r="O8" s="29"/>
      <c r="P8" s="1">
        <v>39450</v>
      </c>
      <c r="Q8" s="1">
        <v>33.021999999999998</v>
      </c>
      <c r="S8" s="1">
        <v>3.4716</v>
      </c>
      <c r="T8" s="1">
        <v>0.12640000000000001</v>
      </c>
      <c r="V8" s="31">
        <v>0.31034</v>
      </c>
      <c r="W8" s="1">
        <v>0</v>
      </c>
      <c r="Y8" s="1">
        <v>0.42099999999999999</v>
      </c>
      <c r="Z8" s="1">
        <v>7.5799999999999999E-4</v>
      </c>
      <c r="AB8" s="1">
        <v>2.68</v>
      </c>
      <c r="AC8" s="1">
        <v>0.12324</v>
      </c>
      <c r="AD8" s="29"/>
    </row>
    <row r="9" spans="1:30">
      <c r="A9" s="1">
        <v>0.1</v>
      </c>
      <c r="B9" s="1">
        <v>6.1999999999999998E-3</v>
      </c>
      <c r="D9" s="1">
        <v>12.8</v>
      </c>
      <c r="E9" s="1">
        <v>0.67</v>
      </c>
      <c r="G9" s="31">
        <v>0.93</v>
      </c>
      <c r="H9" s="1">
        <v>4.28E-4</v>
      </c>
      <c r="J9" s="1">
        <v>1.36</v>
      </c>
      <c r="K9" s="1">
        <v>0.04</v>
      </c>
      <c r="M9" s="1">
        <v>10.3</v>
      </c>
      <c r="N9" s="1">
        <v>0.57999999999999996</v>
      </c>
      <c r="O9" s="29"/>
      <c r="P9" s="1">
        <v>23300</v>
      </c>
      <c r="Q9" s="1">
        <v>1488</v>
      </c>
      <c r="S9" s="1">
        <v>2.9824000000000002</v>
      </c>
      <c r="T9" s="1">
        <v>0.1608</v>
      </c>
      <c r="V9" s="31">
        <v>0.21668999999999999</v>
      </c>
      <c r="W9" s="1">
        <v>1.03E-4</v>
      </c>
      <c r="Y9" s="1">
        <v>0.31688</v>
      </c>
      <c r="Z9" s="1">
        <v>9.5999999999999992E-3</v>
      </c>
      <c r="AB9" s="1">
        <v>2.3999000000000001</v>
      </c>
      <c r="AC9" s="1">
        <v>0.13900000000000001</v>
      </c>
      <c r="AD9" s="29"/>
    </row>
    <row r="10" spans="1:30">
      <c r="A10" s="1">
        <v>0.15</v>
      </c>
      <c r="B10" s="1">
        <v>2.0699999999999999E-4</v>
      </c>
      <c r="D10" s="1">
        <v>12.6</v>
      </c>
      <c r="E10" s="1">
        <v>0.6</v>
      </c>
      <c r="G10" s="31">
        <v>1.27</v>
      </c>
      <c r="H10" s="1">
        <v>4.15E-4</v>
      </c>
      <c r="J10" s="1">
        <v>1.29</v>
      </c>
      <c r="K10" s="1">
        <v>2.49E-3</v>
      </c>
      <c r="M10" s="1">
        <v>9.75</v>
      </c>
      <c r="N10" s="1">
        <v>0.57999999999999996</v>
      </c>
      <c r="O10" s="29"/>
      <c r="P10" s="1">
        <v>34950</v>
      </c>
      <c r="Q10" s="1">
        <v>39.744</v>
      </c>
      <c r="S10" s="1">
        <v>2.9358</v>
      </c>
      <c r="T10" s="1">
        <v>0.1152</v>
      </c>
      <c r="V10" s="31">
        <v>0.29591000000000001</v>
      </c>
      <c r="W10" s="1">
        <v>7.9699999999999999E-5</v>
      </c>
      <c r="Y10" s="1">
        <v>0.30057</v>
      </c>
      <c r="Z10" s="1">
        <v>4.7800000000000002E-4</v>
      </c>
      <c r="AB10" s="1">
        <v>2.2717499999999999</v>
      </c>
      <c r="AC10" s="1">
        <v>0.11136</v>
      </c>
      <c r="AD10" s="29"/>
    </row>
    <row r="11" spans="1:30">
      <c r="A11" s="1"/>
      <c r="B11" s="1">
        <v>8.3500000000000002E-4</v>
      </c>
      <c r="D11" s="1"/>
      <c r="E11" s="1">
        <v>0.81</v>
      </c>
      <c r="G11" s="32"/>
      <c r="H11" s="1">
        <v>2.0900000000000001E-4</v>
      </c>
      <c r="J11" s="3"/>
      <c r="K11" s="1">
        <v>5.4299999999999999E-3</v>
      </c>
      <c r="M11" s="3"/>
      <c r="N11" s="1">
        <v>0.78</v>
      </c>
      <c r="O11" s="29"/>
      <c r="P11" s="1"/>
      <c r="Q11" s="1">
        <v>177.02</v>
      </c>
      <c r="S11" s="1"/>
      <c r="T11" s="1">
        <v>0.17172000000000001</v>
      </c>
      <c r="V11" s="32"/>
      <c r="W11" s="1">
        <v>4.4299999999999999E-5</v>
      </c>
      <c r="Y11" s="3"/>
      <c r="Z11" s="1">
        <v>1.1509999999999999E-3</v>
      </c>
      <c r="AB11" s="3"/>
      <c r="AC11" s="1">
        <v>0.16536000000000001</v>
      </c>
      <c r="AD11" s="29"/>
    </row>
    <row r="12" spans="1:30">
      <c r="A12" s="1"/>
      <c r="B12" s="1">
        <v>0</v>
      </c>
      <c r="D12" s="1"/>
      <c r="E12" s="1">
        <v>0.62</v>
      </c>
      <c r="G12" s="32"/>
      <c r="H12" s="1">
        <v>0</v>
      </c>
      <c r="J12" s="3"/>
      <c r="K12" s="1">
        <v>1.24E-3</v>
      </c>
      <c r="M12" s="3"/>
      <c r="N12" s="1">
        <v>0.6</v>
      </c>
      <c r="O12" s="29"/>
      <c r="P12" s="1"/>
      <c r="Q12" s="1">
        <v>0</v>
      </c>
      <c r="S12" s="1"/>
      <c r="T12" s="1">
        <v>8.8039999999999993E-2</v>
      </c>
      <c r="V12" s="32"/>
      <c r="W12" s="1">
        <v>0</v>
      </c>
      <c r="Y12" s="3"/>
      <c r="Z12" s="1">
        <v>1.76E-4</v>
      </c>
      <c r="AB12" s="3"/>
      <c r="AC12" s="1">
        <v>8.5199999999999998E-2</v>
      </c>
      <c r="AD12" s="29"/>
    </row>
    <row r="13" spans="1:30">
      <c r="A13" s="1"/>
      <c r="B13" s="1">
        <v>8.0999999999999996E-4</v>
      </c>
      <c r="D13" s="1"/>
      <c r="E13" s="1">
        <v>0.78</v>
      </c>
      <c r="G13" s="32"/>
      <c r="H13" s="1">
        <v>2.03E-4</v>
      </c>
      <c r="J13" s="3"/>
      <c r="K13" s="1">
        <v>3.4399999999999999E-3</v>
      </c>
      <c r="M13" s="3"/>
      <c r="N13" s="1">
        <v>0.76</v>
      </c>
      <c r="O13" s="29"/>
      <c r="P13" s="1"/>
      <c r="Q13" s="1">
        <v>142.56</v>
      </c>
      <c r="S13" s="1"/>
      <c r="T13" s="1">
        <v>0.13728000000000001</v>
      </c>
      <c r="V13" s="32"/>
      <c r="W13" s="1">
        <v>3.57E-5</v>
      </c>
      <c r="Y13" s="3"/>
      <c r="Z13" s="1">
        <v>6.0499999999999996E-4</v>
      </c>
      <c r="AB13" s="3"/>
      <c r="AC13" s="1">
        <v>0.13375999999999999</v>
      </c>
      <c r="AD13" s="29"/>
    </row>
    <row r="14" spans="1:30">
      <c r="G14" s="28"/>
      <c r="O14" s="29"/>
      <c r="V14" s="28"/>
      <c r="AD14" s="29"/>
    </row>
    <row r="15" spans="1:30">
      <c r="A15" s="25" t="s">
        <v>146</v>
      </c>
      <c r="B15" s="3"/>
      <c r="D15" s="25" t="s">
        <v>146</v>
      </c>
      <c r="E15" s="3"/>
      <c r="G15" s="33" t="s">
        <v>250</v>
      </c>
      <c r="H15" s="3" t="s">
        <v>251</v>
      </c>
      <c r="I15" s="3" t="s">
        <v>252</v>
      </c>
      <c r="J15" s="3" t="s">
        <v>253</v>
      </c>
      <c r="K15" s="3" t="s">
        <v>254</v>
      </c>
      <c r="L15" s="3" t="s">
        <v>255</v>
      </c>
      <c r="M15" s="3"/>
      <c r="N15" s="3"/>
      <c r="O15" s="34"/>
      <c r="P15" s="25" t="s">
        <v>146</v>
      </c>
      <c r="Q15" s="3"/>
      <c r="S15" s="25" t="s">
        <v>146</v>
      </c>
      <c r="T15" s="3"/>
      <c r="V15" s="33" t="s">
        <v>250</v>
      </c>
      <c r="W15" s="3" t="s">
        <v>251</v>
      </c>
      <c r="X15" s="3" t="s">
        <v>252</v>
      </c>
      <c r="Y15" s="3" t="s">
        <v>253</v>
      </c>
      <c r="Z15" s="3" t="s">
        <v>254</v>
      </c>
      <c r="AA15" s="3" t="s">
        <v>255</v>
      </c>
      <c r="AB15" s="3"/>
      <c r="AC15" s="3"/>
      <c r="AD15" s="34"/>
    </row>
    <row r="16" spans="1:30">
      <c r="A16" s="25" t="s">
        <v>147</v>
      </c>
      <c r="B16" s="3" t="s">
        <v>148</v>
      </c>
      <c r="D16" s="25" t="s">
        <v>147</v>
      </c>
      <c r="E16" s="3" t="s">
        <v>148</v>
      </c>
      <c r="G16" s="33"/>
      <c r="H16" s="3"/>
      <c r="I16" s="3"/>
      <c r="J16" s="3"/>
      <c r="K16" s="3"/>
      <c r="L16" s="3"/>
      <c r="M16" s="3"/>
      <c r="N16" s="3"/>
      <c r="O16" s="34"/>
      <c r="P16" s="25" t="s">
        <v>147</v>
      </c>
      <c r="Q16" s="3" t="s">
        <v>148</v>
      </c>
      <c r="S16" s="25" t="s">
        <v>147</v>
      </c>
      <c r="T16" s="3" t="s">
        <v>148</v>
      </c>
      <c r="V16" s="33"/>
      <c r="W16" s="3"/>
      <c r="X16" s="3"/>
      <c r="Y16" s="3"/>
      <c r="Z16" s="3"/>
      <c r="AA16" s="3"/>
      <c r="AB16" s="3"/>
      <c r="AC16" s="3"/>
      <c r="AD16" s="34"/>
    </row>
    <row r="17" spans="1:30">
      <c r="A17" s="25" t="s">
        <v>149</v>
      </c>
      <c r="B17" s="3" t="s">
        <v>150</v>
      </c>
      <c r="D17" s="25" t="s">
        <v>149</v>
      </c>
      <c r="E17" s="3" t="s">
        <v>150</v>
      </c>
      <c r="G17" s="33" t="s">
        <v>256</v>
      </c>
      <c r="H17" s="3"/>
      <c r="I17" s="3"/>
      <c r="J17" s="3"/>
      <c r="K17" s="3"/>
      <c r="L17" s="3"/>
      <c r="M17" s="3"/>
      <c r="N17" s="3"/>
      <c r="O17" s="34"/>
      <c r="P17" s="25" t="s">
        <v>149</v>
      </c>
      <c r="Q17" s="3" t="s">
        <v>150</v>
      </c>
      <c r="S17" s="25" t="s">
        <v>149</v>
      </c>
      <c r="T17" s="3" t="s">
        <v>150</v>
      </c>
      <c r="V17" s="33" t="s">
        <v>256</v>
      </c>
      <c r="W17" s="3"/>
      <c r="X17" s="3"/>
      <c r="Y17" s="3"/>
      <c r="Z17" s="3"/>
      <c r="AA17" s="3"/>
      <c r="AB17" s="3"/>
      <c r="AC17" s="3"/>
      <c r="AD17" s="34"/>
    </row>
    <row r="18" spans="1:30">
      <c r="A18" s="25" t="s">
        <v>151</v>
      </c>
      <c r="B18" s="3" t="s">
        <v>152</v>
      </c>
      <c r="C18" s="4"/>
      <c r="D18" s="25" t="s">
        <v>151</v>
      </c>
      <c r="E18" s="3" t="s">
        <v>152</v>
      </c>
      <c r="F18" s="5"/>
      <c r="G18" s="33" t="s">
        <v>257</v>
      </c>
      <c r="H18" s="3">
        <v>1.048</v>
      </c>
      <c r="I18" s="3" t="s">
        <v>258</v>
      </c>
      <c r="J18" s="3" t="s">
        <v>152</v>
      </c>
      <c r="K18" s="3" t="s">
        <v>207</v>
      </c>
      <c r="L18" s="3">
        <v>5.1000000000000004E-3</v>
      </c>
      <c r="M18" s="3"/>
      <c r="N18" s="3"/>
      <c r="O18" s="34"/>
      <c r="P18" s="25" t="s">
        <v>151</v>
      </c>
      <c r="Q18" s="3" t="s">
        <v>152</v>
      </c>
      <c r="S18" s="25" t="s">
        <v>151</v>
      </c>
      <c r="T18" s="3" t="s">
        <v>152</v>
      </c>
      <c r="V18" s="33" t="s">
        <v>257</v>
      </c>
      <c r="W18" s="3">
        <v>0.2351</v>
      </c>
      <c r="X18" s="3" t="s">
        <v>272</v>
      </c>
      <c r="Y18" s="3" t="s">
        <v>152</v>
      </c>
      <c r="Z18" s="3" t="s">
        <v>207</v>
      </c>
      <c r="AA18" s="3">
        <v>6.1999999999999998E-3</v>
      </c>
      <c r="AB18" s="3"/>
      <c r="AC18" s="3"/>
      <c r="AD18" s="34"/>
    </row>
    <row r="19" spans="1:30">
      <c r="A19" s="25" t="s">
        <v>153</v>
      </c>
      <c r="B19" s="3" t="s">
        <v>154</v>
      </c>
      <c r="D19" s="25" t="s">
        <v>153</v>
      </c>
      <c r="E19" s="3" t="s">
        <v>154</v>
      </c>
      <c r="G19" s="33" t="s">
        <v>259</v>
      </c>
      <c r="H19" s="3">
        <v>1.359</v>
      </c>
      <c r="I19" s="3" t="s">
        <v>260</v>
      </c>
      <c r="J19" s="3" t="s">
        <v>152</v>
      </c>
      <c r="K19" s="3" t="s">
        <v>261</v>
      </c>
      <c r="L19" s="3">
        <v>2.9999999999999997E-4</v>
      </c>
      <c r="M19" s="3"/>
      <c r="N19" s="3"/>
      <c r="O19" s="34"/>
      <c r="P19" s="25" t="s">
        <v>153</v>
      </c>
      <c r="Q19" s="3" t="s">
        <v>154</v>
      </c>
      <c r="S19" s="25" t="s">
        <v>153</v>
      </c>
      <c r="T19" s="3" t="s">
        <v>154</v>
      </c>
      <c r="V19" s="33" t="s">
        <v>259</v>
      </c>
      <c r="W19" s="3">
        <v>0.30509999999999998</v>
      </c>
      <c r="X19" s="3" t="s">
        <v>273</v>
      </c>
      <c r="Y19" s="3" t="s">
        <v>152</v>
      </c>
      <c r="Z19" s="3" t="s">
        <v>261</v>
      </c>
      <c r="AA19" s="3">
        <v>2.9999999999999997E-4</v>
      </c>
      <c r="AB19" s="3"/>
      <c r="AC19" s="3"/>
      <c r="AD19" s="34"/>
    </row>
    <row r="20" spans="1:30">
      <c r="A20" s="25" t="s">
        <v>155</v>
      </c>
      <c r="B20" s="3" t="s">
        <v>279</v>
      </c>
      <c r="D20" s="25" t="s">
        <v>155</v>
      </c>
      <c r="E20" s="3" t="s">
        <v>283</v>
      </c>
      <c r="G20" s="33" t="s">
        <v>262</v>
      </c>
      <c r="H20" s="3">
        <v>9.9619999999999997</v>
      </c>
      <c r="I20" s="3" t="s">
        <v>263</v>
      </c>
      <c r="J20" s="3" t="s">
        <v>152</v>
      </c>
      <c r="K20" s="3" t="s">
        <v>150</v>
      </c>
      <c r="L20" s="3" t="s">
        <v>148</v>
      </c>
      <c r="M20" s="3"/>
      <c r="N20" s="3"/>
      <c r="O20" s="34"/>
      <c r="P20" s="25" t="s">
        <v>155</v>
      </c>
      <c r="Q20" s="3" t="s">
        <v>275</v>
      </c>
      <c r="S20" s="25" t="s">
        <v>155</v>
      </c>
      <c r="T20" s="3" t="s">
        <v>292</v>
      </c>
      <c r="V20" s="33" t="s">
        <v>262</v>
      </c>
      <c r="W20" s="3">
        <v>2.238</v>
      </c>
      <c r="X20" s="3" t="s">
        <v>274</v>
      </c>
      <c r="Y20" s="3" t="s">
        <v>152</v>
      </c>
      <c r="Z20" s="3" t="s">
        <v>150</v>
      </c>
      <c r="AA20" s="3" t="s">
        <v>148</v>
      </c>
      <c r="AB20" s="3"/>
      <c r="AC20" s="3"/>
      <c r="AD20" s="34"/>
    </row>
    <row r="21" spans="1:30">
      <c r="A21" s="25"/>
      <c r="B21" s="3"/>
      <c r="D21" s="25"/>
      <c r="E21" s="3"/>
      <c r="G21" s="33"/>
      <c r="H21" s="3"/>
      <c r="I21" s="3"/>
      <c r="J21" s="3"/>
      <c r="K21" s="3"/>
      <c r="L21" s="3"/>
      <c r="M21" s="3"/>
      <c r="N21" s="3"/>
      <c r="O21" s="34"/>
      <c r="P21" s="25"/>
      <c r="Q21" s="3"/>
      <c r="S21" s="25"/>
      <c r="T21" s="3"/>
      <c r="V21" s="33"/>
      <c r="W21" s="3"/>
      <c r="X21" s="3"/>
      <c r="Y21" s="3"/>
      <c r="Z21" s="3"/>
      <c r="AA21" s="3"/>
      <c r="AB21" s="3"/>
      <c r="AC21" s="3"/>
      <c r="AD21" s="34"/>
    </row>
    <row r="22" spans="1:30">
      <c r="A22" s="25" t="s">
        <v>157</v>
      </c>
      <c r="B22" s="3"/>
      <c r="D22" s="25" t="s">
        <v>157</v>
      </c>
      <c r="E22" s="3"/>
      <c r="G22" s="33"/>
      <c r="H22" s="3"/>
      <c r="I22" s="3"/>
      <c r="J22" s="3"/>
      <c r="K22" s="3"/>
      <c r="L22" s="3"/>
      <c r="M22" s="3"/>
      <c r="N22" s="3"/>
      <c r="O22" s="34"/>
      <c r="P22" s="25" t="s">
        <v>157</v>
      </c>
      <c r="Q22" s="3"/>
      <c r="S22" s="25" t="s">
        <v>157</v>
      </c>
      <c r="T22" s="3"/>
      <c r="V22" s="33"/>
      <c r="W22" s="3"/>
      <c r="X22" s="3"/>
      <c r="Y22" s="3"/>
      <c r="Z22" s="3"/>
      <c r="AA22" s="3"/>
      <c r="AB22" s="3"/>
      <c r="AC22" s="3"/>
      <c r="AD22" s="34"/>
    </row>
    <row r="23" spans="1:30">
      <c r="A23" s="25" t="s">
        <v>158</v>
      </c>
      <c r="B23" s="3">
        <v>0.127</v>
      </c>
      <c r="D23" s="25" t="s">
        <v>214</v>
      </c>
      <c r="E23" s="3">
        <v>13.96</v>
      </c>
      <c r="G23" s="33" t="s">
        <v>264</v>
      </c>
      <c r="H23" s="3" t="s">
        <v>265</v>
      </c>
      <c r="I23" s="3" t="s">
        <v>266</v>
      </c>
      <c r="J23" s="3" t="s">
        <v>251</v>
      </c>
      <c r="K23" s="3" t="s">
        <v>267</v>
      </c>
      <c r="L23" s="3" t="s">
        <v>268</v>
      </c>
      <c r="M23" s="3" t="s">
        <v>269</v>
      </c>
      <c r="N23" s="3" t="s">
        <v>270</v>
      </c>
      <c r="O23" s="34" t="s">
        <v>271</v>
      </c>
      <c r="P23" s="25" t="s">
        <v>289</v>
      </c>
      <c r="Q23" s="3">
        <v>28592</v>
      </c>
      <c r="S23" s="25" t="s">
        <v>299</v>
      </c>
      <c r="T23" s="3">
        <v>3.101</v>
      </c>
      <c r="V23" s="33" t="s">
        <v>264</v>
      </c>
      <c r="W23" s="3" t="s">
        <v>265</v>
      </c>
      <c r="X23" s="3" t="s">
        <v>266</v>
      </c>
      <c r="Y23" s="3" t="s">
        <v>251</v>
      </c>
      <c r="Z23" s="3" t="s">
        <v>267</v>
      </c>
      <c r="AA23" s="3" t="s">
        <v>268</v>
      </c>
      <c r="AB23" s="3" t="s">
        <v>269</v>
      </c>
      <c r="AC23" s="3" t="s">
        <v>270</v>
      </c>
      <c r="AD23" s="34" t="s">
        <v>271</v>
      </c>
    </row>
    <row r="24" spans="1:30">
      <c r="A24" s="25" t="s">
        <v>159</v>
      </c>
      <c r="B24" s="3">
        <v>3.833E-3</v>
      </c>
      <c r="D24" s="25" t="s">
        <v>215</v>
      </c>
      <c r="E24" s="3">
        <v>1.3720000000000001</v>
      </c>
      <c r="G24" s="33"/>
      <c r="H24" s="3"/>
      <c r="I24" s="3"/>
      <c r="J24" s="3"/>
      <c r="K24" s="3"/>
      <c r="L24" s="3"/>
      <c r="M24" s="3"/>
      <c r="N24" s="3"/>
      <c r="O24" s="34"/>
      <c r="P24" s="25" t="s">
        <v>290</v>
      </c>
      <c r="Q24" s="3">
        <v>810.7</v>
      </c>
      <c r="S24" s="25" t="s">
        <v>300</v>
      </c>
      <c r="T24" s="3">
        <v>0.27389999999999998</v>
      </c>
      <c r="V24" s="33"/>
      <c r="W24" s="3"/>
      <c r="X24" s="3"/>
      <c r="Y24" s="3"/>
      <c r="Z24" s="3"/>
      <c r="AA24" s="3"/>
      <c r="AB24" s="3"/>
      <c r="AC24" s="3"/>
      <c r="AD24" s="34"/>
    </row>
    <row r="25" spans="1:30">
      <c r="A25" s="25" t="s">
        <v>160</v>
      </c>
      <c r="B25" s="3" t="s">
        <v>280</v>
      </c>
      <c r="D25" s="25" t="s">
        <v>221</v>
      </c>
      <c r="E25" s="3" t="s">
        <v>284</v>
      </c>
      <c r="G25" s="33" t="s">
        <v>256</v>
      </c>
      <c r="H25" s="3"/>
      <c r="I25" s="3"/>
      <c r="J25" s="3"/>
      <c r="K25" s="3"/>
      <c r="L25" s="3"/>
      <c r="M25" s="3"/>
      <c r="N25" s="3"/>
      <c r="O25" s="34"/>
      <c r="P25" s="25" t="s">
        <v>291</v>
      </c>
      <c r="Q25" s="3" t="s">
        <v>276</v>
      </c>
      <c r="S25" s="25" t="s">
        <v>298</v>
      </c>
      <c r="T25" s="3" t="s">
        <v>293</v>
      </c>
      <c r="V25" s="33" t="s">
        <v>256</v>
      </c>
      <c r="W25" s="3"/>
      <c r="X25" s="3"/>
      <c r="Y25" s="3"/>
      <c r="Z25" s="3"/>
      <c r="AA25" s="3"/>
      <c r="AB25" s="3"/>
      <c r="AC25" s="3"/>
      <c r="AD25" s="34"/>
    </row>
    <row r="26" spans="1:30">
      <c r="A26" s="25" t="s">
        <v>162</v>
      </c>
      <c r="B26" s="3" t="s">
        <v>281</v>
      </c>
      <c r="D26" s="25" t="s">
        <v>162</v>
      </c>
      <c r="E26" s="3" t="s">
        <v>285</v>
      </c>
      <c r="G26" s="33" t="s">
        <v>257</v>
      </c>
      <c r="H26" s="3">
        <v>1.113</v>
      </c>
      <c r="I26" s="3">
        <v>6.5030000000000004E-2</v>
      </c>
      <c r="J26" s="3">
        <v>1.048</v>
      </c>
      <c r="K26" s="3">
        <v>0.31419999999999998</v>
      </c>
      <c r="L26" s="3">
        <v>7</v>
      </c>
      <c r="M26" s="3">
        <v>10</v>
      </c>
      <c r="N26" s="3">
        <v>3.335</v>
      </c>
      <c r="O26" s="34">
        <v>45</v>
      </c>
      <c r="P26" s="25" t="s">
        <v>162</v>
      </c>
      <c r="Q26" s="3" t="s">
        <v>277</v>
      </c>
      <c r="S26" s="25" t="s">
        <v>162</v>
      </c>
      <c r="T26" s="3" t="s">
        <v>294</v>
      </c>
      <c r="V26" s="33" t="s">
        <v>257</v>
      </c>
      <c r="W26" s="3">
        <v>0.2485</v>
      </c>
      <c r="X26" s="3">
        <v>1.3339999999999999E-2</v>
      </c>
      <c r="Y26" s="3">
        <v>0.2351</v>
      </c>
      <c r="Z26" s="3">
        <v>7.1940000000000004E-2</v>
      </c>
      <c r="AA26" s="3">
        <v>7</v>
      </c>
      <c r="AB26" s="3">
        <v>10</v>
      </c>
      <c r="AC26" s="3">
        <v>3.2679999999999998</v>
      </c>
      <c r="AD26" s="34">
        <v>45</v>
      </c>
    </row>
    <row r="27" spans="1:30">
      <c r="A27" s="25" t="s">
        <v>164</v>
      </c>
      <c r="B27" s="3">
        <v>0.93440000000000001</v>
      </c>
      <c r="D27" s="25" t="s">
        <v>164</v>
      </c>
      <c r="E27" s="3">
        <v>0.96440000000000003</v>
      </c>
      <c r="G27" s="33" t="s">
        <v>259</v>
      </c>
      <c r="H27" s="3">
        <v>1.4259999999999999</v>
      </c>
      <c r="I27" s="3">
        <v>6.7140000000000005E-2</v>
      </c>
      <c r="J27" s="3">
        <v>1.359</v>
      </c>
      <c r="K27" s="3">
        <v>0.31419999999999998</v>
      </c>
      <c r="L27" s="3">
        <v>7</v>
      </c>
      <c r="M27" s="3">
        <v>10</v>
      </c>
      <c r="N27" s="3">
        <v>4.3239999999999998</v>
      </c>
      <c r="O27" s="34">
        <v>45</v>
      </c>
      <c r="P27" s="25" t="s">
        <v>164</v>
      </c>
      <c r="Q27" s="3">
        <v>0.89129999999999998</v>
      </c>
      <c r="S27" s="25" t="s">
        <v>164</v>
      </c>
      <c r="T27" s="3">
        <v>0.95909999999999995</v>
      </c>
      <c r="V27" s="33" t="s">
        <v>259</v>
      </c>
      <c r="W27" s="3">
        <v>0.31909999999999999</v>
      </c>
      <c r="X27" s="3">
        <v>1.3950000000000001E-2</v>
      </c>
      <c r="Y27" s="3">
        <v>0.30509999999999998</v>
      </c>
      <c r="Z27" s="3">
        <v>7.1940000000000004E-2</v>
      </c>
      <c r="AA27" s="3">
        <v>7</v>
      </c>
      <c r="AB27" s="3">
        <v>10</v>
      </c>
      <c r="AC27" s="3">
        <v>4.2409999999999997</v>
      </c>
      <c r="AD27" s="34">
        <v>45</v>
      </c>
    </row>
    <row r="28" spans="1:30" ht="15.75" thickBot="1">
      <c r="A28" s="25"/>
      <c r="B28" s="3"/>
      <c r="D28" s="25"/>
      <c r="E28" s="3"/>
      <c r="G28" s="35" t="s">
        <v>262</v>
      </c>
      <c r="H28" s="36">
        <v>11.15</v>
      </c>
      <c r="I28" s="36">
        <v>1.1879999999999999</v>
      </c>
      <c r="J28" s="36">
        <v>9.9619999999999997</v>
      </c>
      <c r="K28" s="36">
        <v>0.31419999999999998</v>
      </c>
      <c r="L28" s="36">
        <v>7</v>
      </c>
      <c r="M28" s="36">
        <v>10</v>
      </c>
      <c r="N28" s="36">
        <v>31.71</v>
      </c>
      <c r="O28" s="37">
        <v>45</v>
      </c>
      <c r="P28" s="25"/>
      <c r="Q28" s="3"/>
      <c r="S28" s="25"/>
      <c r="T28" s="3"/>
      <c r="V28" s="33" t="s">
        <v>262</v>
      </c>
      <c r="W28" s="3">
        <v>2.4740000000000002</v>
      </c>
      <c r="X28" s="3">
        <v>0.23599999999999999</v>
      </c>
      <c r="Y28" s="3">
        <v>2.238</v>
      </c>
      <c r="Z28" s="3">
        <v>7.1940000000000004E-2</v>
      </c>
      <c r="AA28" s="3">
        <v>7</v>
      </c>
      <c r="AB28" s="3">
        <v>10</v>
      </c>
      <c r="AC28" s="3">
        <v>31.11</v>
      </c>
      <c r="AD28" s="34">
        <v>45</v>
      </c>
    </row>
    <row r="29" spans="1:30" ht="15.75" thickBot="1">
      <c r="A29" s="25" t="s">
        <v>165</v>
      </c>
      <c r="B29" s="3"/>
      <c r="D29" s="25" t="s">
        <v>165</v>
      </c>
      <c r="E29" s="3"/>
      <c r="P29" s="25" t="s">
        <v>165</v>
      </c>
      <c r="Q29" s="3"/>
      <c r="S29" s="25" t="s">
        <v>165</v>
      </c>
      <c r="T29" s="3"/>
      <c r="V29" s="38"/>
      <c r="W29" s="39"/>
      <c r="X29" s="39"/>
      <c r="Y29" s="39"/>
      <c r="Z29" s="39"/>
      <c r="AA29" s="39"/>
      <c r="AB29" s="39"/>
      <c r="AC29" s="39"/>
      <c r="AD29" s="40"/>
    </row>
    <row r="30" spans="1:30">
      <c r="A30" s="25" t="s">
        <v>166</v>
      </c>
      <c r="B30" s="3" t="s">
        <v>282</v>
      </c>
      <c r="D30" s="25" t="s">
        <v>166</v>
      </c>
      <c r="E30" s="3" t="s">
        <v>286</v>
      </c>
      <c r="P30" s="25" t="s">
        <v>166</v>
      </c>
      <c r="Q30" s="3" t="s">
        <v>278</v>
      </c>
      <c r="S30" s="25" t="s">
        <v>166</v>
      </c>
      <c r="T30" s="3" t="s">
        <v>295</v>
      </c>
    </row>
    <row r="31" spans="1:30">
      <c r="A31" s="25" t="s">
        <v>147</v>
      </c>
      <c r="B31" s="3" t="s">
        <v>148</v>
      </c>
      <c r="D31" s="25" t="s">
        <v>147</v>
      </c>
      <c r="E31" s="3">
        <v>0.1168</v>
      </c>
      <c r="P31" s="25" t="s">
        <v>147</v>
      </c>
      <c r="Q31" s="3" t="s">
        <v>148</v>
      </c>
      <c r="S31" s="25" t="s">
        <v>147</v>
      </c>
      <c r="T31" s="3">
        <v>4.8399999999999999E-2</v>
      </c>
    </row>
    <row r="32" spans="1:30">
      <c r="A32" s="25" t="s">
        <v>149</v>
      </c>
      <c r="B32" s="3" t="s">
        <v>150</v>
      </c>
      <c r="D32" s="25" t="s">
        <v>149</v>
      </c>
      <c r="E32" s="3" t="s">
        <v>175</v>
      </c>
      <c r="P32" s="25" t="s">
        <v>149</v>
      </c>
      <c r="Q32" s="3" t="s">
        <v>150</v>
      </c>
      <c r="S32" s="25" t="s">
        <v>149</v>
      </c>
      <c r="T32" s="3" t="s">
        <v>177</v>
      </c>
    </row>
    <row r="33" spans="1:20">
      <c r="A33" s="25" t="s">
        <v>151</v>
      </c>
      <c r="B33" s="3" t="s">
        <v>152</v>
      </c>
      <c r="D33" s="25" t="s">
        <v>151</v>
      </c>
      <c r="E33" s="3" t="s">
        <v>176</v>
      </c>
      <c r="P33" s="25" t="s">
        <v>151</v>
      </c>
      <c r="Q33" s="3" t="s">
        <v>152</v>
      </c>
      <c r="S33" s="25" t="s">
        <v>151</v>
      </c>
      <c r="T33" s="3" t="s">
        <v>152</v>
      </c>
    </row>
    <row r="34" spans="1:20">
      <c r="A34" s="25"/>
      <c r="B34" s="3"/>
      <c r="D34" s="25"/>
      <c r="E34" s="3"/>
      <c r="P34" s="25"/>
      <c r="Q34" s="3"/>
      <c r="S34" s="25"/>
      <c r="T34" s="3"/>
    </row>
    <row r="35" spans="1:20">
      <c r="A35" s="25" t="s">
        <v>168</v>
      </c>
      <c r="B35" s="3"/>
      <c r="D35" s="25" t="s">
        <v>168</v>
      </c>
      <c r="E35" s="3"/>
      <c r="K35" s="7"/>
      <c r="L35" s="7"/>
      <c r="M35" s="7"/>
      <c r="N35" s="7"/>
      <c r="O35" s="7"/>
      <c r="P35" s="25" t="s">
        <v>168</v>
      </c>
      <c r="Q35" s="3"/>
      <c r="R35" s="1"/>
      <c r="S35" s="25" t="s">
        <v>168</v>
      </c>
      <c r="T35" s="3"/>
    </row>
    <row r="36" spans="1:20">
      <c r="A36" s="25" t="s">
        <v>169</v>
      </c>
      <c r="B36" s="3">
        <v>7</v>
      </c>
      <c r="D36" s="25" t="s">
        <v>199</v>
      </c>
      <c r="E36" s="3">
        <v>7</v>
      </c>
      <c r="K36" s="5"/>
      <c r="L36" s="5"/>
      <c r="M36" s="5"/>
      <c r="N36" s="5"/>
      <c r="O36" s="5"/>
      <c r="P36" s="25" t="s">
        <v>287</v>
      </c>
      <c r="Q36" s="3">
        <v>7</v>
      </c>
      <c r="R36" s="1"/>
      <c r="S36" s="25" t="s">
        <v>296</v>
      </c>
      <c r="T36" s="3">
        <v>7</v>
      </c>
    </row>
    <row r="37" spans="1:20">
      <c r="A37" s="25" t="s">
        <v>170</v>
      </c>
      <c r="B37" s="3">
        <v>10</v>
      </c>
      <c r="D37" s="25" t="s">
        <v>200</v>
      </c>
      <c r="E37" s="3">
        <v>10</v>
      </c>
      <c r="K37" s="1"/>
      <c r="L37" s="1"/>
      <c r="M37" s="1"/>
      <c r="N37" s="1"/>
      <c r="O37" s="1"/>
      <c r="P37" s="25" t="s">
        <v>288</v>
      </c>
      <c r="Q37" s="3">
        <v>10</v>
      </c>
      <c r="R37" s="1"/>
      <c r="S37" s="25" t="s">
        <v>297</v>
      </c>
      <c r="T37" s="3">
        <v>10</v>
      </c>
    </row>
    <row r="38" spans="1:20">
      <c r="K38" s="1"/>
      <c r="L38" s="1"/>
      <c r="M38" s="1"/>
      <c r="N38" s="1"/>
      <c r="O38" s="1"/>
      <c r="P38" s="1"/>
    </row>
  </sheetData>
  <mergeCells count="10">
    <mergeCell ref="A1:B1"/>
    <mergeCell ref="D1:E1"/>
    <mergeCell ref="G1:H1"/>
    <mergeCell ref="J1:K1"/>
    <mergeCell ref="P1:Q1"/>
    <mergeCell ref="S1:T1"/>
    <mergeCell ref="V1:W1"/>
    <mergeCell ref="Y1:Z1"/>
    <mergeCell ref="AB1:AC1"/>
    <mergeCell ref="M1:N1"/>
  </mergeCells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M35" sqref="M35"/>
    </sheetView>
  </sheetViews>
  <sheetFormatPr defaultRowHeight="15"/>
  <cols>
    <col min="1" max="1" width="23" customWidth="1"/>
    <col min="2" max="2" width="24.42578125" customWidth="1"/>
    <col min="4" max="4" width="32.85546875" customWidth="1"/>
    <col min="5" max="5" width="21.85546875" customWidth="1"/>
    <col min="7" max="7" width="33.140625" customWidth="1"/>
    <col min="8" max="8" width="21.5703125" customWidth="1"/>
    <col min="10" max="10" width="30.140625" customWidth="1"/>
    <col min="11" max="11" width="25" customWidth="1"/>
    <col min="13" max="13" width="15.140625" customWidth="1"/>
    <col min="14" max="14" width="22.85546875" customWidth="1"/>
  </cols>
  <sheetData>
    <row r="1" spans="1:11">
      <c r="A1" s="133" t="s">
        <v>30</v>
      </c>
      <c r="B1" s="133"/>
      <c r="D1" s="133" t="s">
        <v>31</v>
      </c>
      <c r="E1" s="133"/>
      <c r="G1" s="133" t="s">
        <v>32</v>
      </c>
      <c r="H1" s="133"/>
      <c r="J1" s="133" t="s">
        <v>33</v>
      </c>
      <c r="K1" s="134"/>
    </row>
    <row r="3" spans="1:11">
      <c r="A3" s="2" t="s">
        <v>36</v>
      </c>
      <c r="B3" s="2" t="s">
        <v>35</v>
      </c>
      <c r="D3" s="2" t="s">
        <v>36</v>
      </c>
      <c r="E3" s="2" t="s">
        <v>35</v>
      </c>
      <c r="G3" s="2" t="s">
        <v>36</v>
      </c>
      <c r="H3" s="2" t="s">
        <v>35</v>
      </c>
      <c r="J3" s="2" t="s">
        <v>34</v>
      </c>
      <c r="K3" s="2" t="s">
        <v>9</v>
      </c>
    </row>
    <row r="4" spans="1:11">
      <c r="A4" s="3">
        <v>10.5</v>
      </c>
      <c r="B4" s="3">
        <v>0.5</v>
      </c>
      <c r="D4" s="3">
        <v>60</v>
      </c>
      <c r="E4" s="3">
        <v>13</v>
      </c>
      <c r="G4" s="3">
        <v>5.5</v>
      </c>
      <c r="H4" s="3">
        <v>0</v>
      </c>
      <c r="J4" s="3">
        <v>3496</v>
      </c>
      <c r="K4" s="3">
        <v>950</v>
      </c>
    </row>
    <row r="5" spans="1:11">
      <c r="A5" s="3">
        <v>10.5</v>
      </c>
      <c r="B5" s="3">
        <v>0</v>
      </c>
      <c r="D5" s="3">
        <v>57.5</v>
      </c>
      <c r="E5" s="3">
        <v>9</v>
      </c>
      <c r="G5" s="3">
        <v>7</v>
      </c>
      <c r="H5" s="3">
        <v>0</v>
      </c>
      <c r="J5" s="3">
        <v>3276</v>
      </c>
      <c r="K5" s="3">
        <v>918</v>
      </c>
    </row>
    <row r="6" spans="1:11">
      <c r="A6" s="3">
        <v>13.5</v>
      </c>
      <c r="B6" s="3">
        <v>0</v>
      </c>
      <c r="D6" s="3">
        <v>60.5</v>
      </c>
      <c r="E6" s="3">
        <v>7</v>
      </c>
      <c r="G6" s="3">
        <v>7</v>
      </c>
      <c r="H6" s="3">
        <v>0</v>
      </c>
      <c r="J6" s="3">
        <v>2960</v>
      </c>
      <c r="K6" s="3">
        <v>770</v>
      </c>
    </row>
    <row r="7" spans="1:11">
      <c r="A7" s="3">
        <v>6.5</v>
      </c>
      <c r="B7" s="3">
        <v>0</v>
      </c>
      <c r="D7" s="3">
        <v>53</v>
      </c>
      <c r="E7" s="3">
        <v>8.5</v>
      </c>
      <c r="G7" s="3">
        <v>5</v>
      </c>
      <c r="H7" s="3">
        <v>0</v>
      </c>
      <c r="J7" s="3">
        <v>2860</v>
      </c>
      <c r="K7" s="3">
        <v>812</v>
      </c>
    </row>
    <row r="8" spans="1:11">
      <c r="A8" s="1"/>
      <c r="B8" s="3">
        <v>0</v>
      </c>
      <c r="E8" s="3">
        <v>8</v>
      </c>
      <c r="H8" s="3">
        <v>0</v>
      </c>
      <c r="J8" s="3">
        <v>3104</v>
      </c>
      <c r="K8" s="3">
        <v>724</v>
      </c>
    </row>
    <row r="9" spans="1:11">
      <c r="A9" s="1"/>
      <c r="B9" s="3">
        <v>0.5</v>
      </c>
      <c r="E9" s="3">
        <v>12</v>
      </c>
      <c r="H9" s="3">
        <v>0</v>
      </c>
      <c r="J9" s="3">
        <v>3032</v>
      </c>
      <c r="K9" s="3">
        <v>736</v>
      </c>
    </row>
    <row r="10" spans="1:11">
      <c r="A10" s="1"/>
      <c r="B10" s="3">
        <v>0</v>
      </c>
      <c r="E10" s="3">
        <v>5</v>
      </c>
      <c r="H10" s="3">
        <v>0</v>
      </c>
      <c r="J10" s="3">
        <v>2760</v>
      </c>
      <c r="K10" s="3">
        <v>608</v>
      </c>
    </row>
    <row r="11" spans="1:11">
      <c r="A11" s="1"/>
      <c r="B11" s="3">
        <v>0</v>
      </c>
      <c r="E11" s="3">
        <v>6.5</v>
      </c>
      <c r="H11" s="3">
        <v>0</v>
      </c>
      <c r="J11" s="3">
        <v>2936</v>
      </c>
      <c r="K11" s="3">
        <v>640</v>
      </c>
    </row>
    <row r="12" spans="1:11">
      <c r="A12" s="1"/>
      <c r="B12" s="3">
        <v>0</v>
      </c>
      <c r="E12" s="3">
        <v>8.5</v>
      </c>
      <c r="H12" s="3">
        <v>0</v>
      </c>
      <c r="J12" s="3"/>
      <c r="K12" s="3">
        <v>880</v>
      </c>
    </row>
    <row r="13" spans="1:11">
      <c r="A13" s="1"/>
      <c r="B13" s="1"/>
      <c r="J13" s="3"/>
      <c r="K13" s="3">
        <v>788</v>
      </c>
    </row>
    <row r="15" spans="1:11">
      <c r="A15" s="24" t="s">
        <v>146</v>
      </c>
      <c r="B15" s="1"/>
      <c r="D15" s="24" t="s">
        <v>146</v>
      </c>
      <c r="E15" s="1"/>
      <c r="G15" s="24" t="s">
        <v>146</v>
      </c>
      <c r="H15" s="1"/>
      <c r="J15" s="24" t="s">
        <v>146</v>
      </c>
      <c r="K15" s="1"/>
    </row>
    <row r="16" spans="1:11">
      <c r="A16" s="24" t="s">
        <v>147</v>
      </c>
      <c r="B16" s="1" t="s">
        <v>148</v>
      </c>
      <c r="D16" s="24" t="s">
        <v>147</v>
      </c>
      <c r="E16" s="1" t="s">
        <v>148</v>
      </c>
      <c r="G16" s="24" t="s">
        <v>147</v>
      </c>
      <c r="H16" s="1" t="s">
        <v>148</v>
      </c>
      <c r="J16" s="24" t="s">
        <v>147</v>
      </c>
      <c r="K16" s="1" t="s">
        <v>148</v>
      </c>
    </row>
    <row r="17" spans="1:15">
      <c r="A17" s="24" t="s">
        <v>149</v>
      </c>
      <c r="B17" s="1" t="s">
        <v>150</v>
      </c>
      <c r="D17" s="24" t="s">
        <v>149</v>
      </c>
      <c r="E17" s="1" t="s">
        <v>150</v>
      </c>
      <c r="G17" s="24" t="s">
        <v>149</v>
      </c>
      <c r="H17" s="1" t="s">
        <v>150</v>
      </c>
      <c r="J17" s="24" t="s">
        <v>149</v>
      </c>
      <c r="K17" s="1" t="s">
        <v>150</v>
      </c>
    </row>
    <row r="18" spans="1:15">
      <c r="A18" s="24" t="s">
        <v>151</v>
      </c>
      <c r="B18" s="1" t="s">
        <v>152</v>
      </c>
      <c r="C18" s="4"/>
      <c r="D18" s="24" t="s">
        <v>151</v>
      </c>
      <c r="E18" s="1" t="s">
        <v>152</v>
      </c>
      <c r="F18" s="5"/>
      <c r="G18" s="24" t="s">
        <v>151</v>
      </c>
      <c r="H18" s="1" t="s">
        <v>152</v>
      </c>
      <c r="I18" s="5"/>
      <c r="J18" s="24" t="s">
        <v>151</v>
      </c>
      <c r="K18" s="1" t="s">
        <v>152</v>
      </c>
    </row>
    <row r="19" spans="1:15">
      <c r="A19" s="24" t="s">
        <v>153</v>
      </c>
      <c r="B19" s="1" t="s">
        <v>154</v>
      </c>
      <c r="D19" s="24" t="s">
        <v>153</v>
      </c>
      <c r="E19" s="1" t="s">
        <v>154</v>
      </c>
      <c r="G19" s="24" t="s">
        <v>153</v>
      </c>
      <c r="H19" s="1" t="s">
        <v>154</v>
      </c>
      <c r="J19" s="24" t="s">
        <v>153</v>
      </c>
      <c r="K19" s="1" t="s">
        <v>154</v>
      </c>
    </row>
    <row r="20" spans="1:15">
      <c r="A20" s="24" t="s">
        <v>155</v>
      </c>
      <c r="B20" s="1" t="s">
        <v>305</v>
      </c>
      <c r="D20" s="24" t="s">
        <v>155</v>
      </c>
      <c r="E20" s="1" t="s">
        <v>309</v>
      </c>
      <c r="G20" s="24" t="s">
        <v>155</v>
      </c>
      <c r="H20" s="1" t="s">
        <v>313</v>
      </c>
      <c r="J20" s="24" t="s">
        <v>155</v>
      </c>
      <c r="K20" s="1" t="s">
        <v>301</v>
      </c>
    </row>
    <row r="21" spans="1:15">
      <c r="A21" s="24"/>
      <c r="B21" s="1"/>
      <c r="D21" s="24"/>
      <c r="E21" s="1"/>
      <c r="G21" s="24"/>
      <c r="H21" s="1"/>
      <c r="J21" s="24"/>
      <c r="K21" s="1"/>
    </row>
    <row r="22" spans="1:15">
      <c r="A22" s="24" t="s">
        <v>157</v>
      </c>
      <c r="B22" s="1"/>
      <c r="D22" s="24" t="s">
        <v>157</v>
      </c>
      <c r="E22" s="1"/>
      <c r="F22" s="3"/>
      <c r="G22" s="24" t="s">
        <v>157</v>
      </c>
      <c r="H22" s="1"/>
      <c r="I22" s="3"/>
      <c r="J22" s="24" t="s">
        <v>157</v>
      </c>
      <c r="K22" s="1"/>
      <c r="L22" s="3"/>
      <c r="M22" s="3"/>
      <c r="N22" s="3"/>
      <c r="O22" s="3"/>
    </row>
    <row r="23" spans="1:15">
      <c r="A23" s="24" t="s">
        <v>158</v>
      </c>
      <c r="B23" s="1">
        <v>10.25</v>
      </c>
      <c r="D23" s="24" t="s">
        <v>214</v>
      </c>
      <c r="E23" s="1">
        <v>57.75</v>
      </c>
      <c r="F23" s="3"/>
      <c r="G23" s="24" t="s">
        <v>216</v>
      </c>
      <c r="H23" s="1">
        <v>6.125</v>
      </c>
      <c r="I23" s="3"/>
      <c r="J23" s="24" t="s">
        <v>218</v>
      </c>
      <c r="K23" s="1">
        <v>3053</v>
      </c>
      <c r="L23" s="3"/>
      <c r="M23" s="3"/>
      <c r="N23" s="3"/>
      <c r="O23" s="3"/>
    </row>
    <row r="24" spans="1:15">
      <c r="A24" s="24" t="s">
        <v>159</v>
      </c>
      <c r="B24" s="1">
        <v>0.1111</v>
      </c>
      <c r="D24" s="24" t="s">
        <v>215</v>
      </c>
      <c r="E24" s="1">
        <v>8.6110000000000007</v>
      </c>
      <c r="G24" s="24" t="s">
        <v>217</v>
      </c>
      <c r="H24" s="1">
        <v>0</v>
      </c>
      <c r="J24" s="24" t="s">
        <v>219</v>
      </c>
      <c r="K24" s="1">
        <v>782.6</v>
      </c>
    </row>
    <row r="25" spans="1:15">
      <c r="A25" s="24" t="s">
        <v>160</v>
      </c>
      <c r="B25" s="1" t="s">
        <v>306</v>
      </c>
      <c r="D25" s="24" t="s">
        <v>221</v>
      </c>
      <c r="E25" s="1" t="s">
        <v>310</v>
      </c>
      <c r="G25" s="24" t="s">
        <v>220</v>
      </c>
      <c r="H25" s="1" t="s">
        <v>314</v>
      </c>
      <c r="J25" s="24" t="s">
        <v>249</v>
      </c>
      <c r="K25" s="1" t="s">
        <v>302</v>
      </c>
    </row>
    <row r="26" spans="1:15">
      <c r="A26" s="24" t="s">
        <v>162</v>
      </c>
      <c r="B26" s="1" t="s">
        <v>307</v>
      </c>
      <c r="D26" s="24" t="s">
        <v>162</v>
      </c>
      <c r="E26" s="1" t="s">
        <v>311</v>
      </c>
      <c r="G26" s="24" t="s">
        <v>162</v>
      </c>
      <c r="H26" s="1" t="s">
        <v>315</v>
      </c>
      <c r="J26" s="24" t="s">
        <v>162</v>
      </c>
      <c r="K26" s="1" t="s">
        <v>303</v>
      </c>
    </row>
    <row r="27" spans="1:15">
      <c r="A27" s="24" t="s">
        <v>164</v>
      </c>
      <c r="B27" s="1">
        <v>0.91890000000000005</v>
      </c>
      <c r="D27" s="24" t="s">
        <v>164</v>
      </c>
      <c r="E27" s="1">
        <v>0.98719999999999997</v>
      </c>
      <c r="G27" s="24" t="s">
        <v>164</v>
      </c>
      <c r="H27" s="1">
        <v>0.97019999999999995</v>
      </c>
      <c r="J27" s="24" t="s">
        <v>164</v>
      </c>
      <c r="K27" s="1">
        <v>0.97829999999999995</v>
      </c>
    </row>
    <row r="28" spans="1:15">
      <c r="A28" s="24"/>
      <c r="B28" s="1"/>
      <c r="D28" s="24"/>
      <c r="E28" s="1"/>
      <c r="G28" s="24"/>
      <c r="H28" s="1"/>
      <c r="J28" s="24"/>
      <c r="K28" s="1"/>
    </row>
    <row r="29" spans="1:15">
      <c r="A29" s="24" t="s">
        <v>165</v>
      </c>
      <c r="B29" s="1"/>
      <c r="D29" s="24" t="s">
        <v>165</v>
      </c>
      <c r="E29" s="1"/>
      <c r="G29" s="24" t="s">
        <v>165</v>
      </c>
      <c r="H29" s="1"/>
      <c r="J29" s="24" t="s">
        <v>165</v>
      </c>
      <c r="K29" s="1"/>
    </row>
    <row r="30" spans="1:15">
      <c r="A30" s="24" t="s">
        <v>166</v>
      </c>
      <c r="B30" s="1" t="s">
        <v>308</v>
      </c>
      <c r="D30" s="24" t="s">
        <v>166</v>
      </c>
      <c r="E30" s="1" t="s">
        <v>312</v>
      </c>
      <c r="G30" s="24" t="s">
        <v>166</v>
      </c>
      <c r="H30" s="1" t="s">
        <v>316</v>
      </c>
      <c r="J30" s="24" t="s">
        <v>166</v>
      </c>
      <c r="K30" s="1" t="s">
        <v>304</v>
      </c>
    </row>
    <row r="31" spans="1:15">
      <c r="A31" s="24" t="s">
        <v>147</v>
      </c>
      <c r="B31" s="1" t="s">
        <v>148</v>
      </c>
      <c r="D31" s="24" t="s">
        <v>147</v>
      </c>
      <c r="E31" s="1">
        <v>0.43990000000000001</v>
      </c>
      <c r="G31" s="24" t="s">
        <v>147</v>
      </c>
      <c r="H31" s="1" t="s">
        <v>148</v>
      </c>
      <c r="J31" s="24" t="s">
        <v>147</v>
      </c>
      <c r="K31" s="1">
        <v>4.1200000000000001E-2</v>
      </c>
    </row>
    <row r="32" spans="1:15">
      <c r="A32" s="24" t="s">
        <v>149</v>
      </c>
      <c r="B32" s="1" t="s">
        <v>150</v>
      </c>
      <c r="D32" s="24" t="s">
        <v>149</v>
      </c>
      <c r="E32" s="1" t="s">
        <v>175</v>
      </c>
      <c r="G32" s="24" t="s">
        <v>149</v>
      </c>
      <c r="H32" s="1" t="s">
        <v>150</v>
      </c>
      <c r="J32" s="24" t="s">
        <v>149</v>
      </c>
      <c r="K32" s="1" t="s">
        <v>177</v>
      </c>
    </row>
    <row r="33" spans="1:11">
      <c r="A33" s="24" t="s">
        <v>151</v>
      </c>
      <c r="B33" s="1" t="s">
        <v>152</v>
      </c>
      <c r="D33" s="24" t="s">
        <v>151</v>
      </c>
      <c r="E33" s="1" t="s">
        <v>176</v>
      </c>
      <c r="G33" s="24" t="s">
        <v>151</v>
      </c>
      <c r="H33" s="1" t="s">
        <v>152</v>
      </c>
      <c r="J33" s="24" t="s">
        <v>151</v>
      </c>
      <c r="K33" s="1" t="s">
        <v>152</v>
      </c>
    </row>
    <row r="34" spans="1:11">
      <c r="A34" s="24"/>
      <c r="B34" s="1"/>
      <c r="D34" s="24"/>
      <c r="E34" s="1"/>
      <c r="G34" s="24"/>
      <c r="H34" s="1"/>
      <c r="J34" s="24"/>
      <c r="K34" s="1"/>
    </row>
    <row r="35" spans="1:11">
      <c r="A35" s="24" t="s">
        <v>168</v>
      </c>
      <c r="B35" s="1"/>
      <c r="D35" s="24" t="s">
        <v>168</v>
      </c>
      <c r="E35" s="1"/>
      <c r="G35" s="24" t="s">
        <v>168</v>
      </c>
      <c r="H35" s="1"/>
      <c r="J35" s="24" t="s">
        <v>168</v>
      </c>
      <c r="K35" s="1"/>
    </row>
    <row r="36" spans="1:11">
      <c r="A36" s="24" t="s">
        <v>169</v>
      </c>
      <c r="B36" s="1">
        <v>4</v>
      </c>
      <c r="D36" s="24" t="s">
        <v>199</v>
      </c>
      <c r="E36" s="1">
        <v>4</v>
      </c>
      <c r="G36" s="24" t="s">
        <v>205</v>
      </c>
      <c r="H36" s="1">
        <v>4</v>
      </c>
      <c r="J36" s="24" t="s">
        <v>212</v>
      </c>
      <c r="K36" s="1">
        <v>8</v>
      </c>
    </row>
    <row r="37" spans="1:11">
      <c r="A37" s="24" t="s">
        <v>170</v>
      </c>
      <c r="B37" s="1">
        <v>9</v>
      </c>
      <c r="D37" s="24" t="s">
        <v>200</v>
      </c>
      <c r="E37" s="1">
        <v>9</v>
      </c>
      <c r="G37" s="24" t="s">
        <v>206</v>
      </c>
      <c r="H37" s="1">
        <v>9</v>
      </c>
      <c r="J37" s="24" t="s">
        <v>213</v>
      </c>
      <c r="K37" s="1">
        <v>10</v>
      </c>
    </row>
  </sheetData>
  <mergeCells count="4">
    <mergeCell ref="J1:K1"/>
    <mergeCell ref="A1:B1"/>
    <mergeCell ref="D1:E1"/>
    <mergeCell ref="G1:H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opLeftCell="F1" workbookViewId="0">
      <selection activeCell="O17" sqref="O17"/>
    </sheetView>
  </sheetViews>
  <sheetFormatPr defaultRowHeight="15"/>
  <cols>
    <col min="1" max="1" width="22.140625" customWidth="1"/>
    <col min="2" max="2" width="20.85546875" customWidth="1"/>
    <col min="3" max="3" width="23.140625" customWidth="1"/>
    <col min="4" max="4" width="20" customWidth="1"/>
    <col min="6" max="6" width="15.85546875" customWidth="1"/>
    <col min="8" max="8" width="7" customWidth="1"/>
    <col min="10" max="10" width="13.85546875" customWidth="1"/>
    <col min="11" max="11" width="18" customWidth="1"/>
    <col min="12" max="12" width="15.85546875" customWidth="1"/>
    <col min="13" max="13" width="16.5703125" customWidth="1"/>
    <col min="15" max="15" width="14.140625" customWidth="1"/>
    <col min="16" max="16" width="12.5703125" customWidth="1"/>
  </cols>
  <sheetData>
    <row r="1" spans="1:19">
      <c r="A1" s="41"/>
      <c r="B1" s="26"/>
      <c r="C1" s="26"/>
      <c r="D1" s="26"/>
      <c r="E1" s="26"/>
      <c r="F1" s="26"/>
      <c r="G1" s="26"/>
      <c r="H1" s="26"/>
      <c r="I1" s="27"/>
      <c r="K1" s="41"/>
      <c r="L1" s="26"/>
      <c r="M1" s="26"/>
      <c r="N1" s="26"/>
      <c r="O1" s="26"/>
      <c r="P1" s="26"/>
      <c r="Q1" s="26"/>
      <c r="R1" s="26"/>
      <c r="S1" s="27"/>
    </row>
    <row r="2" spans="1:19">
      <c r="A2" s="138" t="s">
        <v>16</v>
      </c>
      <c r="B2" s="139"/>
      <c r="C2" s="139"/>
      <c r="D2" s="139"/>
      <c r="E2" s="139"/>
      <c r="F2" s="140"/>
      <c r="I2" s="29"/>
      <c r="K2" s="138" t="s">
        <v>17</v>
      </c>
      <c r="L2" s="139"/>
      <c r="M2" s="139"/>
      <c r="N2" s="139"/>
      <c r="O2" s="139"/>
      <c r="P2" s="140"/>
      <c r="S2" s="29"/>
    </row>
    <row r="3" spans="1:19" ht="17.25">
      <c r="A3" s="138" t="s">
        <v>49</v>
      </c>
      <c r="B3" s="139"/>
      <c r="C3" s="140"/>
      <c r="D3" s="141" t="s">
        <v>41</v>
      </c>
      <c r="E3" s="139"/>
      <c r="F3" s="140"/>
      <c r="I3" s="29"/>
      <c r="K3" s="138" t="s">
        <v>49</v>
      </c>
      <c r="L3" s="139"/>
      <c r="M3" s="140"/>
      <c r="N3" s="141" t="s">
        <v>41</v>
      </c>
      <c r="O3" s="139"/>
      <c r="P3" s="140"/>
      <c r="S3" s="29"/>
    </row>
    <row r="4" spans="1:19">
      <c r="A4" s="51" t="s">
        <v>38</v>
      </c>
      <c r="B4" s="21" t="s">
        <v>39</v>
      </c>
      <c r="C4" s="21" t="s">
        <v>40</v>
      </c>
      <c r="D4" s="21" t="s">
        <v>38</v>
      </c>
      <c r="E4" s="21" t="s">
        <v>39</v>
      </c>
      <c r="F4" s="21" t="s">
        <v>40</v>
      </c>
      <c r="I4" s="29"/>
      <c r="K4" s="51" t="s">
        <v>38</v>
      </c>
      <c r="L4" s="21" t="s">
        <v>39</v>
      </c>
      <c r="M4" s="21" t="s">
        <v>40</v>
      </c>
      <c r="N4" s="21" t="s">
        <v>38</v>
      </c>
      <c r="O4" s="21" t="s">
        <v>39</v>
      </c>
      <c r="P4" s="21" t="s">
        <v>40</v>
      </c>
      <c r="S4" s="29"/>
    </row>
    <row r="5" spans="1:19">
      <c r="A5" s="53">
        <v>22.7</v>
      </c>
      <c r="B5" s="8">
        <v>50.3</v>
      </c>
      <c r="C5" s="8">
        <v>27</v>
      </c>
      <c r="D5" s="8">
        <v>0.67</v>
      </c>
      <c r="E5" s="8">
        <v>47.3</v>
      </c>
      <c r="F5" s="8">
        <v>52</v>
      </c>
      <c r="I5" s="29"/>
      <c r="K5" s="52">
        <v>34</v>
      </c>
      <c r="L5" s="9">
        <v>42.9</v>
      </c>
      <c r="M5" s="9">
        <v>22.4</v>
      </c>
      <c r="N5" s="9">
        <v>0</v>
      </c>
      <c r="O5" s="9">
        <v>55.3</v>
      </c>
      <c r="P5" s="9">
        <v>44.7</v>
      </c>
      <c r="S5" s="29"/>
    </row>
    <row r="6" spans="1:19">
      <c r="A6" s="53">
        <v>13.5</v>
      </c>
      <c r="B6" s="8">
        <v>57.1</v>
      </c>
      <c r="C6" s="8">
        <v>28.6</v>
      </c>
      <c r="D6" s="8">
        <v>0</v>
      </c>
      <c r="E6" s="8">
        <v>48.1</v>
      </c>
      <c r="F6" s="8">
        <v>51.9</v>
      </c>
      <c r="I6" s="29"/>
      <c r="K6" s="52">
        <v>22</v>
      </c>
      <c r="L6" s="9">
        <v>55.4</v>
      </c>
      <c r="M6" s="9">
        <v>22.5</v>
      </c>
      <c r="N6" s="9">
        <v>0.65</v>
      </c>
      <c r="O6" s="9">
        <v>58.1</v>
      </c>
      <c r="P6" s="9">
        <v>41.2</v>
      </c>
      <c r="S6" s="29"/>
    </row>
    <row r="7" spans="1:19">
      <c r="A7" s="53">
        <v>13.8</v>
      </c>
      <c r="B7" s="8">
        <v>58</v>
      </c>
      <c r="C7" s="8">
        <v>26.9</v>
      </c>
      <c r="D7" s="8">
        <v>0</v>
      </c>
      <c r="E7" s="8">
        <v>56.4</v>
      </c>
      <c r="F7" s="8">
        <v>43.6</v>
      </c>
      <c r="I7" s="29"/>
      <c r="K7" s="52">
        <v>21</v>
      </c>
      <c r="L7" s="9">
        <v>52.6</v>
      </c>
      <c r="M7" s="9">
        <v>24.1</v>
      </c>
      <c r="N7" s="9">
        <v>0</v>
      </c>
      <c r="O7" s="9">
        <v>57.4</v>
      </c>
      <c r="P7" s="9">
        <v>42.6</v>
      </c>
      <c r="S7" s="29"/>
    </row>
    <row r="8" spans="1:19">
      <c r="A8" s="53">
        <v>31.4</v>
      </c>
      <c r="B8" s="8">
        <v>49.3</v>
      </c>
      <c r="C8" s="8">
        <v>19.3</v>
      </c>
      <c r="D8" s="8">
        <v>9.52</v>
      </c>
      <c r="E8" s="8">
        <v>44.4</v>
      </c>
      <c r="F8" s="8">
        <v>46</v>
      </c>
      <c r="I8" s="29"/>
      <c r="K8" s="52">
        <v>20.2</v>
      </c>
      <c r="L8" s="9">
        <v>61.3</v>
      </c>
      <c r="M8" s="9">
        <v>18.3</v>
      </c>
      <c r="N8" s="9">
        <v>9.42</v>
      </c>
      <c r="O8" s="9">
        <v>40.799999999999997</v>
      </c>
      <c r="P8" s="9">
        <v>49.3</v>
      </c>
      <c r="S8" s="29"/>
    </row>
    <row r="9" spans="1:19">
      <c r="A9" s="53">
        <v>29.3</v>
      </c>
      <c r="B9" s="8">
        <v>46.9</v>
      </c>
      <c r="C9" s="8">
        <v>23.8</v>
      </c>
      <c r="D9" s="22"/>
      <c r="E9" s="22"/>
      <c r="F9" s="22"/>
      <c r="I9" s="29"/>
      <c r="K9" s="52">
        <v>17.899999999999999</v>
      </c>
      <c r="L9" s="9">
        <v>59.4</v>
      </c>
      <c r="M9" s="9">
        <v>22.7</v>
      </c>
      <c r="N9" s="22"/>
      <c r="O9" s="22"/>
      <c r="P9" s="22"/>
      <c r="S9" s="29"/>
    </row>
    <row r="10" spans="1:19">
      <c r="A10" s="53">
        <v>20.6</v>
      </c>
      <c r="B10" s="8">
        <v>51</v>
      </c>
      <c r="C10" s="8">
        <v>27.9</v>
      </c>
      <c r="D10" s="22"/>
      <c r="E10" s="22"/>
      <c r="F10" s="22"/>
      <c r="I10" s="29"/>
      <c r="K10" s="52">
        <v>11.7</v>
      </c>
      <c r="L10" s="9">
        <v>59.5</v>
      </c>
      <c r="M10" s="9">
        <v>27.9</v>
      </c>
      <c r="N10" s="22"/>
      <c r="O10" s="22"/>
      <c r="P10" s="22"/>
      <c r="S10" s="29"/>
    </row>
    <row r="11" spans="1:19">
      <c r="A11" s="28"/>
      <c r="I11" s="29"/>
      <c r="K11" s="28"/>
      <c r="S11" s="29"/>
    </row>
    <row r="12" spans="1:19">
      <c r="A12" s="46" t="s">
        <v>250</v>
      </c>
      <c r="B12" s="1" t="s">
        <v>251</v>
      </c>
      <c r="C12" s="1" t="s">
        <v>252</v>
      </c>
      <c r="D12" s="1" t="s">
        <v>253</v>
      </c>
      <c r="E12" s="1" t="s">
        <v>254</v>
      </c>
      <c r="F12" s="1" t="s">
        <v>255</v>
      </c>
      <c r="G12" s="1"/>
      <c r="H12" s="1"/>
      <c r="I12" s="47"/>
      <c r="K12" s="46" t="s">
        <v>250</v>
      </c>
      <c r="L12" s="1" t="s">
        <v>251</v>
      </c>
      <c r="M12" s="1" t="s">
        <v>252</v>
      </c>
      <c r="N12" s="1" t="s">
        <v>253</v>
      </c>
      <c r="O12" s="1" t="s">
        <v>254</v>
      </c>
      <c r="P12" s="1" t="s">
        <v>255</v>
      </c>
      <c r="Q12" s="1"/>
      <c r="R12" s="1"/>
      <c r="S12" s="47"/>
    </row>
    <row r="13" spans="1:19">
      <c r="A13" s="46"/>
      <c r="B13" s="1"/>
      <c r="C13" s="1"/>
      <c r="D13" s="1"/>
      <c r="E13" s="1"/>
      <c r="F13" s="1"/>
      <c r="G13" s="1"/>
      <c r="H13" s="1"/>
      <c r="I13" s="47"/>
      <c r="K13" s="46"/>
      <c r="L13" s="1"/>
      <c r="M13" s="1"/>
      <c r="N13" s="1"/>
      <c r="O13" s="1"/>
      <c r="P13" s="1"/>
      <c r="Q13" s="1"/>
      <c r="R13" s="1"/>
      <c r="S13" s="47"/>
    </row>
    <row r="14" spans="1:19">
      <c r="A14" s="46" t="s">
        <v>317</v>
      </c>
      <c r="B14" s="1"/>
      <c r="C14" s="1"/>
      <c r="D14" s="1"/>
      <c r="E14" s="1"/>
      <c r="F14" s="1"/>
      <c r="G14" s="1"/>
      <c r="H14" s="1"/>
      <c r="I14" s="47"/>
      <c r="K14" s="46" t="s">
        <v>317</v>
      </c>
      <c r="L14" s="1"/>
      <c r="M14" s="1"/>
      <c r="N14" s="1"/>
      <c r="O14" s="1"/>
      <c r="P14" s="1"/>
      <c r="Q14" s="1"/>
      <c r="R14" s="1"/>
      <c r="S14" s="47"/>
    </row>
    <row r="15" spans="1:19">
      <c r="A15" s="46" t="s">
        <v>318</v>
      </c>
      <c r="B15" s="1">
        <v>19.34</v>
      </c>
      <c r="C15" s="1" t="s">
        <v>319</v>
      </c>
      <c r="D15" s="1" t="s">
        <v>152</v>
      </c>
      <c r="E15" s="1" t="s">
        <v>150</v>
      </c>
      <c r="F15" s="1" t="s">
        <v>148</v>
      </c>
      <c r="G15" s="1"/>
      <c r="H15" s="1"/>
      <c r="I15" s="47"/>
      <c r="K15" s="46" t="s">
        <v>318</v>
      </c>
      <c r="L15" s="1">
        <v>18.62</v>
      </c>
      <c r="M15" s="1" t="s">
        <v>324</v>
      </c>
      <c r="N15" s="1" t="s">
        <v>152</v>
      </c>
      <c r="O15" s="1" t="s">
        <v>261</v>
      </c>
      <c r="P15" s="1">
        <v>2.0000000000000001E-4</v>
      </c>
      <c r="Q15" s="1"/>
      <c r="R15" s="1"/>
      <c r="S15" s="47"/>
    </row>
    <row r="16" spans="1:19">
      <c r="A16" s="46" t="s">
        <v>320</v>
      </c>
      <c r="B16" s="1">
        <v>3.05</v>
      </c>
      <c r="C16" s="1" t="s">
        <v>321</v>
      </c>
      <c r="D16" s="1" t="s">
        <v>176</v>
      </c>
      <c r="E16" s="1" t="s">
        <v>175</v>
      </c>
      <c r="F16" s="1">
        <v>0.75009999999999999</v>
      </c>
      <c r="G16" s="1"/>
      <c r="H16" s="1"/>
      <c r="I16" s="47"/>
      <c r="K16" s="46" t="s">
        <v>320</v>
      </c>
      <c r="L16" s="1">
        <v>2.2829999999999999</v>
      </c>
      <c r="M16" s="1" t="s">
        <v>325</v>
      </c>
      <c r="N16" s="1" t="s">
        <v>176</v>
      </c>
      <c r="O16" s="1" t="s">
        <v>175</v>
      </c>
      <c r="P16" s="1">
        <v>0.91310000000000002</v>
      </c>
      <c r="Q16" s="1"/>
      <c r="R16" s="1"/>
      <c r="S16" s="47"/>
    </row>
    <row r="17" spans="1:19">
      <c r="A17" s="46" t="s">
        <v>322</v>
      </c>
      <c r="B17" s="1">
        <v>-22.79</v>
      </c>
      <c r="C17" s="1" t="s">
        <v>323</v>
      </c>
      <c r="D17" s="1" t="s">
        <v>152</v>
      </c>
      <c r="E17" s="1" t="s">
        <v>150</v>
      </c>
      <c r="F17" s="1" t="s">
        <v>148</v>
      </c>
      <c r="G17" s="1"/>
      <c r="H17" s="1"/>
      <c r="I17" s="47"/>
      <c r="K17" s="46" t="s">
        <v>322</v>
      </c>
      <c r="L17" s="1">
        <v>-21.47</v>
      </c>
      <c r="M17" s="1" t="s">
        <v>326</v>
      </c>
      <c r="N17" s="1" t="s">
        <v>152</v>
      </c>
      <c r="O17" s="1" t="s">
        <v>150</v>
      </c>
      <c r="P17" s="1" t="s">
        <v>148</v>
      </c>
      <c r="Q17" s="1"/>
      <c r="R17" s="1"/>
      <c r="S17" s="47"/>
    </row>
    <row r="18" spans="1:19">
      <c r="A18" s="46"/>
      <c r="B18" s="1"/>
      <c r="C18" s="1"/>
      <c r="D18" s="1"/>
      <c r="E18" s="1"/>
      <c r="F18" s="1"/>
      <c r="G18" s="1"/>
      <c r="H18" s="1"/>
      <c r="I18" s="47"/>
      <c r="K18" s="46"/>
      <c r="L18" s="1"/>
      <c r="M18" s="1"/>
      <c r="N18" s="1"/>
      <c r="O18" s="1"/>
      <c r="P18" s="1"/>
      <c r="Q18" s="1"/>
      <c r="R18" s="1"/>
      <c r="S18" s="47"/>
    </row>
    <row r="19" spans="1:19">
      <c r="A19" s="46"/>
      <c r="B19" s="1"/>
      <c r="C19" s="1"/>
      <c r="D19" s="1"/>
      <c r="E19" s="1"/>
      <c r="F19" s="1"/>
      <c r="G19" s="1"/>
      <c r="H19" s="1"/>
      <c r="I19" s="47"/>
      <c r="K19" s="46"/>
      <c r="L19" s="1"/>
      <c r="M19" s="1"/>
      <c r="N19" s="1"/>
      <c r="O19" s="1"/>
      <c r="P19" s="1"/>
      <c r="Q19" s="1"/>
      <c r="R19" s="1"/>
      <c r="S19" s="47"/>
    </row>
    <row r="20" spans="1:19">
      <c r="A20" s="46" t="s">
        <v>264</v>
      </c>
      <c r="B20" s="1" t="s">
        <v>265</v>
      </c>
      <c r="C20" s="1" t="s">
        <v>266</v>
      </c>
      <c r="D20" s="1" t="s">
        <v>251</v>
      </c>
      <c r="E20" s="1" t="s">
        <v>267</v>
      </c>
      <c r="F20" s="1" t="s">
        <v>268</v>
      </c>
      <c r="G20" s="1" t="s">
        <v>269</v>
      </c>
      <c r="H20" s="1" t="s">
        <v>270</v>
      </c>
      <c r="I20" s="47" t="s">
        <v>271</v>
      </c>
      <c r="K20" s="46" t="s">
        <v>264</v>
      </c>
      <c r="L20" s="1" t="s">
        <v>265</v>
      </c>
      <c r="M20" s="1" t="s">
        <v>266</v>
      </c>
      <c r="N20" s="1" t="s">
        <v>251</v>
      </c>
      <c r="O20" s="1" t="s">
        <v>267</v>
      </c>
      <c r="P20" s="1" t="s">
        <v>268</v>
      </c>
      <c r="Q20" s="1" t="s">
        <v>269</v>
      </c>
      <c r="R20" s="1" t="s">
        <v>270</v>
      </c>
      <c r="S20" s="47" t="s">
        <v>271</v>
      </c>
    </row>
    <row r="21" spans="1:19">
      <c r="A21" s="46"/>
      <c r="B21" s="1"/>
      <c r="C21" s="1"/>
      <c r="D21" s="1"/>
      <c r="E21" s="1"/>
      <c r="F21" s="1"/>
      <c r="G21" s="1"/>
      <c r="H21" s="1"/>
      <c r="I21" s="47"/>
      <c r="K21" s="46"/>
      <c r="L21" s="1"/>
      <c r="M21" s="1"/>
      <c r="N21" s="1"/>
      <c r="O21" s="1"/>
      <c r="P21" s="1"/>
      <c r="Q21" s="1"/>
      <c r="R21" s="1"/>
      <c r="S21" s="47"/>
    </row>
    <row r="22" spans="1:19">
      <c r="A22" s="46" t="s">
        <v>317</v>
      </c>
      <c r="B22" s="1"/>
      <c r="C22" s="1"/>
      <c r="D22" s="1"/>
      <c r="E22" s="1"/>
      <c r="F22" s="1"/>
      <c r="G22" s="1"/>
      <c r="H22" s="1"/>
      <c r="I22" s="47"/>
      <c r="K22" s="46" t="s">
        <v>317</v>
      </c>
      <c r="L22" s="1"/>
      <c r="M22" s="1"/>
      <c r="N22" s="1"/>
      <c r="O22" s="1"/>
      <c r="P22" s="1"/>
      <c r="Q22" s="1"/>
      <c r="R22" s="1"/>
      <c r="S22" s="47"/>
    </row>
    <row r="23" spans="1:19">
      <c r="A23" s="46" t="s">
        <v>318</v>
      </c>
      <c r="B23" s="1">
        <v>21.88</v>
      </c>
      <c r="C23" s="1">
        <v>2.548</v>
      </c>
      <c r="D23" s="1">
        <v>19.34</v>
      </c>
      <c r="E23" s="1">
        <v>3.339</v>
      </c>
      <c r="F23" s="1">
        <v>6</v>
      </c>
      <c r="G23" s="1">
        <v>4</v>
      </c>
      <c r="H23" s="1">
        <v>5.7910000000000004</v>
      </c>
      <c r="I23" s="47">
        <v>24</v>
      </c>
      <c r="K23" s="46" t="s">
        <v>318</v>
      </c>
      <c r="L23" s="1">
        <v>21.13</v>
      </c>
      <c r="M23" s="1">
        <v>2.5169999999999999</v>
      </c>
      <c r="N23" s="1">
        <v>18.62</v>
      </c>
      <c r="O23" s="1">
        <v>3.8340000000000001</v>
      </c>
      <c r="P23" s="1">
        <v>6</v>
      </c>
      <c r="Q23" s="1">
        <v>4</v>
      </c>
      <c r="R23" s="1">
        <v>4.8550000000000004</v>
      </c>
      <c r="S23" s="47">
        <v>24</v>
      </c>
    </row>
    <row r="24" spans="1:19">
      <c r="A24" s="46" t="s">
        <v>320</v>
      </c>
      <c r="B24" s="1">
        <v>52.1</v>
      </c>
      <c r="C24" s="1">
        <v>49.05</v>
      </c>
      <c r="D24" s="1">
        <v>3.05</v>
      </c>
      <c r="E24" s="1">
        <v>3.339</v>
      </c>
      <c r="F24" s="1">
        <v>6</v>
      </c>
      <c r="G24" s="1">
        <v>4</v>
      </c>
      <c r="H24" s="1">
        <v>0.91339999999999999</v>
      </c>
      <c r="I24" s="47">
        <v>24</v>
      </c>
      <c r="K24" s="46" t="s">
        <v>320</v>
      </c>
      <c r="L24" s="1">
        <v>55.18</v>
      </c>
      <c r="M24" s="1">
        <v>52.9</v>
      </c>
      <c r="N24" s="1">
        <v>2.2829999999999999</v>
      </c>
      <c r="O24" s="1">
        <v>3.8340000000000001</v>
      </c>
      <c r="P24" s="1">
        <v>6</v>
      </c>
      <c r="Q24" s="1">
        <v>4</v>
      </c>
      <c r="R24" s="1">
        <v>0.59550000000000003</v>
      </c>
      <c r="S24" s="47">
        <v>24</v>
      </c>
    </row>
    <row r="25" spans="1:19" ht="15.75" thickBot="1">
      <c r="A25" s="48" t="s">
        <v>322</v>
      </c>
      <c r="B25" s="49">
        <v>25.58</v>
      </c>
      <c r="C25" s="49">
        <v>48.38</v>
      </c>
      <c r="D25" s="49">
        <v>-22.79</v>
      </c>
      <c r="E25" s="49">
        <v>3.339</v>
      </c>
      <c r="F25" s="49">
        <v>6</v>
      </c>
      <c r="G25" s="49">
        <v>4</v>
      </c>
      <c r="H25" s="49">
        <v>6.8250000000000002</v>
      </c>
      <c r="I25" s="50">
        <v>24</v>
      </c>
      <c r="K25" s="48" t="s">
        <v>322</v>
      </c>
      <c r="L25" s="49">
        <v>22.98</v>
      </c>
      <c r="M25" s="49">
        <v>44.45</v>
      </c>
      <c r="N25" s="49">
        <v>-21.47</v>
      </c>
      <c r="O25" s="49">
        <v>3.8340000000000001</v>
      </c>
      <c r="P25" s="49">
        <v>6</v>
      </c>
      <c r="Q25" s="49">
        <v>4</v>
      </c>
      <c r="R25" s="49">
        <v>5.5979999999999999</v>
      </c>
      <c r="S25" s="50">
        <v>24</v>
      </c>
    </row>
    <row r="26" spans="1:19" ht="15.75" thickBot="1"/>
    <row r="27" spans="1:19">
      <c r="A27" s="41"/>
      <c r="B27" s="26"/>
      <c r="C27" s="26"/>
      <c r="D27" s="26"/>
      <c r="E27" s="26"/>
      <c r="F27" s="26"/>
      <c r="G27" s="26"/>
      <c r="H27" s="26"/>
      <c r="I27" s="27"/>
      <c r="K27" s="41"/>
      <c r="L27" s="26"/>
      <c r="M27" s="26"/>
      <c r="N27" s="26"/>
      <c r="O27" s="26"/>
      <c r="P27" s="26"/>
      <c r="Q27" s="26"/>
      <c r="R27" s="42"/>
      <c r="S27" s="43"/>
    </row>
    <row r="28" spans="1:19">
      <c r="A28" s="138" t="s">
        <v>20</v>
      </c>
      <c r="B28" s="139"/>
      <c r="C28" s="139"/>
      <c r="D28" s="139"/>
      <c r="E28" s="139"/>
      <c r="F28" s="140"/>
      <c r="I28" s="29"/>
      <c r="K28" s="138" t="s">
        <v>21</v>
      </c>
      <c r="L28" s="139"/>
      <c r="M28" s="139"/>
      <c r="N28" s="139"/>
      <c r="O28" s="139"/>
      <c r="P28" s="140"/>
      <c r="R28" s="3"/>
      <c r="S28" s="34"/>
    </row>
    <row r="29" spans="1:19" ht="17.25">
      <c r="A29" s="138" t="s">
        <v>49</v>
      </c>
      <c r="B29" s="139"/>
      <c r="C29" s="140"/>
      <c r="D29" s="141" t="s">
        <v>41</v>
      </c>
      <c r="E29" s="139"/>
      <c r="F29" s="140"/>
      <c r="I29" s="29"/>
      <c r="K29" s="138" t="s">
        <v>49</v>
      </c>
      <c r="L29" s="139"/>
      <c r="M29" s="140"/>
      <c r="N29" s="141" t="s">
        <v>41</v>
      </c>
      <c r="O29" s="139"/>
      <c r="P29" s="140"/>
      <c r="R29" s="3"/>
      <c r="S29" s="34"/>
    </row>
    <row r="30" spans="1:19">
      <c r="A30" s="51" t="s">
        <v>38</v>
      </c>
      <c r="B30" s="21" t="s">
        <v>39</v>
      </c>
      <c r="C30" s="21" t="s">
        <v>40</v>
      </c>
      <c r="D30" s="21" t="s">
        <v>38</v>
      </c>
      <c r="E30" s="21" t="s">
        <v>39</v>
      </c>
      <c r="F30" s="21" t="s">
        <v>40</v>
      </c>
      <c r="I30" s="29"/>
      <c r="K30" s="44" t="s">
        <v>38</v>
      </c>
      <c r="L30" s="10" t="s">
        <v>39</v>
      </c>
      <c r="M30" s="10" t="s">
        <v>40</v>
      </c>
      <c r="N30" s="10" t="s">
        <v>38</v>
      </c>
      <c r="O30" s="10" t="s">
        <v>39</v>
      </c>
      <c r="P30" s="10" t="s">
        <v>40</v>
      </c>
      <c r="S30" s="29"/>
    </row>
    <row r="31" spans="1:19">
      <c r="A31" s="52">
        <v>22.5</v>
      </c>
      <c r="B31" s="9">
        <v>43</v>
      </c>
      <c r="C31" s="9">
        <v>33.700000000000003</v>
      </c>
      <c r="D31" s="9">
        <v>6.6000000000000003E-2</v>
      </c>
      <c r="E31" s="9">
        <v>40.4</v>
      </c>
      <c r="F31" s="9">
        <v>59.5</v>
      </c>
      <c r="G31" s="3"/>
      <c r="H31" s="3"/>
      <c r="I31" s="34"/>
      <c r="J31" s="3"/>
      <c r="K31" s="45">
        <v>4.5199999999999996</v>
      </c>
      <c r="L31" s="11">
        <v>44.6</v>
      </c>
      <c r="M31" s="11">
        <v>49.8</v>
      </c>
      <c r="N31" s="11">
        <v>1.54</v>
      </c>
      <c r="O31" s="11">
        <v>36.200000000000003</v>
      </c>
      <c r="P31" s="11">
        <v>61.8</v>
      </c>
      <c r="S31" s="29"/>
    </row>
    <row r="32" spans="1:19">
      <c r="A32" s="52">
        <v>15.5</v>
      </c>
      <c r="B32" s="9">
        <v>51.2</v>
      </c>
      <c r="C32" s="9">
        <v>32.799999999999997</v>
      </c>
      <c r="D32" s="9">
        <v>0.19</v>
      </c>
      <c r="E32" s="9">
        <v>42.1</v>
      </c>
      <c r="F32" s="9">
        <v>57.7</v>
      </c>
      <c r="G32" s="3"/>
      <c r="H32" s="3"/>
      <c r="I32" s="34"/>
      <c r="J32" s="3"/>
      <c r="K32" s="45">
        <v>1.84</v>
      </c>
      <c r="L32" s="11">
        <v>38</v>
      </c>
      <c r="M32" s="11">
        <v>59.6</v>
      </c>
      <c r="N32" s="11">
        <v>2.74</v>
      </c>
      <c r="O32" s="11">
        <v>42.7</v>
      </c>
      <c r="P32" s="11">
        <v>54</v>
      </c>
      <c r="S32" s="29"/>
    </row>
    <row r="33" spans="1:19">
      <c r="A33" s="52">
        <v>15.5</v>
      </c>
      <c r="B33" s="9">
        <v>46.8</v>
      </c>
      <c r="C33" s="9">
        <v>35.9</v>
      </c>
      <c r="D33" s="9">
        <v>0</v>
      </c>
      <c r="E33" s="9">
        <v>47.3</v>
      </c>
      <c r="F33" s="9">
        <v>52.7</v>
      </c>
      <c r="G33" s="1"/>
      <c r="H33" s="1"/>
      <c r="I33" s="29"/>
      <c r="K33" s="45">
        <v>5.3</v>
      </c>
      <c r="L33" s="11">
        <v>38.6</v>
      </c>
      <c r="M33" s="11">
        <v>54.5</v>
      </c>
      <c r="N33" s="11">
        <v>2.15</v>
      </c>
      <c r="O33" s="11">
        <v>45.5</v>
      </c>
      <c r="P33" s="11">
        <v>52</v>
      </c>
      <c r="S33" s="29"/>
    </row>
    <row r="34" spans="1:19">
      <c r="A34" s="52">
        <v>18.7</v>
      </c>
      <c r="B34" s="9">
        <v>45.1</v>
      </c>
      <c r="C34" s="9">
        <v>35.299999999999997</v>
      </c>
      <c r="D34" s="9">
        <v>3.96</v>
      </c>
      <c r="E34" s="9">
        <v>25.6</v>
      </c>
      <c r="F34" s="9">
        <v>69.599999999999994</v>
      </c>
      <c r="I34" s="29"/>
      <c r="K34" s="45">
        <v>4.42</v>
      </c>
      <c r="L34" s="11">
        <v>40</v>
      </c>
      <c r="M34" s="11">
        <v>54.6</v>
      </c>
      <c r="N34" s="11">
        <v>2.97</v>
      </c>
      <c r="O34" s="11">
        <v>25.3</v>
      </c>
      <c r="P34" s="11">
        <v>68.599999999999994</v>
      </c>
      <c r="S34" s="29"/>
    </row>
    <row r="35" spans="1:19">
      <c r="A35" s="52">
        <v>14.6</v>
      </c>
      <c r="B35" s="9">
        <v>44.1</v>
      </c>
      <c r="C35" s="9">
        <v>41.1</v>
      </c>
      <c r="D35" s="22"/>
      <c r="E35" s="22"/>
      <c r="F35" s="22"/>
      <c r="I35" s="29"/>
      <c r="K35" s="45">
        <v>4.8099999999999996</v>
      </c>
      <c r="L35" s="11">
        <v>43.4</v>
      </c>
      <c r="M35" s="11">
        <v>50.8</v>
      </c>
      <c r="N35" s="12"/>
      <c r="O35" s="12"/>
      <c r="P35" s="12"/>
      <c r="S35" s="29"/>
    </row>
    <row r="36" spans="1:19">
      <c r="A36" s="52">
        <v>9.86</v>
      </c>
      <c r="B36" s="9">
        <v>44.8</v>
      </c>
      <c r="C36" s="9">
        <v>44.6</v>
      </c>
      <c r="D36" s="22"/>
      <c r="E36" s="22"/>
      <c r="F36" s="22"/>
      <c r="I36" s="29"/>
      <c r="K36" s="45">
        <v>1.46</v>
      </c>
      <c r="L36" s="11">
        <v>28.8</v>
      </c>
      <c r="M36" s="11">
        <v>69</v>
      </c>
      <c r="N36" s="12"/>
      <c r="O36" s="12"/>
      <c r="P36" s="12"/>
      <c r="S36" s="29"/>
    </row>
    <row r="37" spans="1:19">
      <c r="A37" s="28"/>
      <c r="G37" s="3"/>
      <c r="H37" s="3"/>
      <c r="I37" s="34"/>
      <c r="J37" s="3"/>
      <c r="K37" s="32"/>
      <c r="O37" s="3"/>
      <c r="P37" s="3"/>
      <c r="Q37" s="3"/>
      <c r="S37" s="29"/>
    </row>
    <row r="38" spans="1:19">
      <c r="A38" s="46" t="s">
        <v>250</v>
      </c>
      <c r="B38" s="1" t="s">
        <v>251</v>
      </c>
      <c r="C38" s="1" t="s">
        <v>252</v>
      </c>
      <c r="D38" s="1" t="s">
        <v>253</v>
      </c>
      <c r="E38" s="1" t="s">
        <v>254</v>
      </c>
      <c r="F38" s="1" t="s">
        <v>255</v>
      </c>
      <c r="G38" s="1"/>
      <c r="H38" s="1"/>
      <c r="I38" s="47"/>
      <c r="J38" s="3"/>
      <c r="K38" s="46" t="s">
        <v>250</v>
      </c>
      <c r="L38" s="1" t="s">
        <v>251</v>
      </c>
      <c r="M38" s="1" t="s">
        <v>252</v>
      </c>
      <c r="N38" s="1" t="s">
        <v>253</v>
      </c>
      <c r="O38" s="1" t="s">
        <v>254</v>
      </c>
      <c r="P38" s="1" t="s">
        <v>255</v>
      </c>
      <c r="Q38" s="1"/>
      <c r="R38" s="1"/>
      <c r="S38" s="47"/>
    </row>
    <row r="39" spans="1:19">
      <c r="A39" s="46"/>
      <c r="B39" s="1"/>
      <c r="C39" s="1"/>
      <c r="D39" s="1"/>
      <c r="E39" s="1"/>
      <c r="F39" s="1"/>
      <c r="G39" s="1"/>
      <c r="H39" s="1"/>
      <c r="I39" s="47"/>
      <c r="J39" s="3"/>
      <c r="K39" s="46"/>
      <c r="L39" s="1"/>
      <c r="M39" s="1"/>
      <c r="N39" s="1"/>
      <c r="O39" s="1"/>
      <c r="P39" s="1"/>
      <c r="Q39" s="1"/>
      <c r="R39" s="1"/>
      <c r="S39" s="47"/>
    </row>
    <row r="40" spans="1:19">
      <c r="A40" s="46" t="s">
        <v>317</v>
      </c>
      <c r="B40" s="1"/>
      <c r="C40" s="1"/>
      <c r="D40" s="1"/>
      <c r="E40" s="1"/>
      <c r="F40" s="1"/>
      <c r="G40" s="1"/>
      <c r="H40" s="1"/>
      <c r="I40" s="47"/>
      <c r="J40" s="3"/>
      <c r="K40" s="46" t="s">
        <v>317</v>
      </c>
      <c r="L40" s="1"/>
      <c r="M40" s="1"/>
      <c r="N40" s="1"/>
      <c r="O40" s="1"/>
      <c r="P40" s="1"/>
      <c r="Q40" s="1"/>
      <c r="R40" s="1"/>
      <c r="S40" s="47"/>
    </row>
    <row r="41" spans="1:19">
      <c r="A41" s="46" t="s">
        <v>318</v>
      </c>
      <c r="B41" s="1">
        <v>15.06</v>
      </c>
      <c r="C41" s="1" t="s">
        <v>327</v>
      </c>
      <c r="D41" s="1" t="s">
        <v>152</v>
      </c>
      <c r="E41" s="1" t="s">
        <v>261</v>
      </c>
      <c r="F41" s="1">
        <v>5.0000000000000001E-4</v>
      </c>
      <c r="G41" s="1"/>
      <c r="H41" s="1"/>
      <c r="I41" s="47"/>
      <c r="J41" s="3"/>
      <c r="K41" s="46" t="s">
        <v>318</v>
      </c>
      <c r="L41" s="1">
        <v>1.375</v>
      </c>
      <c r="M41" s="1" t="s">
        <v>330</v>
      </c>
      <c r="N41" s="1" t="s">
        <v>176</v>
      </c>
      <c r="O41" s="1" t="s">
        <v>175</v>
      </c>
      <c r="P41" s="1">
        <v>0.97840000000000005</v>
      </c>
      <c r="Q41" s="1"/>
      <c r="R41" s="1"/>
      <c r="S41" s="47"/>
    </row>
    <row r="42" spans="1:19">
      <c r="A42" s="46" t="s">
        <v>320</v>
      </c>
      <c r="B42" s="1">
        <v>6.9829999999999997</v>
      </c>
      <c r="C42" s="1" t="s">
        <v>328</v>
      </c>
      <c r="D42" s="1" t="s">
        <v>176</v>
      </c>
      <c r="E42" s="1" t="s">
        <v>175</v>
      </c>
      <c r="F42" s="1">
        <v>0.14330000000000001</v>
      </c>
      <c r="G42" s="1"/>
      <c r="H42" s="1"/>
      <c r="I42" s="47"/>
      <c r="J42" s="3"/>
      <c r="K42" s="46" t="s">
        <v>320</v>
      </c>
      <c r="L42" s="1">
        <v>1.4750000000000001</v>
      </c>
      <c r="M42" s="1" t="s">
        <v>331</v>
      </c>
      <c r="N42" s="1" t="s">
        <v>176</v>
      </c>
      <c r="O42" s="1" t="s">
        <v>175</v>
      </c>
      <c r="P42" s="1">
        <v>0.97360000000000002</v>
      </c>
      <c r="Q42" s="1"/>
      <c r="R42" s="1"/>
      <c r="S42" s="47"/>
    </row>
    <row r="43" spans="1:19">
      <c r="A43" s="46" t="s">
        <v>322</v>
      </c>
      <c r="B43" s="1">
        <v>-22.64</v>
      </c>
      <c r="C43" s="1" t="s">
        <v>329</v>
      </c>
      <c r="D43" s="1" t="s">
        <v>152</v>
      </c>
      <c r="E43" s="1" t="s">
        <v>150</v>
      </c>
      <c r="F43" s="1" t="s">
        <v>148</v>
      </c>
      <c r="G43" s="1"/>
      <c r="H43" s="1"/>
      <c r="I43" s="47"/>
      <c r="K43" s="46" t="s">
        <v>322</v>
      </c>
      <c r="L43" s="1">
        <v>-2.7170000000000001</v>
      </c>
      <c r="M43" s="1" t="s">
        <v>332</v>
      </c>
      <c r="N43" s="1" t="s">
        <v>176</v>
      </c>
      <c r="O43" s="1" t="s">
        <v>175</v>
      </c>
      <c r="P43" s="1">
        <v>0.8619</v>
      </c>
      <c r="Q43" s="1"/>
      <c r="R43" s="1"/>
      <c r="S43" s="47"/>
    </row>
    <row r="44" spans="1:19">
      <c r="A44" s="46"/>
      <c r="B44" s="1"/>
      <c r="C44" s="1"/>
      <c r="D44" s="1"/>
      <c r="E44" s="1"/>
      <c r="F44" s="1"/>
      <c r="G44" s="1"/>
      <c r="H44" s="1"/>
      <c r="I44" s="47"/>
      <c r="K44" s="46"/>
      <c r="L44" s="1"/>
      <c r="M44" s="1"/>
      <c r="N44" s="1"/>
      <c r="O44" s="1"/>
      <c r="P44" s="1"/>
      <c r="Q44" s="1"/>
      <c r="R44" s="1"/>
      <c r="S44" s="47"/>
    </row>
    <row r="45" spans="1:19">
      <c r="A45" s="46"/>
      <c r="B45" s="1"/>
      <c r="C45" s="1"/>
      <c r="D45" s="1"/>
      <c r="E45" s="1"/>
      <c r="F45" s="1"/>
      <c r="G45" s="1"/>
      <c r="H45" s="1"/>
      <c r="I45" s="47"/>
      <c r="K45" s="46"/>
      <c r="L45" s="1"/>
      <c r="M45" s="1"/>
      <c r="N45" s="1"/>
      <c r="O45" s="1"/>
      <c r="P45" s="1"/>
      <c r="Q45" s="1"/>
      <c r="R45" s="1"/>
      <c r="S45" s="47"/>
    </row>
    <row r="46" spans="1:19">
      <c r="A46" s="46" t="s">
        <v>264</v>
      </c>
      <c r="B46" s="1" t="s">
        <v>265</v>
      </c>
      <c r="C46" s="1" t="s">
        <v>266</v>
      </c>
      <c r="D46" s="1" t="s">
        <v>251</v>
      </c>
      <c r="E46" s="1" t="s">
        <v>267</v>
      </c>
      <c r="F46" s="1" t="s">
        <v>268</v>
      </c>
      <c r="G46" s="1" t="s">
        <v>269</v>
      </c>
      <c r="H46" s="1" t="s">
        <v>270</v>
      </c>
      <c r="I46" s="47" t="s">
        <v>271</v>
      </c>
      <c r="K46" s="46" t="s">
        <v>264</v>
      </c>
      <c r="L46" s="1" t="s">
        <v>265</v>
      </c>
      <c r="M46" s="1" t="s">
        <v>266</v>
      </c>
      <c r="N46" s="1" t="s">
        <v>251</v>
      </c>
      <c r="O46" s="1" t="s">
        <v>267</v>
      </c>
      <c r="P46" s="1" t="s">
        <v>268</v>
      </c>
      <c r="Q46" s="1" t="s">
        <v>269</v>
      </c>
      <c r="R46" s="1" t="s">
        <v>270</v>
      </c>
      <c r="S46" s="47" t="s">
        <v>271</v>
      </c>
    </row>
    <row r="47" spans="1:19">
      <c r="A47" s="46"/>
      <c r="B47" s="1"/>
      <c r="C47" s="1"/>
      <c r="D47" s="1"/>
      <c r="E47" s="1"/>
      <c r="F47" s="1"/>
      <c r="G47" s="1"/>
      <c r="H47" s="1"/>
      <c r="I47" s="47"/>
      <c r="K47" s="46"/>
      <c r="L47" s="1"/>
      <c r="M47" s="1"/>
      <c r="N47" s="1"/>
      <c r="O47" s="1"/>
      <c r="P47" s="1"/>
      <c r="Q47" s="1"/>
      <c r="R47" s="1"/>
      <c r="S47" s="47"/>
    </row>
    <row r="48" spans="1:19">
      <c r="A48" s="46" t="s">
        <v>317</v>
      </c>
      <c r="B48" s="1"/>
      <c r="C48" s="1"/>
      <c r="D48" s="1"/>
      <c r="E48" s="1"/>
      <c r="F48" s="1"/>
      <c r="G48" s="1"/>
      <c r="H48" s="1"/>
      <c r="I48" s="47"/>
      <c r="K48" s="46" t="s">
        <v>317</v>
      </c>
      <c r="L48" s="1"/>
      <c r="M48" s="1"/>
      <c r="N48" s="1"/>
      <c r="O48" s="1"/>
      <c r="P48" s="1"/>
      <c r="Q48" s="1"/>
      <c r="R48" s="1"/>
      <c r="S48" s="47"/>
    </row>
    <row r="49" spans="1:19">
      <c r="A49" s="46" t="s">
        <v>318</v>
      </c>
      <c r="B49" s="1">
        <v>16.11</v>
      </c>
      <c r="C49" s="1">
        <v>1.054</v>
      </c>
      <c r="D49" s="1">
        <v>15.06</v>
      </c>
      <c r="E49" s="1">
        <v>3.3879999999999999</v>
      </c>
      <c r="F49" s="1">
        <v>6</v>
      </c>
      <c r="G49" s="1">
        <v>4</v>
      </c>
      <c r="H49" s="1">
        <v>4.444</v>
      </c>
      <c r="I49" s="47">
        <v>24</v>
      </c>
      <c r="K49" s="46" t="s">
        <v>318</v>
      </c>
      <c r="L49" s="1">
        <v>3.7250000000000001</v>
      </c>
      <c r="M49" s="1">
        <v>2.35</v>
      </c>
      <c r="N49" s="1">
        <v>1.375</v>
      </c>
      <c r="O49" s="1">
        <v>3.8140000000000001</v>
      </c>
      <c r="P49" s="1">
        <v>6</v>
      </c>
      <c r="Q49" s="1">
        <v>4</v>
      </c>
      <c r="R49" s="1">
        <v>0.36049999999999999</v>
      </c>
      <c r="S49" s="47">
        <v>24</v>
      </c>
    </row>
    <row r="50" spans="1:19">
      <c r="A50" s="46" t="s">
        <v>320</v>
      </c>
      <c r="B50" s="1">
        <v>45.83</v>
      </c>
      <c r="C50" s="1">
        <v>38.85</v>
      </c>
      <c r="D50" s="1">
        <v>6.9829999999999997</v>
      </c>
      <c r="E50" s="1">
        <v>3.3879999999999999</v>
      </c>
      <c r="F50" s="1">
        <v>6</v>
      </c>
      <c r="G50" s="1">
        <v>4</v>
      </c>
      <c r="H50" s="1">
        <v>2.0609999999999999</v>
      </c>
      <c r="I50" s="47">
        <v>24</v>
      </c>
      <c r="K50" s="46" t="s">
        <v>320</v>
      </c>
      <c r="L50" s="1">
        <v>38.9</v>
      </c>
      <c r="M50" s="1">
        <v>37.43</v>
      </c>
      <c r="N50" s="1">
        <v>1.4750000000000001</v>
      </c>
      <c r="O50" s="1">
        <v>3.8140000000000001</v>
      </c>
      <c r="P50" s="1">
        <v>6</v>
      </c>
      <c r="Q50" s="1">
        <v>4</v>
      </c>
      <c r="R50" s="1">
        <v>0.38669999999999999</v>
      </c>
      <c r="S50" s="47">
        <v>24</v>
      </c>
    </row>
    <row r="51" spans="1:19" ht="15.75" thickBot="1">
      <c r="A51" s="48" t="s">
        <v>322</v>
      </c>
      <c r="B51" s="49">
        <v>37.229999999999997</v>
      </c>
      <c r="C51" s="49">
        <v>59.88</v>
      </c>
      <c r="D51" s="49">
        <v>-22.64</v>
      </c>
      <c r="E51" s="49">
        <v>3.3879999999999999</v>
      </c>
      <c r="F51" s="49">
        <v>6</v>
      </c>
      <c r="G51" s="49">
        <v>4</v>
      </c>
      <c r="H51" s="49">
        <v>6.6840000000000002</v>
      </c>
      <c r="I51" s="50">
        <v>24</v>
      </c>
      <c r="K51" s="48" t="s">
        <v>322</v>
      </c>
      <c r="L51" s="49">
        <v>56.38</v>
      </c>
      <c r="M51" s="49">
        <v>59.1</v>
      </c>
      <c r="N51" s="49">
        <v>-2.7170000000000001</v>
      </c>
      <c r="O51" s="49">
        <v>3.8140000000000001</v>
      </c>
      <c r="P51" s="49">
        <v>6</v>
      </c>
      <c r="Q51" s="49">
        <v>4</v>
      </c>
      <c r="R51" s="49">
        <v>0.71230000000000004</v>
      </c>
      <c r="S51" s="50">
        <v>24</v>
      </c>
    </row>
  </sheetData>
  <mergeCells count="12">
    <mergeCell ref="A2:F2"/>
    <mergeCell ref="K2:P2"/>
    <mergeCell ref="A3:C3"/>
    <mergeCell ref="K29:M29"/>
    <mergeCell ref="N29:P29"/>
    <mergeCell ref="K28:P28"/>
    <mergeCell ref="K3:M3"/>
    <mergeCell ref="A28:F28"/>
    <mergeCell ref="A29:C29"/>
    <mergeCell ref="D29:F29"/>
    <mergeCell ref="N3:P3"/>
    <mergeCell ref="D3:F3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13" sqref="B13"/>
    </sheetView>
  </sheetViews>
  <sheetFormatPr defaultRowHeight="15"/>
  <cols>
    <col min="1" max="1" width="31.42578125" customWidth="1"/>
    <col min="2" max="2" width="17.42578125" customWidth="1"/>
    <col min="3" max="3" width="14.42578125" customWidth="1"/>
    <col min="4" max="4" width="12" customWidth="1"/>
  </cols>
  <sheetData>
    <row r="1" spans="1:4">
      <c r="A1" s="133" t="s">
        <v>42</v>
      </c>
      <c r="B1" s="134"/>
    </row>
    <row r="3" spans="1:4">
      <c r="A3" s="2" t="s">
        <v>43</v>
      </c>
      <c r="B3" s="2" t="s">
        <v>44</v>
      </c>
    </row>
    <row r="4" spans="1:4">
      <c r="A4" s="1">
        <v>4246</v>
      </c>
      <c r="B4" s="1">
        <v>6432</v>
      </c>
    </row>
    <row r="5" spans="1:4">
      <c r="A5" s="1">
        <v>2826</v>
      </c>
      <c r="B5" s="1">
        <v>4091</v>
      </c>
    </row>
    <row r="6" spans="1:4">
      <c r="A6" s="1">
        <v>2099</v>
      </c>
      <c r="B6" s="1">
        <v>5462</v>
      </c>
    </row>
    <row r="7" spans="1:4">
      <c r="A7" s="1">
        <v>2107</v>
      </c>
      <c r="B7" s="1">
        <v>6896</v>
      </c>
    </row>
    <row r="8" spans="1:4">
      <c r="A8" s="1">
        <v>1784</v>
      </c>
      <c r="B8" s="1"/>
    </row>
    <row r="11" spans="1:4">
      <c r="A11" s="24" t="s">
        <v>146</v>
      </c>
      <c r="B11" s="1"/>
    </row>
    <row r="12" spans="1:4">
      <c r="A12" s="24" t="s">
        <v>147</v>
      </c>
      <c r="B12" s="1">
        <v>4.1000000000000003E-3</v>
      </c>
    </row>
    <row r="13" spans="1:4">
      <c r="A13" s="24" t="s">
        <v>149</v>
      </c>
      <c r="B13" s="1" t="s">
        <v>207</v>
      </c>
      <c r="C13" s="1"/>
      <c r="D13" s="3"/>
    </row>
    <row r="14" spans="1:4">
      <c r="A14" s="24" t="s">
        <v>151</v>
      </c>
      <c r="B14" s="1" t="s">
        <v>152</v>
      </c>
      <c r="C14" s="1"/>
      <c r="D14" s="3"/>
    </row>
    <row r="15" spans="1:4">
      <c r="A15" s="24" t="s">
        <v>153</v>
      </c>
      <c r="B15" s="1" t="s">
        <v>154</v>
      </c>
      <c r="C15" s="1"/>
      <c r="D15" s="3"/>
    </row>
    <row r="16" spans="1:4">
      <c r="A16" s="24" t="s">
        <v>155</v>
      </c>
      <c r="B16" s="1" t="s">
        <v>333</v>
      </c>
      <c r="C16" s="1"/>
      <c r="D16" s="3"/>
    </row>
    <row r="17" spans="1:2">
      <c r="A17" s="24"/>
      <c r="B17" s="1"/>
    </row>
    <row r="18" spans="1:2">
      <c r="A18" s="24" t="s">
        <v>157</v>
      </c>
      <c r="B18" s="1"/>
    </row>
    <row r="19" spans="1:2">
      <c r="A19" s="24" t="s">
        <v>158</v>
      </c>
      <c r="B19" s="1">
        <v>2612</v>
      </c>
    </row>
    <row r="20" spans="1:2">
      <c r="A20" s="24" t="s">
        <v>159</v>
      </c>
      <c r="B20" s="1">
        <v>5720</v>
      </c>
    </row>
    <row r="21" spans="1:2">
      <c r="A21" s="24" t="s">
        <v>160</v>
      </c>
      <c r="B21" s="1" t="s">
        <v>334</v>
      </c>
    </row>
    <row r="22" spans="1:2">
      <c r="A22" s="24" t="s">
        <v>162</v>
      </c>
      <c r="B22" s="1" t="s">
        <v>335</v>
      </c>
    </row>
    <row r="23" spans="1:2">
      <c r="A23" s="24" t="s">
        <v>164</v>
      </c>
      <c r="B23" s="1">
        <v>0.71560000000000001</v>
      </c>
    </row>
    <row r="24" spans="1:2">
      <c r="A24" s="24"/>
      <c r="B24" s="1"/>
    </row>
    <row r="25" spans="1:2">
      <c r="A25" s="24" t="s">
        <v>165</v>
      </c>
      <c r="B25" s="1"/>
    </row>
    <row r="26" spans="1:2">
      <c r="A26" s="24" t="s">
        <v>166</v>
      </c>
      <c r="B26" s="1" t="s">
        <v>336</v>
      </c>
    </row>
    <row r="27" spans="1:2">
      <c r="A27" s="24" t="s">
        <v>147</v>
      </c>
      <c r="B27" s="1">
        <v>0.65749999999999997</v>
      </c>
    </row>
    <row r="28" spans="1:2">
      <c r="A28" s="24" t="s">
        <v>149</v>
      </c>
      <c r="B28" s="1" t="s">
        <v>175</v>
      </c>
    </row>
    <row r="29" spans="1:2">
      <c r="A29" s="24" t="s">
        <v>151</v>
      </c>
      <c r="B29" s="1" t="s">
        <v>176</v>
      </c>
    </row>
    <row r="30" spans="1:2">
      <c r="A30" s="24"/>
      <c r="B30" s="1"/>
    </row>
    <row r="31" spans="1:2">
      <c r="A31" s="24" t="s">
        <v>168</v>
      </c>
      <c r="B31" s="1"/>
    </row>
    <row r="32" spans="1:2">
      <c r="A32" s="24" t="s">
        <v>169</v>
      </c>
      <c r="B32" s="1">
        <v>5</v>
      </c>
    </row>
    <row r="33" spans="1:2">
      <c r="A33" s="24" t="s">
        <v>170</v>
      </c>
      <c r="B33" s="1">
        <v>4</v>
      </c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2"/>
  <sheetViews>
    <sheetView topLeftCell="L1" workbookViewId="0">
      <selection activeCell="R50" sqref="R50"/>
    </sheetView>
  </sheetViews>
  <sheetFormatPr defaultRowHeight="15"/>
  <cols>
    <col min="13" max="13" width="29" customWidth="1"/>
    <col min="14" max="14" width="21.140625" customWidth="1"/>
    <col min="16" max="16" width="19.85546875" customWidth="1"/>
    <col min="17" max="17" width="20.140625" customWidth="1"/>
    <col min="19" max="19" width="16.85546875" customWidth="1"/>
    <col min="20" max="20" width="16.5703125" customWidth="1"/>
    <col min="22" max="22" width="14.85546875" customWidth="1"/>
    <col min="23" max="23" width="10.5703125" customWidth="1"/>
  </cols>
  <sheetData>
    <row r="1" spans="2:23" ht="15.75" thickBot="1"/>
    <row r="2" spans="2:23" ht="15.75" thickBot="1">
      <c r="B2" s="76"/>
      <c r="C2" s="142" t="s">
        <v>658</v>
      </c>
      <c r="D2" s="147"/>
      <c r="E2" s="147"/>
      <c r="F2" s="147"/>
      <c r="G2" s="147"/>
      <c r="H2" s="147"/>
      <c r="I2" s="147"/>
      <c r="J2" s="147"/>
      <c r="K2" s="143"/>
      <c r="M2" s="142" t="s">
        <v>661</v>
      </c>
      <c r="N2" s="143"/>
      <c r="P2" s="142" t="s">
        <v>666</v>
      </c>
      <c r="Q2" s="143"/>
      <c r="S2" s="142" t="s">
        <v>671</v>
      </c>
      <c r="T2" s="143"/>
      <c r="V2" s="142" t="s">
        <v>676</v>
      </c>
      <c r="W2" s="143"/>
    </row>
    <row r="3" spans="2:23" ht="15.75" thickBot="1">
      <c r="B3" s="77" t="s">
        <v>657</v>
      </c>
      <c r="C3" s="144" t="s">
        <v>659</v>
      </c>
      <c r="D3" s="144"/>
      <c r="E3" s="144"/>
      <c r="F3" s="144"/>
      <c r="G3" s="145"/>
      <c r="H3" s="146" t="s">
        <v>660</v>
      </c>
      <c r="I3" s="144"/>
      <c r="J3" s="144"/>
      <c r="K3" s="145"/>
      <c r="L3" s="71"/>
      <c r="M3" s="80" t="s">
        <v>43</v>
      </c>
      <c r="N3" s="81" t="s">
        <v>44</v>
      </c>
      <c r="P3" s="80" t="s">
        <v>43</v>
      </c>
      <c r="Q3" s="81" t="s">
        <v>44</v>
      </c>
      <c r="S3" s="80" t="s">
        <v>43</v>
      </c>
      <c r="T3" s="81" t="s">
        <v>44</v>
      </c>
      <c r="V3" s="80" t="s">
        <v>43</v>
      </c>
      <c r="W3" s="81" t="s">
        <v>44</v>
      </c>
    </row>
    <row r="4" spans="2:23">
      <c r="B4" s="74">
        <v>1.8</v>
      </c>
      <c r="C4" s="1">
        <v>239.5</v>
      </c>
      <c r="D4" s="1">
        <v>216.9</v>
      </c>
      <c r="E4" s="1">
        <v>222.1</v>
      </c>
      <c r="F4" s="1">
        <v>198.6</v>
      </c>
      <c r="G4" s="47">
        <v>203.9</v>
      </c>
      <c r="H4" s="31">
        <v>175.9</v>
      </c>
      <c r="I4" s="1">
        <v>145.19999999999999</v>
      </c>
      <c r="J4" s="1">
        <v>163.9</v>
      </c>
      <c r="K4" s="47">
        <v>148.6</v>
      </c>
      <c r="M4" s="78">
        <v>186.11</v>
      </c>
      <c r="N4" s="34">
        <v>141.85</v>
      </c>
      <c r="P4" s="82">
        <v>346.45</v>
      </c>
      <c r="Q4" s="82">
        <v>203.68</v>
      </c>
      <c r="S4" s="82">
        <v>154.12</v>
      </c>
      <c r="T4" s="82">
        <v>105.36</v>
      </c>
      <c r="V4" s="82">
        <v>160.33000000000001</v>
      </c>
      <c r="W4" s="82">
        <v>61.83</v>
      </c>
    </row>
    <row r="5" spans="2:23">
      <c r="B5" s="74">
        <v>9.4</v>
      </c>
      <c r="C5" s="1">
        <v>228.7</v>
      </c>
      <c r="D5" s="1">
        <v>205.6</v>
      </c>
      <c r="E5" s="1">
        <v>216.3</v>
      </c>
      <c r="F5" s="1">
        <v>195.3</v>
      </c>
      <c r="G5" s="47">
        <v>196.8</v>
      </c>
      <c r="H5" s="31">
        <v>167.6</v>
      </c>
      <c r="I5" s="1">
        <v>134</v>
      </c>
      <c r="J5" s="1">
        <v>153.4</v>
      </c>
      <c r="K5" s="47">
        <v>140.80000000000001</v>
      </c>
      <c r="M5" s="78">
        <v>184.76</v>
      </c>
      <c r="N5" s="34">
        <v>138.66</v>
      </c>
      <c r="P5" s="78">
        <v>326.88</v>
      </c>
      <c r="Q5" s="78">
        <v>184.61</v>
      </c>
      <c r="S5" s="78">
        <v>152.22999999999999</v>
      </c>
      <c r="T5" s="78">
        <v>111.99</v>
      </c>
      <c r="V5" s="78">
        <v>142.11000000000001</v>
      </c>
      <c r="W5" s="78">
        <v>45.95</v>
      </c>
    </row>
    <row r="6" spans="2:23">
      <c r="B6" s="74">
        <v>16.899999999999999</v>
      </c>
      <c r="C6" s="1">
        <v>229</v>
      </c>
      <c r="D6" s="1">
        <v>204.9</v>
      </c>
      <c r="E6" s="1">
        <v>218</v>
      </c>
      <c r="F6" s="1">
        <v>199.3</v>
      </c>
      <c r="G6" s="47">
        <v>195.4</v>
      </c>
      <c r="H6" s="31">
        <v>166.4</v>
      </c>
      <c r="I6" s="1">
        <v>130.5</v>
      </c>
      <c r="J6" s="1">
        <v>151.19999999999999</v>
      </c>
      <c r="K6" s="47">
        <v>137.69999999999999</v>
      </c>
      <c r="M6" s="78">
        <v>175.54</v>
      </c>
      <c r="N6" s="34">
        <v>172.53</v>
      </c>
      <c r="P6" s="78">
        <v>336.35</v>
      </c>
      <c r="Q6" s="78">
        <v>247.07</v>
      </c>
      <c r="S6" s="78">
        <v>147.88</v>
      </c>
      <c r="T6" s="78">
        <v>135.82</v>
      </c>
      <c r="V6" s="78">
        <v>160.81</v>
      </c>
      <c r="W6" s="78">
        <v>74.540000000000006</v>
      </c>
    </row>
    <row r="7" spans="2:23">
      <c r="B7" s="74">
        <v>24.5</v>
      </c>
      <c r="C7" s="1">
        <v>74.900000000000006</v>
      </c>
      <c r="D7" s="1">
        <v>52.7</v>
      </c>
      <c r="E7" s="1">
        <v>70.099999999999994</v>
      </c>
      <c r="F7" s="1">
        <v>57.6</v>
      </c>
      <c r="G7" s="47">
        <v>61.8</v>
      </c>
      <c r="H7" s="31">
        <v>61</v>
      </c>
      <c r="I7" s="1">
        <v>18.5</v>
      </c>
      <c r="J7" s="1">
        <v>15.4</v>
      </c>
      <c r="K7" s="47">
        <v>51.3</v>
      </c>
      <c r="M7" s="78">
        <v>173.1</v>
      </c>
      <c r="N7" s="34">
        <v>120.8</v>
      </c>
      <c r="P7" s="78">
        <v>410.5</v>
      </c>
      <c r="Q7" s="78">
        <v>182</v>
      </c>
      <c r="S7" s="78">
        <v>141.80000000000001</v>
      </c>
      <c r="T7" s="78">
        <v>86.4</v>
      </c>
      <c r="V7" s="78">
        <v>237.4</v>
      </c>
      <c r="W7" s="78">
        <v>61.2</v>
      </c>
    </row>
    <row r="8" spans="2:23" ht="15.75" thickBot="1">
      <c r="B8" s="74">
        <v>32</v>
      </c>
      <c r="C8" s="1">
        <v>91.5</v>
      </c>
      <c r="D8" s="1">
        <v>67.3</v>
      </c>
      <c r="E8" s="1">
        <v>83</v>
      </c>
      <c r="F8" s="1">
        <v>74.8</v>
      </c>
      <c r="G8" s="47">
        <v>72.599999999999994</v>
      </c>
      <c r="H8" s="31">
        <v>72.7</v>
      </c>
      <c r="I8" s="1">
        <v>24.5</v>
      </c>
      <c r="J8" s="1">
        <v>21.9</v>
      </c>
      <c r="K8" s="47">
        <v>56.8</v>
      </c>
      <c r="M8" s="79">
        <v>167.4</v>
      </c>
      <c r="N8" s="37"/>
      <c r="P8" s="79">
        <v>334.1</v>
      </c>
      <c r="Q8" s="79"/>
      <c r="S8" s="79">
        <v>133.6</v>
      </c>
      <c r="T8" s="79"/>
      <c r="V8" s="79">
        <v>166.7</v>
      </c>
      <c r="W8" s="79"/>
    </row>
    <row r="9" spans="2:23">
      <c r="B9" s="74">
        <v>39.6</v>
      </c>
      <c r="C9" s="1">
        <v>110.9</v>
      </c>
      <c r="D9" s="1">
        <v>85</v>
      </c>
      <c r="E9" s="1">
        <v>103.4</v>
      </c>
      <c r="F9" s="1">
        <v>91.7</v>
      </c>
      <c r="G9" s="47">
        <v>89.6</v>
      </c>
      <c r="H9" s="31">
        <v>79.400000000000006</v>
      </c>
      <c r="I9" s="1">
        <v>29.3</v>
      </c>
      <c r="J9" s="1">
        <v>30.8</v>
      </c>
      <c r="K9" s="47">
        <v>60.3</v>
      </c>
    </row>
    <row r="10" spans="2:23">
      <c r="B10" s="74">
        <v>47.2</v>
      </c>
      <c r="C10" s="1">
        <v>389.4</v>
      </c>
      <c r="D10" s="1">
        <v>347</v>
      </c>
      <c r="E10" s="1">
        <v>378.8</v>
      </c>
      <c r="F10" s="1">
        <v>436.8</v>
      </c>
      <c r="G10" s="47">
        <v>362.1</v>
      </c>
      <c r="H10" s="31">
        <v>228.2</v>
      </c>
      <c r="I10" s="1">
        <v>176.4</v>
      </c>
      <c r="J10" s="1">
        <v>225.7</v>
      </c>
      <c r="K10" s="47">
        <v>198.9</v>
      </c>
      <c r="M10" s="25" t="s">
        <v>146</v>
      </c>
      <c r="N10" s="3"/>
      <c r="P10" s="25" t="s">
        <v>146</v>
      </c>
      <c r="Q10" s="3"/>
      <c r="S10" s="25" t="s">
        <v>146</v>
      </c>
      <c r="T10" s="3"/>
      <c r="V10" s="25" t="s">
        <v>146</v>
      </c>
      <c r="W10" s="3"/>
    </row>
    <row r="11" spans="2:23">
      <c r="B11" s="74">
        <v>54.7</v>
      </c>
      <c r="C11" s="1">
        <v>358.1</v>
      </c>
      <c r="D11" s="1">
        <v>329.3</v>
      </c>
      <c r="E11" s="1">
        <v>361.7</v>
      </c>
      <c r="F11" s="1">
        <v>431</v>
      </c>
      <c r="G11" s="47">
        <v>339.9</v>
      </c>
      <c r="H11" s="31">
        <v>206.9</v>
      </c>
      <c r="I11" s="1">
        <v>155.69999999999999</v>
      </c>
      <c r="J11" s="1">
        <v>198.5</v>
      </c>
      <c r="K11" s="47">
        <v>184.5</v>
      </c>
      <c r="M11" s="25" t="s">
        <v>147</v>
      </c>
      <c r="N11" s="3">
        <v>1.2999999999999999E-2</v>
      </c>
      <c r="P11" s="25" t="s">
        <v>147</v>
      </c>
      <c r="Q11" s="3">
        <v>2.9999999999999997E-4</v>
      </c>
      <c r="S11" s="25" t="s">
        <v>147</v>
      </c>
      <c r="T11" s="3">
        <v>8.3000000000000001E-3</v>
      </c>
      <c r="V11" s="25" t="s">
        <v>147</v>
      </c>
      <c r="W11" s="3">
        <v>6.9999999999999999E-4</v>
      </c>
    </row>
    <row r="12" spans="2:23">
      <c r="B12" s="74">
        <v>62.3</v>
      </c>
      <c r="C12" s="1">
        <v>354</v>
      </c>
      <c r="D12" s="1">
        <v>326.7</v>
      </c>
      <c r="E12" s="1">
        <v>357.5</v>
      </c>
      <c r="F12" s="1">
        <v>429.3</v>
      </c>
      <c r="G12" s="47">
        <v>331.5</v>
      </c>
      <c r="H12" s="31">
        <v>194.6</v>
      </c>
      <c r="I12" s="1">
        <v>147.69999999999999</v>
      </c>
      <c r="J12" s="1">
        <v>189.9</v>
      </c>
      <c r="K12" s="47">
        <v>178.1</v>
      </c>
      <c r="M12" s="25" t="s">
        <v>149</v>
      </c>
      <c r="N12" s="3" t="s">
        <v>177</v>
      </c>
      <c r="P12" s="25" t="s">
        <v>149</v>
      </c>
      <c r="Q12" s="3" t="s">
        <v>261</v>
      </c>
      <c r="S12" s="25" t="s">
        <v>149</v>
      </c>
      <c r="T12" s="3" t="s">
        <v>207</v>
      </c>
      <c r="V12" s="25" t="s">
        <v>149</v>
      </c>
      <c r="W12" s="3" t="s">
        <v>261</v>
      </c>
    </row>
    <row r="13" spans="2:23">
      <c r="B13" s="74">
        <v>69.900000000000006</v>
      </c>
      <c r="C13" s="1">
        <v>44.5</v>
      </c>
      <c r="D13" s="1">
        <v>24.9</v>
      </c>
      <c r="E13" s="1">
        <v>45</v>
      </c>
      <c r="F13" s="1">
        <v>26.2</v>
      </c>
      <c r="G13" s="47">
        <v>28</v>
      </c>
      <c r="H13" s="31">
        <v>27.6</v>
      </c>
      <c r="I13" s="1">
        <v>-7.6</v>
      </c>
      <c r="J13" s="1">
        <v>-18.399999999999999</v>
      </c>
      <c r="K13" s="47">
        <v>16.899999999999999</v>
      </c>
      <c r="M13" s="25" t="s">
        <v>151</v>
      </c>
      <c r="N13" s="3" t="s">
        <v>152</v>
      </c>
      <c r="P13" s="25" t="s">
        <v>151</v>
      </c>
      <c r="Q13" s="3" t="s">
        <v>152</v>
      </c>
      <c r="S13" s="25" t="s">
        <v>151</v>
      </c>
      <c r="T13" s="3" t="s">
        <v>152</v>
      </c>
      <c r="V13" s="25" t="s">
        <v>151</v>
      </c>
      <c r="W13" s="3" t="s">
        <v>152</v>
      </c>
    </row>
    <row r="14" spans="2:23">
      <c r="B14" s="74">
        <v>77.5</v>
      </c>
      <c r="C14" s="1">
        <v>45.3</v>
      </c>
      <c r="D14" s="1">
        <v>23.2</v>
      </c>
      <c r="E14" s="1">
        <v>44.6</v>
      </c>
      <c r="F14" s="1">
        <v>32.5</v>
      </c>
      <c r="G14" s="47">
        <v>33.200000000000003</v>
      </c>
      <c r="H14" s="31">
        <v>26.2</v>
      </c>
      <c r="I14" s="1">
        <v>-7.5</v>
      </c>
      <c r="J14" s="1">
        <v>-19.100000000000001</v>
      </c>
      <c r="K14" s="47">
        <v>17.8</v>
      </c>
      <c r="M14" s="25" t="s">
        <v>153</v>
      </c>
      <c r="N14" s="3" t="s">
        <v>154</v>
      </c>
      <c r="P14" s="25" t="s">
        <v>153</v>
      </c>
      <c r="Q14" s="3" t="s">
        <v>154</v>
      </c>
      <c r="S14" s="25" t="s">
        <v>153</v>
      </c>
      <c r="T14" s="3" t="s">
        <v>154</v>
      </c>
      <c r="V14" s="25" t="s">
        <v>153</v>
      </c>
      <c r="W14" s="3" t="s">
        <v>154</v>
      </c>
    </row>
    <row r="15" spans="2:23" ht="15.75" thickBot="1">
      <c r="B15" s="75">
        <v>85</v>
      </c>
      <c r="C15" s="49">
        <v>42.9</v>
      </c>
      <c r="D15" s="49">
        <v>20.2</v>
      </c>
      <c r="E15" s="49">
        <v>42.4</v>
      </c>
      <c r="F15" s="49">
        <v>31</v>
      </c>
      <c r="G15" s="50">
        <v>37</v>
      </c>
      <c r="H15" s="73">
        <v>24.5</v>
      </c>
      <c r="I15" s="49">
        <v>-8.1999999999999993</v>
      </c>
      <c r="J15" s="49">
        <v>-21.3</v>
      </c>
      <c r="K15" s="50">
        <v>16.899999999999999</v>
      </c>
      <c r="M15" s="25" t="s">
        <v>155</v>
      </c>
      <c r="N15" s="3" t="s">
        <v>662</v>
      </c>
      <c r="P15" s="25" t="s">
        <v>155</v>
      </c>
      <c r="Q15" s="3" t="s">
        <v>667</v>
      </c>
      <c r="S15" s="25" t="s">
        <v>155</v>
      </c>
      <c r="T15" s="3" t="s">
        <v>672</v>
      </c>
      <c r="V15" s="25" t="s">
        <v>155</v>
      </c>
      <c r="W15" s="3" t="s">
        <v>677</v>
      </c>
    </row>
    <row r="16" spans="2:23">
      <c r="M16" s="25"/>
      <c r="N16" s="3"/>
      <c r="P16" s="25"/>
      <c r="Q16" s="3"/>
      <c r="S16" s="25"/>
      <c r="T16" s="3"/>
      <c r="V16" s="25"/>
      <c r="W16" s="3"/>
    </row>
    <row r="17" spans="13:23">
      <c r="M17" s="25" t="s">
        <v>157</v>
      </c>
      <c r="N17" s="3"/>
      <c r="P17" s="25" t="s">
        <v>157</v>
      </c>
      <c r="Q17" s="3"/>
      <c r="S17" s="25" t="s">
        <v>157</v>
      </c>
      <c r="T17" s="3"/>
      <c r="V17" s="25" t="s">
        <v>157</v>
      </c>
      <c r="W17" s="3"/>
    </row>
    <row r="18" spans="13:23">
      <c r="M18" s="25" t="s">
        <v>228</v>
      </c>
      <c r="N18" s="3">
        <v>177.4</v>
      </c>
      <c r="P18" s="25" t="s">
        <v>289</v>
      </c>
      <c r="Q18" s="3">
        <v>350.9</v>
      </c>
      <c r="S18" s="25" t="s">
        <v>299</v>
      </c>
      <c r="T18" s="3">
        <v>145.9</v>
      </c>
      <c r="V18" s="25" t="s">
        <v>681</v>
      </c>
      <c r="W18" s="3">
        <v>173.5</v>
      </c>
    </row>
    <row r="19" spans="13:23">
      <c r="M19" s="25" t="s">
        <v>229</v>
      </c>
      <c r="N19" s="3">
        <v>143.5</v>
      </c>
      <c r="P19" s="25" t="s">
        <v>290</v>
      </c>
      <c r="Q19" s="3">
        <v>204.3</v>
      </c>
      <c r="S19" s="25" t="s">
        <v>300</v>
      </c>
      <c r="T19" s="3">
        <v>109.9</v>
      </c>
      <c r="V19" s="25" t="s">
        <v>682</v>
      </c>
      <c r="W19" s="3">
        <v>60.88</v>
      </c>
    </row>
    <row r="20" spans="13:23">
      <c r="M20" s="25" t="s">
        <v>227</v>
      </c>
      <c r="N20" s="3" t="s">
        <v>663</v>
      </c>
      <c r="P20" s="25" t="s">
        <v>291</v>
      </c>
      <c r="Q20" s="3" t="s">
        <v>668</v>
      </c>
      <c r="S20" s="25" t="s">
        <v>298</v>
      </c>
      <c r="T20" s="3" t="s">
        <v>673</v>
      </c>
      <c r="V20" s="25" t="s">
        <v>683</v>
      </c>
      <c r="W20" s="3" t="s">
        <v>678</v>
      </c>
    </row>
    <row r="21" spans="13:23">
      <c r="M21" s="25" t="s">
        <v>162</v>
      </c>
      <c r="N21" s="3" t="s">
        <v>664</v>
      </c>
      <c r="P21" s="25" t="s">
        <v>162</v>
      </c>
      <c r="Q21" s="3" t="s">
        <v>669</v>
      </c>
      <c r="S21" s="25" t="s">
        <v>162</v>
      </c>
      <c r="T21" s="3" t="s">
        <v>674</v>
      </c>
      <c r="V21" s="25" t="s">
        <v>162</v>
      </c>
      <c r="W21" s="3" t="s">
        <v>679</v>
      </c>
    </row>
    <row r="22" spans="13:23">
      <c r="M22" s="25" t="s">
        <v>164</v>
      </c>
      <c r="N22" s="3">
        <v>0.60980000000000001</v>
      </c>
      <c r="P22" s="25" t="s">
        <v>164</v>
      </c>
      <c r="Q22" s="3">
        <v>0.86639999999999995</v>
      </c>
      <c r="S22" s="25" t="s">
        <v>164</v>
      </c>
      <c r="T22" s="3">
        <v>0.65369999999999995</v>
      </c>
      <c r="V22" s="25" t="s">
        <v>164</v>
      </c>
      <c r="W22" s="3">
        <v>0.82779999999999998</v>
      </c>
    </row>
    <row r="23" spans="13:23">
      <c r="M23" s="25"/>
      <c r="N23" s="3"/>
      <c r="P23" s="25"/>
      <c r="Q23" s="3"/>
      <c r="S23" s="25"/>
      <c r="T23" s="3"/>
      <c r="V23" s="25"/>
      <c r="W23" s="3"/>
    </row>
    <row r="24" spans="13:23">
      <c r="M24" s="25" t="s">
        <v>165</v>
      </c>
      <c r="N24" s="3"/>
      <c r="P24" s="25" t="s">
        <v>165</v>
      </c>
      <c r="Q24" s="3"/>
      <c r="S24" s="25" t="s">
        <v>165</v>
      </c>
      <c r="T24" s="3"/>
      <c r="V24" s="25" t="s">
        <v>165</v>
      </c>
      <c r="W24" s="3"/>
    </row>
    <row r="25" spans="13:23">
      <c r="M25" s="25" t="s">
        <v>166</v>
      </c>
      <c r="N25" s="3" t="s">
        <v>665</v>
      </c>
      <c r="P25" s="25" t="s">
        <v>166</v>
      </c>
      <c r="Q25" s="3" t="s">
        <v>670</v>
      </c>
      <c r="S25" s="25" t="s">
        <v>166</v>
      </c>
      <c r="T25" s="3" t="s">
        <v>675</v>
      </c>
      <c r="V25" s="25" t="s">
        <v>166</v>
      </c>
      <c r="W25" s="3" t="s">
        <v>680</v>
      </c>
    </row>
    <row r="26" spans="13:23">
      <c r="M26" s="25" t="s">
        <v>147</v>
      </c>
      <c r="N26" s="3">
        <v>8.4199999999999997E-2</v>
      </c>
      <c r="P26" s="25" t="s">
        <v>147</v>
      </c>
      <c r="Q26" s="3">
        <v>0.87250000000000005</v>
      </c>
      <c r="S26" s="25" t="s">
        <v>147</v>
      </c>
      <c r="T26" s="3">
        <v>0.1176</v>
      </c>
      <c r="V26" s="25" t="s">
        <v>147</v>
      </c>
      <c r="W26" s="3">
        <v>8.8800000000000004E-2</v>
      </c>
    </row>
    <row r="27" spans="13:23">
      <c r="M27" s="25" t="s">
        <v>149</v>
      </c>
      <c r="N27" s="3" t="s">
        <v>175</v>
      </c>
      <c r="P27" s="25" t="s">
        <v>149</v>
      </c>
      <c r="Q27" s="3" t="s">
        <v>175</v>
      </c>
      <c r="S27" s="25" t="s">
        <v>149</v>
      </c>
      <c r="T27" s="3" t="s">
        <v>175</v>
      </c>
      <c r="V27" s="25" t="s">
        <v>149</v>
      </c>
      <c r="W27" s="3" t="s">
        <v>175</v>
      </c>
    </row>
    <row r="28" spans="13:23">
      <c r="M28" s="25" t="s">
        <v>151</v>
      </c>
      <c r="N28" s="3" t="s">
        <v>176</v>
      </c>
      <c r="P28" s="25" t="s">
        <v>151</v>
      </c>
      <c r="Q28" s="3" t="s">
        <v>176</v>
      </c>
      <c r="S28" s="25" t="s">
        <v>151</v>
      </c>
      <c r="T28" s="3" t="s">
        <v>176</v>
      </c>
      <c r="V28" s="25" t="s">
        <v>151</v>
      </c>
      <c r="W28" s="3" t="s">
        <v>176</v>
      </c>
    </row>
    <row r="29" spans="13:23">
      <c r="M29" s="25"/>
      <c r="N29" s="3"/>
      <c r="P29" s="25"/>
      <c r="Q29" s="3"/>
      <c r="S29" s="25"/>
      <c r="T29" s="3"/>
      <c r="V29" s="25"/>
      <c r="W29" s="3"/>
    </row>
    <row r="30" spans="13:23">
      <c r="M30" s="25" t="s">
        <v>168</v>
      </c>
      <c r="N30" s="3"/>
      <c r="P30" s="25" t="s">
        <v>168</v>
      </c>
      <c r="Q30" s="3"/>
      <c r="S30" s="25" t="s">
        <v>168</v>
      </c>
      <c r="T30" s="3"/>
      <c r="V30" s="25" t="s">
        <v>168</v>
      </c>
      <c r="W30" s="3"/>
    </row>
    <row r="31" spans="13:23">
      <c r="M31" s="25" t="s">
        <v>230</v>
      </c>
      <c r="N31" s="3">
        <v>5</v>
      </c>
      <c r="P31" s="25" t="s">
        <v>287</v>
      </c>
      <c r="Q31" s="3">
        <v>5</v>
      </c>
      <c r="S31" s="25" t="s">
        <v>296</v>
      </c>
      <c r="T31" s="3">
        <v>5</v>
      </c>
      <c r="V31" s="25" t="s">
        <v>684</v>
      </c>
      <c r="W31" s="3">
        <v>5</v>
      </c>
    </row>
    <row r="32" spans="13:23">
      <c r="M32" s="25" t="s">
        <v>231</v>
      </c>
      <c r="N32" s="3">
        <v>4</v>
      </c>
      <c r="P32" s="25" t="s">
        <v>288</v>
      </c>
      <c r="Q32" s="3">
        <v>4</v>
      </c>
      <c r="S32" s="25" t="s">
        <v>297</v>
      </c>
      <c r="T32" s="3">
        <v>4</v>
      </c>
      <c r="V32" s="25" t="s">
        <v>685</v>
      </c>
      <c r="W32" s="3">
        <v>4</v>
      </c>
    </row>
  </sheetData>
  <mergeCells count="7">
    <mergeCell ref="P2:Q2"/>
    <mergeCell ref="S2:T2"/>
    <mergeCell ref="V2:W2"/>
    <mergeCell ref="C3:G3"/>
    <mergeCell ref="H3:K3"/>
    <mergeCell ref="C2:K2"/>
    <mergeCell ref="M2:N2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"/>
  <sheetViews>
    <sheetView zoomScaleNormal="100" workbookViewId="0">
      <selection activeCell="M51" sqref="M51"/>
    </sheetView>
  </sheetViews>
  <sheetFormatPr defaultRowHeight="15"/>
  <sheetData>
    <row r="1" spans="2:46">
      <c r="B1" s="4" t="s">
        <v>56</v>
      </c>
      <c r="C1" s="4"/>
      <c r="D1" s="4"/>
      <c r="E1" s="4"/>
      <c r="F1" s="4"/>
      <c r="G1" s="4"/>
      <c r="H1" s="4"/>
    </row>
    <row r="3" spans="2:46">
      <c r="C3" s="148" t="s">
        <v>59</v>
      </c>
      <c r="D3" s="149"/>
      <c r="E3" s="149"/>
      <c r="F3" s="149"/>
      <c r="G3" s="149"/>
      <c r="H3" s="149"/>
      <c r="I3" s="149"/>
      <c r="J3" s="149"/>
      <c r="L3" s="148" t="s">
        <v>60</v>
      </c>
      <c r="M3" s="149"/>
      <c r="N3" s="149"/>
      <c r="O3" s="149"/>
      <c r="P3" s="149"/>
      <c r="Q3" s="149"/>
      <c r="R3" s="149"/>
      <c r="S3" s="149"/>
      <c r="U3" s="148" t="s">
        <v>61</v>
      </c>
      <c r="V3" s="149"/>
      <c r="W3" s="149"/>
      <c r="X3" s="149"/>
      <c r="Y3" s="149"/>
      <c r="Z3" s="149"/>
      <c r="AA3" s="149"/>
      <c r="AB3" s="149"/>
      <c r="AD3" s="148" t="s">
        <v>62</v>
      </c>
      <c r="AE3" s="149"/>
      <c r="AF3" s="149"/>
      <c r="AG3" s="149"/>
      <c r="AH3" s="149"/>
      <c r="AI3" s="149"/>
      <c r="AJ3" s="149"/>
      <c r="AK3" s="149"/>
      <c r="AM3" s="148" t="s">
        <v>63</v>
      </c>
      <c r="AN3" s="149"/>
      <c r="AO3" s="149"/>
      <c r="AP3" s="149"/>
      <c r="AQ3" s="149"/>
      <c r="AR3" s="149"/>
      <c r="AS3" s="149"/>
      <c r="AT3" s="149"/>
    </row>
    <row r="4" spans="2:46">
      <c r="C4" s="150" t="s">
        <v>54</v>
      </c>
      <c r="D4" s="150"/>
      <c r="E4" s="150"/>
      <c r="F4" s="150"/>
      <c r="G4" s="150" t="s">
        <v>55</v>
      </c>
      <c r="H4" s="150"/>
      <c r="I4" s="150"/>
      <c r="J4" s="150"/>
      <c r="L4" s="150" t="s">
        <v>54</v>
      </c>
      <c r="M4" s="150"/>
      <c r="N4" s="150"/>
      <c r="O4" s="150"/>
      <c r="P4" s="150" t="s">
        <v>55</v>
      </c>
      <c r="Q4" s="150"/>
      <c r="R4" s="150"/>
      <c r="S4" s="150"/>
      <c r="U4" s="150" t="s">
        <v>54</v>
      </c>
      <c r="V4" s="150"/>
      <c r="W4" s="150"/>
      <c r="X4" s="150"/>
      <c r="Y4" s="150" t="s">
        <v>55</v>
      </c>
      <c r="Z4" s="150"/>
      <c r="AA4" s="150"/>
      <c r="AB4" s="150"/>
      <c r="AD4" s="150" t="s">
        <v>54</v>
      </c>
      <c r="AE4" s="150"/>
      <c r="AF4" s="150"/>
      <c r="AG4" s="150"/>
      <c r="AH4" s="150" t="s">
        <v>55</v>
      </c>
      <c r="AI4" s="150"/>
      <c r="AJ4" s="150"/>
      <c r="AK4" s="150"/>
      <c r="AM4" s="150" t="s">
        <v>54</v>
      </c>
      <c r="AN4" s="150"/>
      <c r="AO4" s="150"/>
      <c r="AP4" s="150"/>
      <c r="AQ4" s="150" t="s">
        <v>55</v>
      </c>
      <c r="AR4" s="150"/>
      <c r="AS4" s="150"/>
      <c r="AT4" s="150"/>
    </row>
    <row r="5" spans="2:46">
      <c r="C5" s="10" t="s">
        <v>50</v>
      </c>
      <c r="D5" s="10" t="s">
        <v>51</v>
      </c>
      <c r="E5" s="10" t="s">
        <v>52</v>
      </c>
      <c r="F5" s="10" t="s">
        <v>53</v>
      </c>
      <c r="G5" s="10" t="s">
        <v>50</v>
      </c>
      <c r="H5" s="10" t="s">
        <v>51</v>
      </c>
      <c r="I5" s="10" t="s">
        <v>52</v>
      </c>
      <c r="J5" s="10" t="s">
        <v>53</v>
      </c>
      <c r="L5" s="10" t="s">
        <v>50</v>
      </c>
      <c r="M5" s="10" t="s">
        <v>51</v>
      </c>
      <c r="N5" s="10" t="s">
        <v>52</v>
      </c>
      <c r="O5" s="10" t="s">
        <v>53</v>
      </c>
      <c r="P5" s="10" t="s">
        <v>50</v>
      </c>
      <c r="Q5" s="10" t="s">
        <v>51</v>
      </c>
      <c r="R5" s="10" t="s">
        <v>52</v>
      </c>
      <c r="S5" s="10" t="s">
        <v>53</v>
      </c>
      <c r="U5" s="10" t="s">
        <v>50</v>
      </c>
      <c r="V5" s="10" t="s">
        <v>51</v>
      </c>
      <c r="W5" s="10" t="s">
        <v>52</v>
      </c>
      <c r="X5" s="10" t="s">
        <v>53</v>
      </c>
      <c r="Y5" s="10" t="s">
        <v>50</v>
      </c>
      <c r="Z5" s="10" t="s">
        <v>51</v>
      </c>
      <c r="AA5" s="10" t="s">
        <v>52</v>
      </c>
      <c r="AB5" s="10" t="s">
        <v>53</v>
      </c>
      <c r="AD5" s="10" t="s">
        <v>50</v>
      </c>
      <c r="AE5" s="10" t="s">
        <v>51</v>
      </c>
      <c r="AF5" s="10" t="s">
        <v>52</v>
      </c>
      <c r="AG5" s="10" t="s">
        <v>53</v>
      </c>
      <c r="AH5" s="10" t="s">
        <v>50</v>
      </c>
      <c r="AI5" s="10" t="s">
        <v>51</v>
      </c>
      <c r="AJ5" s="10" t="s">
        <v>52</v>
      </c>
      <c r="AK5" s="10" t="s">
        <v>53</v>
      </c>
      <c r="AM5" s="10" t="s">
        <v>50</v>
      </c>
      <c r="AN5" s="10" t="s">
        <v>51</v>
      </c>
      <c r="AO5" s="10" t="s">
        <v>52</v>
      </c>
      <c r="AP5" s="10" t="s">
        <v>53</v>
      </c>
      <c r="AQ5" s="10" t="s">
        <v>50</v>
      </c>
      <c r="AR5" s="10" t="s">
        <v>51</v>
      </c>
      <c r="AS5" s="10" t="s">
        <v>52</v>
      </c>
      <c r="AT5" s="10" t="s">
        <v>53</v>
      </c>
    </row>
    <row r="6" spans="2:46">
      <c r="C6" s="11">
        <v>75.099999999999994</v>
      </c>
      <c r="D6" s="11">
        <v>80.7</v>
      </c>
      <c r="E6" s="11">
        <v>85.6</v>
      </c>
      <c r="F6" s="11">
        <v>89.2</v>
      </c>
      <c r="G6" s="11">
        <v>0</v>
      </c>
      <c r="H6" s="11">
        <v>0.02</v>
      </c>
      <c r="I6" s="11">
        <v>0</v>
      </c>
      <c r="J6" s="11">
        <v>0</v>
      </c>
      <c r="L6" s="11">
        <v>67.8</v>
      </c>
      <c r="M6" s="11">
        <v>83.2</v>
      </c>
      <c r="N6" s="11">
        <v>88.6</v>
      </c>
      <c r="O6" s="11">
        <v>89.8</v>
      </c>
      <c r="P6" s="11">
        <v>0</v>
      </c>
      <c r="Q6" s="11">
        <v>4.9000000000000002E-2</v>
      </c>
      <c r="R6" s="11">
        <v>0</v>
      </c>
      <c r="S6" s="11">
        <v>0</v>
      </c>
      <c r="U6" s="11">
        <v>31.5</v>
      </c>
      <c r="V6" s="11">
        <v>50.3</v>
      </c>
      <c r="W6" s="11">
        <v>65.599999999999994</v>
      </c>
      <c r="X6" s="11">
        <v>61.5</v>
      </c>
      <c r="Y6" s="11">
        <v>0</v>
      </c>
      <c r="Z6" s="11">
        <v>0</v>
      </c>
      <c r="AA6" s="11">
        <v>0</v>
      </c>
      <c r="AB6" s="11">
        <v>0</v>
      </c>
      <c r="AD6" s="11">
        <v>78.7</v>
      </c>
      <c r="AE6" s="11">
        <v>89.9</v>
      </c>
      <c r="AF6" s="11">
        <v>93.5</v>
      </c>
      <c r="AG6" s="11">
        <v>93.9</v>
      </c>
      <c r="AH6" s="11">
        <v>0</v>
      </c>
      <c r="AI6" s="11">
        <v>0.26</v>
      </c>
      <c r="AJ6" s="11">
        <v>0</v>
      </c>
      <c r="AK6" s="11">
        <v>0</v>
      </c>
      <c r="AM6" s="11">
        <v>85.5</v>
      </c>
      <c r="AN6" s="11">
        <v>91.6</v>
      </c>
      <c r="AO6" s="11">
        <v>86</v>
      </c>
      <c r="AP6" s="11">
        <v>97.1</v>
      </c>
      <c r="AQ6" s="11">
        <v>0</v>
      </c>
      <c r="AR6" s="11">
        <v>5.7000000000000002E-2</v>
      </c>
      <c r="AS6" s="11">
        <v>0</v>
      </c>
      <c r="AT6" s="11">
        <v>0</v>
      </c>
    </row>
    <row r="7" spans="2:46">
      <c r="C7" s="11">
        <v>63</v>
      </c>
      <c r="D7" s="11">
        <v>80.3</v>
      </c>
      <c r="E7" s="11">
        <v>85.7</v>
      </c>
      <c r="F7" s="11">
        <v>88</v>
      </c>
      <c r="G7" s="11">
        <v>0.1</v>
      </c>
      <c r="H7" s="11">
        <v>6.04</v>
      </c>
      <c r="I7" s="11">
        <v>11.6</v>
      </c>
      <c r="J7" s="11">
        <v>10.8</v>
      </c>
      <c r="L7" s="11">
        <v>65.7</v>
      </c>
      <c r="M7" s="11">
        <v>82</v>
      </c>
      <c r="N7" s="11">
        <v>88.3</v>
      </c>
      <c r="O7" s="11">
        <v>90.3</v>
      </c>
      <c r="P7" s="11">
        <v>0.19</v>
      </c>
      <c r="Q7" s="11">
        <v>3.83</v>
      </c>
      <c r="R7" s="11">
        <v>7.15</v>
      </c>
      <c r="S7" s="11">
        <v>6.73</v>
      </c>
      <c r="U7" s="11">
        <v>18.3</v>
      </c>
      <c r="V7" s="11">
        <v>47.3</v>
      </c>
      <c r="W7" s="11">
        <v>62.9</v>
      </c>
      <c r="X7" s="11">
        <v>63.6</v>
      </c>
      <c r="Y7" s="11">
        <v>0</v>
      </c>
      <c r="Z7" s="11">
        <v>1.6</v>
      </c>
      <c r="AA7" s="11">
        <v>2.25</v>
      </c>
      <c r="AB7" s="11">
        <v>1.47</v>
      </c>
      <c r="AD7" s="11">
        <v>67.8</v>
      </c>
      <c r="AE7" s="11">
        <v>89.6</v>
      </c>
      <c r="AF7" s="11">
        <v>92.4</v>
      </c>
      <c r="AG7" s="11">
        <v>93.3</v>
      </c>
      <c r="AH7" s="11">
        <v>0.24</v>
      </c>
      <c r="AI7" s="11">
        <v>17.3</v>
      </c>
      <c r="AJ7" s="11">
        <v>36.4</v>
      </c>
      <c r="AK7" s="11">
        <v>38.299999999999997</v>
      </c>
      <c r="AL7" s="3"/>
      <c r="AM7" s="11">
        <v>70.3</v>
      </c>
      <c r="AN7" s="11">
        <v>92.4</v>
      </c>
      <c r="AO7" s="11">
        <v>94.7</v>
      </c>
      <c r="AP7" s="11">
        <v>96.8</v>
      </c>
      <c r="AQ7" s="11">
        <v>0</v>
      </c>
      <c r="AR7" s="11">
        <v>7.81</v>
      </c>
      <c r="AS7" s="11">
        <v>20.3</v>
      </c>
      <c r="AT7" s="11">
        <v>15.2</v>
      </c>
    </row>
    <row r="8" spans="2:46">
      <c r="C8" s="11">
        <v>48.6</v>
      </c>
      <c r="D8" s="11">
        <v>75.2</v>
      </c>
      <c r="E8" s="11">
        <v>83.3</v>
      </c>
      <c r="F8" s="11">
        <v>87.3</v>
      </c>
      <c r="G8" s="11">
        <v>0.01</v>
      </c>
      <c r="H8" s="11">
        <v>0</v>
      </c>
      <c r="I8" s="11">
        <v>0</v>
      </c>
      <c r="J8" s="11">
        <v>0</v>
      </c>
      <c r="L8" s="11">
        <v>47.2</v>
      </c>
      <c r="M8" s="11">
        <v>76.599999999999994</v>
      </c>
      <c r="N8" s="11">
        <v>85.1</v>
      </c>
      <c r="O8" s="11">
        <v>86.7</v>
      </c>
      <c r="P8" s="11">
        <v>1.4999999999999999E-2</v>
      </c>
      <c r="Q8" s="11">
        <v>0</v>
      </c>
      <c r="R8" s="11">
        <v>0</v>
      </c>
      <c r="S8" s="11">
        <v>0</v>
      </c>
      <c r="U8" s="11">
        <v>7.89</v>
      </c>
      <c r="V8" s="11">
        <v>40.5</v>
      </c>
      <c r="W8" s="11">
        <v>60.9</v>
      </c>
      <c r="X8" s="11">
        <v>57.6</v>
      </c>
      <c r="Y8" s="11">
        <v>0</v>
      </c>
      <c r="Z8" s="11">
        <v>0</v>
      </c>
      <c r="AA8" s="11">
        <v>0</v>
      </c>
      <c r="AB8" s="11">
        <v>0</v>
      </c>
      <c r="AD8" s="11">
        <v>55.6</v>
      </c>
      <c r="AE8" s="11">
        <v>87.4</v>
      </c>
      <c r="AF8" s="11">
        <v>89.7</v>
      </c>
      <c r="AG8" s="11">
        <v>92.5</v>
      </c>
      <c r="AH8" s="11">
        <v>0</v>
      </c>
      <c r="AI8" s="11">
        <v>0.6</v>
      </c>
      <c r="AJ8" s="11">
        <v>0</v>
      </c>
      <c r="AK8" s="11">
        <v>0</v>
      </c>
      <c r="AL8" s="3"/>
      <c r="AM8" s="11">
        <v>55.3</v>
      </c>
      <c r="AN8" s="11">
        <v>85.6</v>
      </c>
      <c r="AO8" s="11">
        <v>94.3</v>
      </c>
      <c r="AP8" s="11">
        <v>95.8</v>
      </c>
      <c r="AQ8" s="11">
        <v>0</v>
      </c>
      <c r="AR8" s="11">
        <v>0.18</v>
      </c>
      <c r="AS8" s="11">
        <v>0.12</v>
      </c>
      <c r="AT8" s="11">
        <v>0</v>
      </c>
    </row>
    <row r="9" spans="2:46">
      <c r="C9" s="11">
        <v>68.3</v>
      </c>
      <c r="D9" s="11">
        <v>82.1</v>
      </c>
      <c r="E9" s="11">
        <v>86.4</v>
      </c>
      <c r="F9" s="11">
        <v>87.3</v>
      </c>
      <c r="G9" s="11">
        <v>0</v>
      </c>
      <c r="H9" s="11">
        <v>0</v>
      </c>
      <c r="I9" s="11">
        <v>0</v>
      </c>
      <c r="J9" s="11">
        <v>0</v>
      </c>
      <c r="L9" s="11">
        <v>73.099999999999994</v>
      </c>
      <c r="M9" s="11">
        <v>84.6</v>
      </c>
      <c r="N9" s="11">
        <v>88.8</v>
      </c>
      <c r="O9" s="11">
        <v>89</v>
      </c>
      <c r="P9" s="11">
        <v>0</v>
      </c>
      <c r="Q9" s="11">
        <v>0</v>
      </c>
      <c r="R9" s="11">
        <v>0</v>
      </c>
      <c r="S9" s="11">
        <v>0</v>
      </c>
      <c r="U9" s="11">
        <v>27.9</v>
      </c>
      <c r="V9" s="11">
        <v>43.6</v>
      </c>
      <c r="W9" s="11">
        <v>57.3</v>
      </c>
      <c r="X9" s="11">
        <v>54.1</v>
      </c>
      <c r="Y9" s="11">
        <v>0</v>
      </c>
      <c r="Z9" s="11">
        <v>0</v>
      </c>
      <c r="AA9" s="11">
        <v>0</v>
      </c>
      <c r="AB9" s="11">
        <v>0</v>
      </c>
      <c r="AD9" s="11">
        <v>72.099999999999994</v>
      </c>
      <c r="AE9" s="11">
        <v>90.4</v>
      </c>
      <c r="AF9" s="11">
        <v>90.4</v>
      </c>
      <c r="AG9" s="11">
        <v>92.9</v>
      </c>
      <c r="AH9" s="11">
        <v>0</v>
      </c>
      <c r="AI9" s="11">
        <v>0</v>
      </c>
      <c r="AJ9" s="11">
        <v>0</v>
      </c>
      <c r="AK9" s="11">
        <v>0</v>
      </c>
      <c r="AL9" s="3"/>
      <c r="AM9" s="11">
        <v>62.4</v>
      </c>
      <c r="AN9" s="11">
        <v>87.9</v>
      </c>
      <c r="AO9" s="11">
        <v>89.1</v>
      </c>
      <c r="AP9" s="11">
        <v>90.3</v>
      </c>
      <c r="AQ9" s="11">
        <v>0</v>
      </c>
      <c r="AR9" s="11">
        <v>0</v>
      </c>
      <c r="AS9" s="11">
        <v>0</v>
      </c>
      <c r="AT9" s="11">
        <v>0.31</v>
      </c>
    </row>
    <row r="10" spans="2:46">
      <c r="C10" s="11">
        <v>74.599999999999994</v>
      </c>
      <c r="D10" s="11">
        <v>76.5</v>
      </c>
      <c r="E10" s="11">
        <v>81.8</v>
      </c>
      <c r="F10" s="11">
        <v>78</v>
      </c>
      <c r="G10" s="11">
        <v>1.05</v>
      </c>
      <c r="H10" s="11">
        <v>0.14000000000000001</v>
      </c>
      <c r="I10" s="11">
        <v>5.3999999999999999E-2</v>
      </c>
      <c r="J10" s="11">
        <v>1.0999999999999999E-2</v>
      </c>
      <c r="L10" s="11">
        <v>70.5</v>
      </c>
      <c r="M10" s="11">
        <v>86.3</v>
      </c>
      <c r="N10" s="11">
        <v>89.4</v>
      </c>
      <c r="O10" s="11">
        <v>86.4</v>
      </c>
      <c r="P10" s="11">
        <v>1.52</v>
      </c>
      <c r="Q10" s="11">
        <v>0.32</v>
      </c>
      <c r="R10" s="11">
        <v>8.2000000000000003E-2</v>
      </c>
      <c r="S10" s="11">
        <v>2.1000000000000001E-2</v>
      </c>
      <c r="U10" s="11">
        <v>17</v>
      </c>
      <c r="V10" s="11">
        <v>54.4</v>
      </c>
      <c r="W10" s="11">
        <v>64</v>
      </c>
      <c r="X10" s="11">
        <v>62.8</v>
      </c>
      <c r="Y10" s="11">
        <v>0</v>
      </c>
      <c r="Z10" s="11">
        <v>0</v>
      </c>
      <c r="AA10" s="11">
        <v>0</v>
      </c>
      <c r="AB10" s="11">
        <v>0</v>
      </c>
      <c r="AD10" s="11">
        <v>73.900000000000006</v>
      </c>
      <c r="AE10" s="11">
        <v>80.3</v>
      </c>
      <c r="AF10" s="11">
        <v>74.2</v>
      </c>
      <c r="AG10" s="11">
        <v>73.8</v>
      </c>
      <c r="AH10" s="11">
        <v>0.56000000000000005</v>
      </c>
      <c r="AI10" s="11">
        <v>0</v>
      </c>
      <c r="AJ10" s="11">
        <v>0</v>
      </c>
      <c r="AK10" s="11">
        <v>0</v>
      </c>
      <c r="AL10" s="3"/>
      <c r="AM10" s="11">
        <v>84.9</v>
      </c>
      <c r="AN10" s="11">
        <v>67.5</v>
      </c>
      <c r="AO10" s="11">
        <v>59.9</v>
      </c>
      <c r="AP10" s="11">
        <v>65.900000000000006</v>
      </c>
      <c r="AQ10" s="11">
        <v>0</v>
      </c>
      <c r="AR10" s="11">
        <v>0</v>
      </c>
      <c r="AS10" s="11">
        <v>0</v>
      </c>
      <c r="AT10" s="11">
        <v>0</v>
      </c>
    </row>
    <row r="11" spans="2:46">
      <c r="C11" s="11">
        <v>70.599999999999994</v>
      </c>
      <c r="D11" s="11">
        <v>80.3</v>
      </c>
      <c r="E11" s="11">
        <v>87.8</v>
      </c>
      <c r="F11" s="11">
        <v>87.8</v>
      </c>
      <c r="G11" s="11">
        <v>0</v>
      </c>
      <c r="H11" s="11">
        <v>0</v>
      </c>
      <c r="I11" s="11">
        <v>0</v>
      </c>
      <c r="J11" s="11">
        <v>0</v>
      </c>
      <c r="L11" s="11">
        <v>63.3</v>
      </c>
      <c r="M11" s="11">
        <v>85.3</v>
      </c>
      <c r="N11" s="11">
        <v>91.7</v>
      </c>
      <c r="O11" s="11">
        <v>90.5</v>
      </c>
      <c r="P11" s="11">
        <v>0</v>
      </c>
      <c r="Q11" s="11">
        <v>0</v>
      </c>
      <c r="R11" s="11">
        <v>0</v>
      </c>
      <c r="S11" s="11">
        <v>0</v>
      </c>
      <c r="U11" s="11">
        <v>18.2</v>
      </c>
      <c r="V11" s="11">
        <v>41.1</v>
      </c>
      <c r="W11" s="11">
        <v>58.1</v>
      </c>
      <c r="X11" s="11">
        <v>56.3</v>
      </c>
      <c r="Y11" s="11">
        <v>0</v>
      </c>
      <c r="Z11" s="11">
        <v>0</v>
      </c>
      <c r="AA11" s="11">
        <v>0</v>
      </c>
      <c r="AB11" s="11">
        <v>0</v>
      </c>
      <c r="AD11" s="11">
        <v>75.7</v>
      </c>
      <c r="AE11" s="11">
        <v>89.7</v>
      </c>
      <c r="AF11" s="11">
        <v>88.9</v>
      </c>
      <c r="AG11" s="11">
        <v>92.5</v>
      </c>
      <c r="AH11" s="11">
        <v>0</v>
      </c>
      <c r="AI11" s="11">
        <v>0</v>
      </c>
      <c r="AJ11" s="11">
        <v>0</v>
      </c>
      <c r="AK11" s="11">
        <v>0</v>
      </c>
      <c r="AL11" s="3"/>
      <c r="AM11" s="11">
        <v>88.2</v>
      </c>
      <c r="AN11" s="11">
        <v>85.1</v>
      </c>
      <c r="AO11" s="11">
        <v>87.1</v>
      </c>
      <c r="AP11" s="11">
        <v>88.3</v>
      </c>
      <c r="AQ11" s="11">
        <v>0</v>
      </c>
      <c r="AR11" s="11">
        <v>0</v>
      </c>
      <c r="AS11" s="11">
        <v>0.19</v>
      </c>
      <c r="AT11" s="11">
        <v>0.18</v>
      </c>
    </row>
    <row r="12" spans="2:46">
      <c r="C12" s="11">
        <v>77.099999999999994</v>
      </c>
      <c r="D12" s="11">
        <v>88</v>
      </c>
      <c r="E12" s="11">
        <v>91.1</v>
      </c>
      <c r="F12" s="11">
        <v>92.4</v>
      </c>
      <c r="G12" s="11">
        <v>0</v>
      </c>
      <c r="H12" s="11">
        <v>0</v>
      </c>
      <c r="I12" s="11">
        <v>0.02</v>
      </c>
      <c r="J12" s="11">
        <v>2.4E-2</v>
      </c>
      <c r="L12" s="11">
        <v>84.8</v>
      </c>
      <c r="M12" s="11">
        <v>93.2</v>
      </c>
      <c r="N12" s="11">
        <v>95.1</v>
      </c>
      <c r="O12" s="11">
        <v>95.2</v>
      </c>
      <c r="P12" s="11">
        <v>0</v>
      </c>
      <c r="Q12" s="11">
        <v>0</v>
      </c>
      <c r="R12" s="11">
        <v>1.7000000000000001E-2</v>
      </c>
      <c r="S12" s="11">
        <v>2.1000000000000001E-2</v>
      </c>
      <c r="U12" s="11">
        <v>16.5</v>
      </c>
      <c r="V12" s="11">
        <v>47.2</v>
      </c>
      <c r="W12" s="11">
        <v>65</v>
      </c>
      <c r="X12" s="11">
        <v>61</v>
      </c>
      <c r="Y12" s="11">
        <v>0</v>
      </c>
      <c r="Z12" s="11">
        <v>0</v>
      </c>
      <c r="AA12" s="11">
        <v>0</v>
      </c>
      <c r="AB12" s="11">
        <v>0</v>
      </c>
      <c r="AD12" s="11">
        <v>77.5</v>
      </c>
      <c r="AE12" s="11">
        <v>93.4</v>
      </c>
      <c r="AF12" s="11">
        <v>89.7</v>
      </c>
      <c r="AG12" s="11">
        <v>96.9</v>
      </c>
      <c r="AH12" s="11">
        <v>0</v>
      </c>
      <c r="AI12" s="11">
        <v>0</v>
      </c>
      <c r="AJ12" s="11">
        <v>0</v>
      </c>
      <c r="AK12" s="11">
        <v>0</v>
      </c>
      <c r="AL12" s="3"/>
      <c r="AM12" s="11">
        <v>79.8</v>
      </c>
      <c r="AN12" s="11">
        <v>93.3</v>
      </c>
      <c r="AO12" s="11">
        <v>87.9</v>
      </c>
      <c r="AP12" s="11">
        <v>93.2</v>
      </c>
      <c r="AQ12" s="11">
        <v>0</v>
      </c>
      <c r="AR12" s="11">
        <v>0</v>
      </c>
      <c r="AS12" s="11">
        <v>0</v>
      </c>
      <c r="AT12" s="11">
        <v>0</v>
      </c>
    </row>
    <row r="13" spans="2:46">
      <c r="C13" s="11">
        <v>62.4</v>
      </c>
      <c r="D13" s="11">
        <v>77.7</v>
      </c>
      <c r="E13" s="11">
        <v>86.7</v>
      </c>
      <c r="F13" s="11">
        <v>84.9</v>
      </c>
      <c r="G13" s="11">
        <v>1.2E-2</v>
      </c>
      <c r="H13" s="11">
        <v>0.01</v>
      </c>
      <c r="I13" s="11">
        <v>0</v>
      </c>
      <c r="J13" s="11">
        <v>2.5000000000000001E-2</v>
      </c>
      <c r="L13" s="11">
        <v>59.3</v>
      </c>
      <c r="M13" s="11">
        <v>79.7</v>
      </c>
      <c r="N13" s="11">
        <v>87.9</v>
      </c>
      <c r="O13" s="11">
        <v>87.6</v>
      </c>
      <c r="P13" s="11">
        <v>5.2999999999999999E-2</v>
      </c>
      <c r="Q13" s="11">
        <v>0</v>
      </c>
      <c r="R13" s="11">
        <v>0</v>
      </c>
      <c r="S13" s="11">
        <v>0</v>
      </c>
      <c r="U13" s="11">
        <v>14.4</v>
      </c>
      <c r="V13" s="11">
        <v>49</v>
      </c>
      <c r="W13" s="11">
        <v>68.8</v>
      </c>
      <c r="X13" s="11">
        <v>66.7</v>
      </c>
      <c r="Y13" s="11">
        <v>0</v>
      </c>
      <c r="Z13" s="11">
        <v>0</v>
      </c>
      <c r="AA13" s="11">
        <v>0</v>
      </c>
      <c r="AB13" s="11">
        <v>6.6000000000000003E-2</v>
      </c>
      <c r="AD13" s="11">
        <v>75.2</v>
      </c>
      <c r="AE13" s="11">
        <v>92.6</v>
      </c>
      <c r="AF13" s="11">
        <v>90.8</v>
      </c>
      <c r="AG13" s="11">
        <v>92.6</v>
      </c>
      <c r="AH13" s="11">
        <v>0</v>
      </c>
      <c r="AI13" s="11">
        <v>0</v>
      </c>
      <c r="AJ13" s="11">
        <v>0</v>
      </c>
      <c r="AK13" s="11">
        <v>0</v>
      </c>
      <c r="AL13" s="3"/>
      <c r="AM13" s="11">
        <v>77.8</v>
      </c>
      <c r="AN13" s="11">
        <v>91.8</v>
      </c>
      <c r="AO13" s="11">
        <v>86.8</v>
      </c>
      <c r="AP13" s="11">
        <v>90.3</v>
      </c>
      <c r="AQ13" s="11">
        <v>0</v>
      </c>
      <c r="AR13" s="11">
        <v>0</v>
      </c>
      <c r="AS13" s="11">
        <v>0</v>
      </c>
      <c r="AT13" s="11">
        <v>0</v>
      </c>
    </row>
    <row r="14" spans="2:46">
      <c r="C14" s="11">
        <v>74.099999999999994</v>
      </c>
      <c r="D14" s="11">
        <v>86.5</v>
      </c>
      <c r="E14" s="11">
        <v>90.3</v>
      </c>
      <c r="F14" s="11">
        <v>92.5</v>
      </c>
      <c r="G14" s="11">
        <v>0</v>
      </c>
      <c r="H14" s="11">
        <v>0.01</v>
      </c>
      <c r="I14" s="11">
        <v>0</v>
      </c>
      <c r="J14" s="11">
        <v>0</v>
      </c>
      <c r="L14" s="11">
        <v>75.400000000000006</v>
      </c>
      <c r="M14" s="11">
        <v>90.7</v>
      </c>
      <c r="N14" s="11">
        <v>92.8</v>
      </c>
      <c r="O14" s="11">
        <v>95.1</v>
      </c>
      <c r="P14" s="11">
        <v>0</v>
      </c>
      <c r="Q14" s="11">
        <v>0</v>
      </c>
      <c r="R14" s="11">
        <v>0</v>
      </c>
      <c r="S14" s="11">
        <v>0</v>
      </c>
      <c r="U14" s="11">
        <v>39.6</v>
      </c>
      <c r="V14" s="11">
        <v>61</v>
      </c>
      <c r="W14" s="11">
        <v>75.599999999999994</v>
      </c>
      <c r="X14" s="11">
        <v>74.5</v>
      </c>
      <c r="Y14" s="11">
        <v>0</v>
      </c>
      <c r="Z14" s="11">
        <v>0</v>
      </c>
      <c r="AA14" s="11">
        <v>0</v>
      </c>
      <c r="AB14" s="11">
        <v>0</v>
      </c>
      <c r="AD14" s="11">
        <v>75.8</v>
      </c>
      <c r="AE14" s="11">
        <v>90.5</v>
      </c>
      <c r="AF14" s="11">
        <v>93</v>
      </c>
      <c r="AG14" s="11">
        <v>98</v>
      </c>
      <c r="AH14" s="11">
        <v>0</v>
      </c>
      <c r="AI14" s="11">
        <v>0</v>
      </c>
      <c r="AJ14" s="11">
        <v>0</v>
      </c>
      <c r="AK14" s="11">
        <v>0</v>
      </c>
      <c r="AM14" s="11">
        <v>75.7</v>
      </c>
      <c r="AN14" s="11">
        <v>89.7</v>
      </c>
      <c r="AO14" s="11">
        <v>92.5</v>
      </c>
      <c r="AP14" s="11">
        <v>93.6</v>
      </c>
      <c r="AQ14" s="11">
        <v>0</v>
      </c>
      <c r="AR14" s="11">
        <v>0</v>
      </c>
      <c r="AS14" s="11">
        <v>0</v>
      </c>
      <c r="AT14" s="11">
        <v>0</v>
      </c>
    </row>
    <row r="15" spans="2:46">
      <c r="C15" s="11">
        <v>72.2</v>
      </c>
      <c r="D15" s="11">
        <v>81.8</v>
      </c>
      <c r="E15" s="11">
        <v>86.7</v>
      </c>
      <c r="F15" s="11">
        <v>89.9</v>
      </c>
      <c r="G15" s="11">
        <v>0</v>
      </c>
      <c r="H15" s="11">
        <v>0.01</v>
      </c>
      <c r="I15" s="11">
        <v>0</v>
      </c>
      <c r="J15" s="11">
        <v>0</v>
      </c>
      <c r="L15" s="11">
        <v>83.2</v>
      </c>
      <c r="M15" s="11">
        <v>91.4</v>
      </c>
      <c r="N15" s="11">
        <v>94</v>
      </c>
      <c r="O15" s="11">
        <v>94.9</v>
      </c>
      <c r="P15" s="11">
        <v>0</v>
      </c>
      <c r="Q15" s="11">
        <v>2.8000000000000001E-2</v>
      </c>
      <c r="R15" s="11">
        <v>0</v>
      </c>
      <c r="S15" s="11">
        <v>0</v>
      </c>
      <c r="U15" s="11">
        <v>15.6</v>
      </c>
      <c r="V15" s="11">
        <v>45.1</v>
      </c>
      <c r="W15" s="11">
        <v>60.7</v>
      </c>
      <c r="X15" s="11">
        <v>57.8</v>
      </c>
      <c r="Y15" s="11">
        <v>0</v>
      </c>
      <c r="Z15" s="11">
        <v>0</v>
      </c>
      <c r="AA15" s="11">
        <v>0</v>
      </c>
      <c r="AB15" s="11">
        <v>0</v>
      </c>
      <c r="AD15" s="11">
        <v>66.900000000000006</v>
      </c>
      <c r="AE15" s="11">
        <v>87.1</v>
      </c>
      <c r="AF15" s="11">
        <v>89.2</v>
      </c>
      <c r="AG15" s="11">
        <v>94.6</v>
      </c>
      <c r="AH15" s="11">
        <v>0</v>
      </c>
      <c r="AI15" s="11">
        <v>0</v>
      </c>
      <c r="AJ15" s="11">
        <v>0</v>
      </c>
      <c r="AK15" s="11">
        <v>0</v>
      </c>
      <c r="AM15" s="11">
        <v>67.8</v>
      </c>
      <c r="AN15" s="11">
        <v>80.2</v>
      </c>
      <c r="AO15" s="11">
        <v>84.6</v>
      </c>
      <c r="AP15" s="11">
        <v>92.3</v>
      </c>
      <c r="AQ15" s="11">
        <v>0</v>
      </c>
      <c r="AR15" s="11">
        <v>0</v>
      </c>
      <c r="AS15" s="11">
        <v>0</v>
      </c>
      <c r="AT15" s="11">
        <v>0</v>
      </c>
    </row>
    <row r="16" spans="2:46">
      <c r="C16" s="11">
        <v>76.2</v>
      </c>
      <c r="D16" s="11">
        <v>85.9</v>
      </c>
      <c r="E16" s="11">
        <v>89.4</v>
      </c>
      <c r="F16" s="11">
        <v>91.7</v>
      </c>
      <c r="G16" s="11">
        <v>0</v>
      </c>
      <c r="H16" s="11">
        <v>0</v>
      </c>
      <c r="I16" s="11">
        <v>0.01</v>
      </c>
      <c r="J16" s="11">
        <v>0</v>
      </c>
      <c r="L16" s="11">
        <v>83.5</v>
      </c>
      <c r="M16" s="11">
        <v>91.2</v>
      </c>
      <c r="N16" s="11">
        <v>94.1</v>
      </c>
      <c r="O16" s="11">
        <v>94.4</v>
      </c>
      <c r="P16" s="11">
        <v>0</v>
      </c>
      <c r="Q16" s="11">
        <v>0</v>
      </c>
      <c r="R16" s="11">
        <v>0</v>
      </c>
      <c r="S16" s="11">
        <v>0</v>
      </c>
      <c r="U16" s="11">
        <v>23.6</v>
      </c>
      <c r="V16" s="11">
        <v>55.2</v>
      </c>
      <c r="W16" s="11">
        <v>62.8</v>
      </c>
      <c r="X16" s="11">
        <v>60.6</v>
      </c>
      <c r="Y16" s="11">
        <v>0</v>
      </c>
      <c r="Z16" s="11">
        <v>0</v>
      </c>
      <c r="AA16" s="11">
        <v>0</v>
      </c>
      <c r="AB16" s="11">
        <v>0</v>
      </c>
      <c r="AD16" s="11">
        <v>75.099999999999994</v>
      </c>
      <c r="AE16" s="11">
        <v>88.1</v>
      </c>
      <c r="AF16" s="11">
        <v>92.7</v>
      </c>
      <c r="AG16" s="11">
        <v>96.9</v>
      </c>
      <c r="AH16" s="11">
        <v>0</v>
      </c>
      <c r="AI16" s="11">
        <v>0</v>
      </c>
      <c r="AJ16" s="11">
        <v>0</v>
      </c>
      <c r="AK16" s="11">
        <v>0</v>
      </c>
      <c r="AM16" s="11">
        <v>75.7</v>
      </c>
      <c r="AN16" s="11">
        <v>90.5</v>
      </c>
      <c r="AO16" s="11">
        <v>96.2</v>
      </c>
      <c r="AP16" s="11">
        <v>97.7</v>
      </c>
      <c r="AQ16" s="11">
        <v>0</v>
      </c>
      <c r="AR16" s="11">
        <v>0</v>
      </c>
      <c r="AS16" s="11">
        <v>0</v>
      </c>
      <c r="AT16" s="11">
        <v>0</v>
      </c>
    </row>
    <row r="17" spans="3:46">
      <c r="C17" s="11">
        <v>72.3</v>
      </c>
      <c r="D17" s="11">
        <v>80.900000000000006</v>
      </c>
      <c r="E17" s="11">
        <v>85.3</v>
      </c>
      <c r="F17" s="11">
        <v>87.1</v>
      </c>
      <c r="G17" s="11">
        <v>0</v>
      </c>
      <c r="H17" s="11">
        <v>0.01</v>
      </c>
      <c r="I17" s="11">
        <v>0</v>
      </c>
      <c r="J17" s="11">
        <v>1.0999999999999999E-2</v>
      </c>
      <c r="L17" s="11">
        <v>77.7</v>
      </c>
      <c r="M17" s="11">
        <v>86.4</v>
      </c>
      <c r="N17" s="11">
        <v>90.3</v>
      </c>
      <c r="O17" s="11">
        <v>91.1</v>
      </c>
      <c r="P17" s="11">
        <v>0</v>
      </c>
      <c r="Q17" s="11">
        <v>0</v>
      </c>
      <c r="R17" s="11">
        <v>0</v>
      </c>
      <c r="S17" s="11">
        <v>0</v>
      </c>
      <c r="U17" s="11">
        <v>18.8</v>
      </c>
      <c r="V17" s="11">
        <v>50.2</v>
      </c>
      <c r="W17" s="11">
        <v>66.8</v>
      </c>
      <c r="X17" s="11">
        <v>62.9</v>
      </c>
      <c r="Y17" s="11">
        <v>0</v>
      </c>
      <c r="Z17" s="11">
        <v>0</v>
      </c>
      <c r="AA17" s="11">
        <v>0</v>
      </c>
      <c r="AB17" s="11">
        <v>0</v>
      </c>
      <c r="AD17" s="11">
        <v>71.8</v>
      </c>
      <c r="AE17" s="11">
        <v>85.2</v>
      </c>
      <c r="AF17" s="11">
        <v>87.5</v>
      </c>
      <c r="AG17" s="11">
        <v>91.1</v>
      </c>
      <c r="AH17" s="11">
        <v>0</v>
      </c>
      <c r="AI17" s="11">
        <v>0</v>
      </c>
      <c r="AJ17" s="11">
        <v>0</v>
      </c>
      <c r="AK17" s="11">
        <v>0</v>
      </c>
      <c r="AM17" s="11">
        <v>67.8</v>
      </c>
      <c r="AN17" s="11">
        <v>86</v>
      </c>
      <c r="AO17" s="11">
        <v>80.8</v>
      </c>
      <c r="AP17" s="11">
        <v>92.3</v>
      </c>
      <c r="AQ17" s="11">
        <v>0</v>
      </c>
      <c r="AR17" s="11">
        <v>0</v>
      </c>
      <c r="AS17" s="11">
        <v>0</v>
      </c>
      <c r="AT17" s="11">
        <v>0</v>
      </c>
    </row>
    <row r="18" spans="3:46">
      <c r="C18" s="11">
        <v>73.599999999999994</v>
      </c>
      <c r="D18" s="11">
        <v>82</v>
      </c>
      <c r="E18" s="11">
        <v>86.6</v>
      </c>
      <c r="F18" s="11">
        <v>90.3</v>
      </c>
      <c r="G18" s="11">
        <v>0</v>
      </c>
      <c r="H18" s="11">
        <v>2.1000000000000001E-2</v>
      </c>
      <c r="I18" s="11">
        <v>0</v>
      </c>
      <c r="J18" s="11">
        <v>0</v>
      </c>
      <c r="L18" s="11">
        <v>77.8</v>
      </c>
      <c r="M18" s="11">
        <v>89.6</v>
      </c>
      <c r="N18" s="11">
        <v>93.9</v>
      </c>
      <c r="O18" s="11">
        <v>95.1</v>
      </c>
      <c r="P18" s="11">
        <v>0</v>
      </c>
      <c r="Q18" s="11">
        <v>2.3E-2</v>
      </c>
      <c r="R18" s="11">
        <v>0</v>
      </c>
      <c r="S18" s="11">
        <v>0</v>
      </c>
      <c r="U18" s="11">
        <v>19.3</v>
      </c>
      <c r="V18" s="11">
        <v>48.9</v>
      </c>
      <c r="W18" s="11">
        <v>63</v>
      </c>
      <c r="X18" s="11">
        <v>62.1</v>
      </c>
      <c r="Y18" s="11">
        <v>0</v>
      </c>
      <c r="Z18" s="11">
        <v>0</v>
      </c>
      <c r="AA18" s="11">
        <v>0</v>
      </c>
      <c r="AB18" s="11">
        <v>0</v>
      </c>
      <c r="AD18" s="11">
        <v>72.400000000000006</v>
      </c>
      <c r="AE18" s="11">
        <v>86.8</v>
      </c>
      <c r="AF18" s="11">
        <v>88.8</v>
      </c>
      <c r="AG18" s="11">
        <v>92.1</v>
      </c>
      <c r="AH18" s="11">
        <v>0</v>
      </c>
      <c r="AI18" s="11">
        <v>0</v>
      </c>
      <c r="AJ18" s="11">
        <v>0</v>
      </c>
      <c r="AK18" s="11">
        <v>0</v>
      </c>
      <c r="AM18" s="11">
        <v>79.400000000000006</v>
      </c>
      <c r="AN18" s="11">
        <v>85.7</v>
      </c>
      <c r="AO18" s="11">
        <v>88.6</v>
      </c>
      <c r="AP18" s="11">
        <v>92.7</v>
      </c>
      <c r="AQ18" s="11">
        <v>0</v>
      </c>
      <c r="AR18" s="11">
        <v>0</v>
      </c>
      <c r="AS18" s="11">
        <v>0</v>
      </c>
      <c r="AT18" s="11">
        <v>0</v>
      </c>
    </row>
    <row r="19" spans="3:46">
      <c r="C19" s="11">
        <v>76.400000000000006</v>
      </c>
      <c r="D19" s="11">
        <v>85.2</v>
      </c>
      <c r="E19" s="11">
        <v>89.2</v>
      </c>
      <c r="F19" s="11">
        <v>91</v>
      </c>
      <c r="G19" s="11">
        <v>0</v>
      </c>
      <c r="H19" s="11">
        <v>0</v>
      </c>
      <c r="I19" s="11">
        <v>0.01</v>
      </c>
      <c r="J19" s="11">
        <v>1.2E-2</v>
      </c>
      <c r="L19" s="11">
        <v>79.2</v>
      </c>
      <c r="M19" s="11">
        <v>91</v>
      </c>
      <c r="N19" s="11">
        <v>93.4</v>
      </c>
      <c r="O19" s="11">
        <v>94.5</v>
      </c>
      <c r="P19" s="11">
        <v>0</v>
      </c>
      <c r="Q19" s="11">
        <v>0</v>
      </c>
      <c r="R19" s="11">
        <v>0</v>
      </c>
      <c r="S19" s="11">
        <v>0</v>
      </c>
      <c r="U19" s="11">
        <v>25.6</v>
      </c>
      <c r="V19" s="11">
        <v>54.7</v>
      </c>
      <c r="W19" s="11">
        <v>69.3</v>
      </c>
      <c r="X19" s="11">
        <v>71.099999999999994</v>
      </c>
      <c r="Y19" s="11">
        <v>0</v>
      </c>
      <c r="Z19" s="11">
        <v>0</v>
      </c>
      <c r="AA19" s="11">
        <v>0</v>
      </c>
      <c r="AB19" s="11">
        <v>0</v>
      </c>
      <c r="AD19" s="11">
        <v>76.8</v>
      </c>
      <c r="AE19" s="11">
        <v>86.1</v>
      </c>
      <c r="AF19" s="11">
        <v>91.8</v>
      </c>
      <c r="AG19" s="11">
        <v>94.9</v>
      </c>
      <c r="AH19" s="11">
        <v>0</v>
      </c>
      <c r="AI19" s="11">
        <v>0</v>
      </c>
      <c r="AJ19" s="11">
        <v>0</v>
      </c>
      <c r="AK19" s="11">
        <v>0</v>
      </c>
      <c r="AM19" s="11">
        <v>88.7</v>
      </c>
      <c r="AN19" s="11">
        <v>85.1</v>
      </c>
      <c r="AO19" s="11">
        <v>88.7</v>
      </c>
      <c r="AP19" s="11">
        <v>93</v>
      </c>
      <c r="AQ19" s="11">
        <v>0</v>
      </c>
      <c r="AR19" s="11">
        <v>0</v>
      </c>
      <c r="AS19" s="11">
        <v>0</v>
      </c>
      <c r="AT19" s="11">
        <v>7.9000000000000001E-2</v>
      </c>
    </row>
    <row r="20" spans="3:46">
      <c r="C20" s="11">
        <v>63.6</v>
      </c>
      <c r="D20" s="11">
        <v>80.3</v>
      </c>
      <c r="E20" s="11">
        <v>87.3</v>
      </c>
      <c r="F20" s="11">
        <v>87.2</v>
      </c>
      <c r="G20" s="12"/>
      <c r="H20" s="12"/>
      <c r="I20" s="12"/>
      <c r="J20" s="12"/>
      <c r="L20" s="11">
        <v>71.599999999999994</v>
      </c>
      <c r="M20" s="11">
        <v>85.4</v>
      </c>
      <c r="N20" s="11">
        <v>90.1</v>
      </c>
      <c r="O20" s="11">
        <v>91</v>
      </c>
      <c r="P20" s="12"/>
      <c r="Q20" s="12"/>
      <c r="R20" s="12"/>
      <c r="S20" s="12"/>
      <c r="U20" s="11">
        <v>17.600000000000001</v>
      </c>
      <c r="V20" s="11">
        <v>47.5</v>
      </c>
      <c r="W20" s="11">
        <v>59.5</v>
      </c>
      <c r="X20" s="11">
        <v>61.4</v>
      </c>
      <c r="Y20" s="12"/>
      <c r="Z20" s="12"/>
      <c r="AA20" s="12"/>
      <c r="AB20" s="12"/>
      <c r="AD20" s="11">
        <v>60.7</v>
      </c>
      <c r="AE20" s="11">
        <v>86.6</v>
      </c>
      <c r="AF20" s="11">
        <v>92.8</v>
      </c>
      <c r="AG20" s="11">
        <v>96.2</v>
      </c>
      <c r="AH20" s="12"/>
      <c r="AI20" s="12"/>
      <c r="AJ20" s="12"/>
      <c r="AK20" s="12"/>
      <c r="AM20" s="11">
        <v>63.5</v>
      </c>
      <c r="AN20" s="11">
        <v>85.1</v>
      </c>
      <c r="AO20" s="11">
        <v>91.3</v>
      </c>
      <c r="AP20" s="11">
        <v>89.4</v>
      </c>
      <c r="AQ20" s="12"/>
      <c r="AR20" s="12"/>
      <c r="AS20" s="12"/>
      <c r="AT20" s="12"/>
    </row>
    <row r="22" spans="3:46">
      <c r="C22" t="s">
        <v>553</v>
      </c>
      <c r="D22" s="72" t="s">
        <v>551</v>
      </c>
      <c r="E22" s="72" t="s">
        <v>552</v>
      </c>
      <c r="L22" t="s">
        <v>553</v>
      </c>
      <c r="M22" s="72" t="s">
        <v>551</v>
      </c>
      <c r="N22" s="72" t="s">
        <v>552</v>
      </c>
      <c r="U22" t="s">
        <v>553</v>
      </c>
      <c r="V22" s="72" t="s">
        <v>551</v>
      </c>
      <c r="W22" s="72" t="s">
        <v>552</v>
      </c>
      <c r="AD22" t="s">
        <v>553</v>
      </c>
      <c r="AE22" s="72" t="s">
        <v>551</v>
      </c>
      <c r="AF22" s="72" t="s">
        <v>552</v>
      </c>
      <c r="AM22" t="s">
        <v>553</v>
      </c>
      <c r="AN22" s="72" t="s">
        <v>551</v>
      </c>
      <c r="AO22" s="72" t="s">
        <v>552</v>
      </c>
    </row>
    <row r="23" spans="3:46">
      <c r="C23" s="24" t="s">
        <v>534</v>
      </c>
      <c r="D23" s="1">
        <v>0</v>
      </c>
      <c r="E23" s="1">
        <v>0</v>
      </c>
      <c r="L23" s="24" t="s">
        <v>534</v>
      </c>
      <c r="M23" s="1">
        <v>0</v>
      </c>
      <c r="N23" s="1">
        <v>0</v>
      </c>
      <c r="U23" s="24" t="s">
        <v>534</v>
      </c>
      <c r="V23" s="1">
        <v>0</v>
      </c>
      <c r="W23" s="1">
        <v>0</v>
      </c>
      <c r="AD23" s="24" t="s">
        <v>534</v>
      </c>
      <c r="AE23" s="1">
        <v>0</v>
      </c>
      <c r="AF23" s="1">
        <v>0</v>
      </c>
      <c r="AM23" s="24" t="s">
        <v>534</v>
      </c>
      <c r="AN23" s="1">
        <v>0</v>
      </c>
      <c r="AO23" s="1">
        <v>0</v>
      </c>
    </row>
    <row r="24" spans="3:46">
      <c r="C24" s="24"/>
      <c r="D24" s="1"/>
      <c r="E24" s="1"/>
      <c r="L24" s="24"/>
      <c r="M24" s="1"/>
      <c r="N24" s="1"/>
      <c r="U24" s="24"/>
      <c r="V24" s="1"/>
      <c r="W24" s="1"/>
      <c r="AD24" s="24"/>
      <c r="AE24" s="1"/>
      <c r="AF24" s="1"/>
      <c r="AM24" s="24"/>
      <c r="AN24" s="1"/>
      <c r="AO24" s="1"/>
    </row>
    <row r="25" spans="3:46">
      <c r="C25" s="24" t="s">
        <v>535</v>
      </c>
      <c r="D25" s="1">
        <v>247.5</v>
      </c>
      <c r="E25" s="1">
        <v>1.7130000000000001</v>
      </c>
      <c r="L25" s="24" t="s">
        <v>535</v>
      </c>
      <c r="M25" s="1">
        <v>259.10000000000002</v>
      </c>
      <c r="N25" s="1">
        <v>1.127</v>
      </c>
      <c r="U25" s="24" t="s">
        <v>535</v>
      </c>
      <c r="V25" s="1">
        <v>154.6</v>
      </c>
      <c r="W25" s="1">
        <v>0.32990000000000003</v>
      </c>
      <c r="AD25" s="24" t="s">
        <v>535</v>
      </c>
      <c r="AE25" s="1">
        <v>260.2</v>
      </c>
      <c r="AF25" s="1">
        <v>5.2939999999999996</v>
      </c>
      <c r="AM25" s="24" t="s">
        <v>535</v>
      </c>
      <c r="AN25" s="1">
        <v>256.8</v>
      </c>
      <c r="AO25" s="1">
        <v>2.61</v>
      </c>
    </row>
    <row r="26" spans="3:46">
      <c r="C26" s="24" t="s">
        <v>536</v>
      </c>
      <c r="D26" s="1">
        <v>5.2670000000000003</v>
      </c>
      <c r="E26" s="1">
        <v>2.863</v>
      </c>
      <c r="L26" s="24" t="s">
        <v>536</v>
      </c>
      <c r="M26" s="1">
        <v>6.665</v>
      </c>
      <c r="N26" s="1">
        <v>1.786</v>
      </c>
      <c r="U26" s="24" t="s">
        <v>536</v>
      </c>
      <c r="V26" s="1">
        <v>7.0170000000000003</v>
      </c>
      <c r="W26" s="1">
        <v>0.55730000000000002</v>
      </c>
      <c r="AD26" s="24" t="s">
        <v>536</v>
      </c>
      <c r="AE26" s="1">
        <v>5.8780000000000001</v>
      </c>
      <c r="AF26" s="1">
        <v>9.173</v>
      </c>
      <c r="AM26" s="24" t="s">
        <v>536</v>
      </c>
      <c r="AN26" s="1">
        <v>9.8569999999999993</v>
      </c>
      <c r="AO26" s="1">
        <v>4.5780000000000003</v>
      </c>
    </row>
    <row r="27" spans="3:46">
      <c r="C27" s="24" t="s">
        <v>537</v>
      </c>
      <c r="D27" s="1" t="s">
        <v>538</v>
      </c>
      <c r="E27" s="1" t="s">
        <v>539</v>
      </c>
      <c r="L27" s="24" t="s">
        <v>537</v>
      </c>
      <c r="M27" s="1" t="s">
        <v>562</v>
      </c>
      <c r="N27" s="1" t="s">
        <v>563</v>
      </c>
      <c r="U27" s="24" t="s">
        <v>537</v>
      </c>
      <c r="V27" s="1" t="s">
        <v>570</v>
      </c>
      <c r="W27" s="1" t="s">
        <v>571</v>
      </c>
      <c r="AD27" s="24" t="s">
        <v>537</v>
      </c>
      <c r="AE27" s="1" t="s">
        <v>577</v>
      </c>
      <c r="AF27" s="1" t="s">
        <v>578</v>
      </c>
      <c r="AM27" s="24" t="s">
        <v>537</v>
      </c>
      <c r="AN27" s="1" t="s">
        <v>583</v>
      </c>
      <c r="AO27" s="1" t="s">
        <v>584</v>
      </c>
    </row>
    <row r="28" spans="3:46">
      <c r="C28" s="24"/>
      <c r="D28" s="1"/>
      <c r="E28" s="1"/>
      <c r="F28" s="3"/>
      <c r="G28" s="3"/>
      <c r="H28" s="3"/>
      <c r="I28" s="3"/>
      <c r="J28" s="3"/>
      <c r="K28" s="3"/>
      <c r="L28" s="24"/>
      <c r="M28" s="1"/>
      <c r="N28" s="1"/>
      <c r="U28" s="24"/>
      <c r="V28" s="1"/>
      <c r="W28" s="1"/>
      <c r="AD28" s="24"/>
      <c r="AE28" s="1"/>
      <c r="AF28" s="1"/>
      <c r="AM28" s="24"/>
      <c r="AN28" s="1"/>
      <c r="AO28" s="1"/>
    </row>
    <row r="29" spans="3:46">
      <c r="C29" s="24" t="s">
        <v>540</v>
      </c>
      <c r="D29" s="1">
        <v>247.5</v>
      </c>
      <c r="E29" s="1">
        <v>1.7130000000000001</v>
      </c>
      <c r="F29" s="3"/>
      <c r="G29" s="3"/>
      <c r="H29" s="3"/>
      <c r="I29" s="3"/>
      <c r="J29" s="3"/>
      <c r="K29" s="3"/>
      <c r="L29" s="24" t="s">
        <v>540</v>
      </c>
      <c r="M29" s="1">
        <v>259.10000000000002</v>
      </c>
      <c r="N29" s="1">
        <v>1.127</v>
      </c>
      <c r="U29" s="24" t="s">
        <v>540</v>
      </c>
      <c r="V29" s="1">
        <v>154.6</v>
      </c>
      <c r="W29" s="1">
        <v>0.32990000000000003</v>
      </c>
      <c r="AD29" s="24" t="s">
        <v>540</v>
      </c>
      <c r="AE29" s="1">
        <v>260.2</v>
      </c>
      <c r="AF29" s="1">
        <v>5.2939999999999996</v>
      </c>
      <c r="AM29" s="24" t="s">
        <v>540</v>
      </c>
      <c r="AN29" s="1">
        <v>256.8</v>
      </c>
      <c r="AO29" s="1">
        <v>2.61</v>
      </c>
    </row>
    <row r="30" spans="3:46">
      <c r="C30" s="24" t="s">
        <v>536</v>
      </c>
      <c r="D30" s="1">
        <v>5.2670000000000003</v>
      </c>
      <c r="E30" s="1">
        <v>2.863</v>
      </c>
      <c r="F30" s="3"/>
      <c r="G30" s="3"/>
      <c r="H30" s="3"/>
      <c r="I30" s="3"/>
      <c r="J30" s="3"/>
      <c r="K30" s="3"/>
      <c r="L30" s="24" t="s">
        <v>536</v>
      </c>
      <c r="M30" s="1">
        <v>6.665</v>
      </c>
      <c r="N30" s="1">
        <v>1.786</v>
      </c>
      <c r="U30" s="24" t="s">
        <v>536</v>
      </c>
      <c r="V30" s="1">
        <v>7.0170000000000003</v>
      </c>
      <c r="W30" s="1">
        <v>0.55730000000000002</v>
      </c>
      <c r="AD30" s="24" t="s">
        <v>536</v>
      </c>
      <c r="AE30" s="1">
        <v>5.8780000000000001</v>
      </c>
      <c r="AF30" s="1">
        <v>9.173</v>
      </c>
      <c r="AM30" s="24" t="s">
        <v>536</v>
      </c>
      <c r="AN30" s="1">
        <v>9.8569999999999993</v>
      </c>
      <c r="AO30" s="1">
        <v>4.5780000000000003</v>
      </c>
    </row>
    <row r="31" spans="3:46">
      <c r="C31" s="24" t="s">
        <v>537</v>
      </c>
      <c r="D31" s="1" t="s">
        <v>538</v>
      </c>
      <c r="E31" s="1" t="s">
        <v>539</v>
      </c>
      <c r="F31" s="3"/>
      <c r="G31" s="3"/>
      <c r="H31" s="3"/>
      <c r="I31" s="3"/>
      <c r="J31" s="3"/>
      <c r="K31" s="3"/>
      <c r="L31" s="24" t="s">
        <v>537</v>
      </c>
      <c r="M31" s="1" t="s">
        <v>562</v>
      </c>
      <c r="N31" s="1" t="s">
        <v>563</v>
      </c>
      <c r="U31" s="24" t="s">
        <v>537</v>
      </c>
      <c r="V31" s="1" t="s">
        <v>570</v>
      </c>
      <c r="W31" s="1" t="s">
        <v>571</v>
      </c>
      <c r="AD31" s="24" t="s">
        <v>537</v>
      </c>
      <c r="AE31" s="1" t="s">
        <v>577</v>
      </c>
      <c r="AF31" s="1" t="s">
        <v>578</v>
      </c>
      <c r="AM31" s="24" t="s">
        <v>537</v>
      </c>
      <c r="AN31" s="1" t="s">
        <v>583</v>
      </c>
      <c r="AO31" s="1" t="s">
        <v>584</v>
      </c>
    </row>
    <row r="32" spans="3:46">
      <c r="C32" s="24"/>
      <c r="D32" s="1"/>
      <c r="E32" s="1"/>
      <c r="F32" s="3"/>
      <c r="G32" s="3"/>
      <c r="H32" s="3"/>
      <c r="I32" s="3"/>
      <c r="J32" s="3"/>
      <c r="K32" s="3"/>
      <c r="L32" s="24"/>
      <c r="M32" s="1"/>
      <c r="N32" s="1"/>
      <c r="U32" s="24"/>
      <c r="V32" s="1"/>
      <c r="W32" s="1"/>
      <c r="AD32" s="24"/>
      <c r="AE32" s="1"/>
      <c r="AF32" s="1"/>
      <c r="AM32" s="24"/>
      <c r="AN32" s="1"/>
      <c r="AO32" s="1"/>
    </row>
    <row r="33" spans="3:41">
      <c r="C33" s="24" t="s">
        <v>541</v>
      </c>
      <c r="D33" s="1">
        <v>1</v>
      </c>
      <c r="E33" s="1">
        <v>1</v>
      </c>
      <c r="H33" s="3"/>
      <c r="I33" s="3"/>
      <c r="J33" s="3"/>
      <c r="K33" s="3"/>
      <c r="L33" s="24" t="s">
        <v>541</v>
      </c>
      <c r="M33" s="1">
        <v>1</v>
      </c>
      <c r="N33" s="1">
        <v>1</v>
      </c>
      <c r="U33" s="24" t="s">
        <v>541</v>
      </c>
      <c r="V33" s="1">
        <v>1</v>
      </c>
      <c r="W33" s="1">
        <v>1</v>
      </c>
      <c r="AD33" s="24" t="s">
        <v>541</v>
      </c>
      <c r="AE33" s="1">
        <v>1</v>
      </c>
      <c r="AF33" s="1">
        <v>1</v>
      </c>
      <c r="AM33" s="24" t="s">
        <v>541</v>
      </c>
      <c r="AN33" s="1">
        <v>1</v>
      </c>
      <c r="AO33" s="1">
        <v>1</v>
      </c>
    </row>
    <row r="34" spans="3:41">
      <c r="C34" s="24"/>
      <c r="D34" s="1"/>
      <c r="E34" s="1"/>
      <c r="H34" s="3"/>
      <c r="I34" s="3"/>
      <c r="J34" s="3"/>
      <c r="K34" s="3"/>
      <c r="L34" s="24"/>
      <c r="M34" s="1"/>
      <c r="N34" s="1"/>
      <c r="U34" s="24"/>
      <c r="V34" s="1"/>
      <c r="W34" s="1"/>
      <c r="AD34" s="24"/>
      <c r="AE34" s="1"/>
      <c r="AF34" s="1"/>
      <c r="AM34" s="24"/>
      <c r="AN34" s="1"/>
      <c r="AO34" s="1"/>
    </row>
    <row r="35" spans="3:41">
      <c r="C35" s="24" t="s">
        <v>542</v>
      </c>
      <c r="D35" s="1"/>
      <c r="E35" s="1"/>
      <c r="L35" s="24" t="s">
        <v>542</v>
      </c>
      <c r="M35" s="1"/>
      <c r="N35" s="1"/>
      <c r="U35" s="24" t="s">
        <v>542</v>
      </c>
      <c r="V35" s="1"/>
      <c r="W35" s="1"/>
      <c r="AD35" s="24" t="s">
        <v>542</v>
      </c>
      <c r="AE35" s="1"/>
      <c r="AF35" s="1"/>
      <c r="AM35" s="24" t="s">
        <v>542</v>
      </c>
      <c r="AN35" s="1"/>
      <c r="AO35" s="1"/>
    </row>
    <row r="36" spans="3:41">
      <c r="C36" s="24" t="s">
        <v>543</v>
      </c>
      <c r="D36" s="1">
        <v>1</v>
      </c>
      <c r="E36" s="1">
        <v>1</v>
      </c>
      <c r="L36" s="24" t="s">
        <v>543</v>
      </c>
      <c r="M36" s="1">
        <v>1</v>
      </c>
      <c r="N36" s="1">
        <v>1</v>
      </c>
      <c r="U36" s="24" t="s">
        <v>543</v>
      </c>
      <c r="V36" s="1">
        <v>1</v>
      </c>
      <c r="W36" s="1">
        <v>1</v>
      </c>
      <c r="AD36" s="24" t="s">
        <v>543</v>
      </c>
      <c r="AE36" s="1">
        <v>1</v>
      </c>
      <c r="AF36" s="1">
        <v>1</v>
      </c>
      <c r="AM36" s="24" t="s">
        <v>543</v>
      </c>
      <c r="AN36" s="1">
        <v>1</v>
      </c>
      <c r="AO36" s="1">
        <v>1</v>
      </c>
    </row>
    <row r="37" spans="3:41">
      <c r="C37" s="24" t="s">
        <v>544</v>
      </c>
      <c r="D37" s="1">
        <v>4</v>
      </c>
      <c r="E37" s="1">
        <v>4</v>
      </c>
      <c r="L37" s="24" t="s">
        <v>544</v>
      </c>
      <c r="M37" s="1">
        <v>4</v>
      </c>
      <c r="N37" s="1">
        <v>4</v>
      </c>
      <c r="U37" s="24" t="s">
        <v>544</v>
      </c>
      <c r="V37" s="1">
        <v>4</v>
      </c>
      <c r="W37" s="1">
        <v>4</v>
      </c>
      <c r="AD37" s="24" t="s">
        <v>544</v>
      </c>
      <c r="AE37" s="1">
        <v>4</v>
      </c>
      <c r="AF37" s="1">
        <v>4</v>
      </c>
      <c r="AM37" s="24" t="s">
        <v>544</v>
      </c>
      <c r="AN37" s="1">
        <v>4</v>
      </c>
      <c r="AO37" s="1">
        <v>4</v>
      </c>
    </row>
    <row r="38" spans="3:41">
      <c r="C38" s="24" t="s">
        <v>545</v>
      </c>
      <c r="D38" s="1">
        <v>4</v>
      </c>
      <c r="E38" s="1">
        <v>3</v>
      </c>
      <c r="L38" s="24" t="s">
        <v>545</v>
      </c>
      <c r="M38" s="1">
        <v>4</v>
      </c>
      <c r="N38" s="1">
        <v>3</v>
      </c>
      <c r="U38" s="24" t="s">
        <v>545</v>
      </c>
      <c r="V38" s="1">
        <v>3</v>
      </c>
      <c r="W38" s="1">
        <v>3</v>
      </c>
      <c r="AD38" s="24" t="s">
        <v>545</v>
      </c>
      <c r="AE38" s="1">
        <v>4</v>
      </c>
      <c r="AF38" s="1">
        <v>4</v>
      </c>
      <c r="AM38" s="24" t="s">
        <v>545</v>
      </c>
      <c r="AN38" s="1">
        <v>4</v>
      </c>
      <c r="AO38" s="1">
        <v>3</v>
      </c>
    </row>
    <row r="39" spans="3:41">
      <c r="C39" s="24" t="s">
        <v>546</v>
      </c>
      <c r="D39" s="1">
        <v>88.31</v>
      </c>
      <c r="E39" s="1">
        <v>0.83530000000000004</v>
      </c>
      <c r="L39" s="24" t="s">
        <v>546</v>
      </c>
      <c r="M39" s="1">
        <v>91.44</v>
      </c>
      <c r="N39" s="1">
        <v>0.51780000000000004</v>
      </c>
      <c r="U39" s="24" t="s">
        <v>546</v>
      </c>
      <c r="V39" s="1">
        <v>64.02</v>
      </c>
      <c r="W39" s="1">
        <v>0.16070000000000001</v>
      </c>
      <c r="AD39" s="24" t="s">
        <v>546</v>
      </c>
      <c r="AE39" s="1">
        <v>92.81</v>
      </c>
      <c r="AF39" s="1">
        <v>2.7360000000000002</v>
      </c>
      <c r="AM39" s="24" t="s">
        <v>546</v>
      </c>
      <c r="AN39" s="1">
        <v>91.25</v>
      </c>
      <c r="AO39" s="1">
        <v>1.472</v>
      </c>
    </row>
    <row r="40" spans="3:41">
      <c r="C40" s="24" t="s">
        <v>547</v>
      </c>
      <c r="D40" s="1">
        <v>247.5</v>
      </c>
      <c r="E40" s="1">
        <v>1.7130000000000001</v>
      </c>
      <c r="L40" s="24" t="s">
        <v>547</v>
      </c>
      <c r="M40" s="1">
        <v>259.10000000000002</v>
      </c>
      <c r="N40" s="1">
        <v>1.127</v>
      </c>
      <c r="U40" s="24" t="s">
        <v>547</v>
      </c>
      <c r="V40" s="1">
        <v>154.6</v>
      </c>
      <c r="W40" s="1">
        <v>0.32990000000000003</v>
      </c>
      <c r="AD40" s="24" t="s">
        <v>547</v>
      </c>
      <c r="AE40" s="1">
        <v>260.2</v>
      </c>
      <c r="AF40" s="1">
        <v>5.2939999999999996</v>
      </c>
      <c r="AM40" s="24" t="s">
        <v>547</v>
      </c>
      <c r="AN40" s="1">
        <v>256.8</v>
      </c>
      <c r="AO40" s="1">
        <v>2.61</v>
      </c>
    </row>
    <row r="41" spans="3:41">
      <c r="C41" s="24" t="s">
        <v>548</v>
      </c>
      <c r="D41" s="1">
        <v>5.2670000000000003</v>
      </c>
      <c r="E41" s="1">
        <v>2.863</v>
      </c>
      <c r="L41" s="24" t="s">
        <v>548</v>
      </c>
      <c r="M41" s="1">
        <v>6.665</v>
      </c>
      <c r="N41" s="1">
        <v>1.786</v>
      </c>
      <c r="U41" s="24" t="s">
        <v>548</v>
      </c>
      <c r="V41" s="1">
        <v>7.0170000000000003</v>
      </c>
      <c r="W41" s="1">
        <v>0.55730000000000002</v>
      </c>
      <c r="AD41" s="24" t="s">
        <v>548</v>
      </c>
      <c r="AE41" s="1">
        <v>5.8780000000000001</v>
      </c>
      <c r="AF41" s="1">
        <v>9.173</v>
      </c>
      <c r="AM41" s="24" t="s">
        <v>548</v>
      </c>
      <c r="AN41" s="1">
        <v>9.8569999999999993</v>
      </c>
      <c r="AO41" s="1">
        <v>4.5780000000000003</v>
      </c>
    </row>
    <row r="42" spans="3:41">
      <c r="C42" s="24" t="s">
        <v>549</v>
      </c>
      <c r="D42" s="1" t="s">
        <v>538</v>
      </c>
      <c r="E42" s="1" t="s">
        <v>539</v>
      </c>
      <c r="L42" s="24" t="s">
        <v>549</v>
      </c>
      <c r="M42" s="1" t="s">
        <v>562</v>
      </c>
      <c r="N42" s="1" t="s">
        <v>563</v>
      </c>
      <c r="U42" s="24" t="s">
        <v>549</v>
      </c>
      <c r="V42" s="1" t="s">
        <v>570</v>
      </c>
      <c r="W42" s="1" t="s">
        <v>571</v>
      </c>
      <c r="AD42" s="24" t="s">
        <v>549</v>
      </c>
      <c r="AE42" s="1" t="s">
        <v>577</v>
      </c>
      <c r="AF42" s="1" t="s">
        <v>578</v>
      </c>
      <c r="AM42" s="24" t="s">
        <v>549</v>
      </c>
      <c r="AN42" s="1" t="s">
        <v>583</v>
      </c>
      <c r="AO42" s="1" t="s">
        <v>584</v>
      </c>
    </row>
    <row r="43" spans="3:41">
      <c r="C43" s="24" t="s">
        <v>550</v>
      </c>
      <c r="D43" s="1">
        <v>100</v>
      </c>
      <c r="E43" s="1">
        <v>100</v>
      </c>
      <c r="L43" s="24" t="s">
        <v>550</v>
      </c>
      <c r="M43" s="1">
        <v>100</v>
      </c>
      <c r="N43" s="1">
        <v>100</v>
      </c>
      <c r="U43" s="24" t="s">
        <v>550</v>
      </c>
      <c r="V43" s="1">
        <v>100</v>
      </c>
      <c r="W43" s="1">
        <v>100</v>
      </c>
      <c r="AD43" s="24" t="s">
        <v>550</v>
      </c>
      <c r="AE43" s="1">
        <v>100</v>
      </c>
      <c r="AF43" s="1">
        <v>100</v>
      </c>
      <c r="AM43" s="24" t="s">
        <v>550</v>
      </c>
      <c r="AN43" s="1">
        <v>100</v>
      </c>
      <c r="AO43" s="1">
        <v>100</v>
      </c>
    </row>
    <row r="45" spans="3:41">
      <c r="C45" s="24" t="s">
        <v>569</v>
      </c>
      <c r="L45" s="24" t="s">
        <v>569</v>
      </c>
      <c r="U45" s="24" t="s">
        <v>569</v>
      </c>
      <c r="AD45" s="24" t="s">
        <v>569</v>
      </c>
      <c r="AM45" s="24" t="s">
        <v>569</v>
      </c>
    </row>
    <row r="46" spans="3:41">
      <c r="C46" s="24" t="s">
        <v>554</v>
      </c>
      <c r="D46" s="1" t="s">
        <v>134</v>
      </c>
      <c r="I46" s="3"/>
      <c r="J46" s="3"/>
      <c r="K46" s="3"/>
      <c r="L46" s="24" t="s">
        <v>554</v>
      </c>
      <c r="M46" s="1" t="s">
        <v>564</v>
      </c>
      <c r="N46" s="3"/>
      <c r="O46" s="3"/>
      <c r="P46" s="3"/>
      <c r="Q46" s="3"/>
      <c r="R46" s="3"/>
      <c r="S46" s="3"/>
      <c r="T46" s="3"/>
      <c r="U46" s="24" t="s">
        <v>554</v>
      </c>
      <c r="V46" s="1" t="s">
        <v>572</v>
      </c>
      <c r="W46" s="3"/>
      <c r="X46" s="3"/>
      <c r="Y46" s="3"/>
      <c r="AD46" s="24" t="s">
        <v>554</v>
      </c>
      <c r="AE46" s="1" t="s">
        <v>137</v>
      </c>
      <c r="AM46" s="24" t="s">
        <v>554</v>
      </c>
      <c r="AN46" s="1" t="s">
        <v>138</v>
      </c>
    </row>
    <row r="47" spans="3:41">
      <c r="C47" s="24"/>
      <c r="D47" s="1"/>
      <c r="I47" s="3"/>
      <c r="J47" s="3"/>
      <c r="K47" s="3"/>
      <c r="L47" s="24"/>
      <c r="M47" s="1"/>
      <c r="N47" s="3"/>
      <c r="O47" s="3"/>
      <c r="P47" s="3"/>
      <c r="Q47" s="3"/>
      <c r="R47" s="3"/>
      <c r="S47" s="3"/>
      <c r="T47" s="3"/>
      <c r="U47" s="24"/>
      <c r="V47" s="1"/>
      <c r="W47" s="3"/>
      <c r="X47" s="3"/>
      <c r="Y47" s="3"/>
      <c r="AD47" s="24"/>
      <c r="AE47" s="1"/>
      <c r="AM47" s="24"/>
      <c r="AN47" s="1"/>
    </row>
    <row r="48" spans="3:41">
      <c r="C48" s="24" t="s">
        <v>555</v>
      </c>
      <c r="D48" s="71" t="s">
        <v>552</v>
      </c>
      <c r="I48" s="3"/>
      <c r="J48" s="3"/>
      <c r="K48" s="3"/>
      <c r="L48" s="24" t="s">
        <v>555</v>
      </c>
      <c r="M48" s="71" t="s">
        <v>552</v>
      </c>
      <c r="N48" s="3"/>
      <c r="O48" s="3"/>
      <c r="P48" s="3"/>
      <c r="Q48" s="3"/>
      <c r="R48" s="3"/>
      <c r="S48" s="3"/>
      <c r="T48" s="3"/>
      <c r="U48" s="24" t="s">
        <v>555</v>
      </c>
      <c r="V48" s="71" t="s">
        <v>552</v>
      </c>
      <c r="W48" s="3"/>
      <c r="X48" s="3"/>
      <c r="Y48" s="3"/>
      <c r="AD48" s="24" t="s">
        <v>555</v>
      </c>
      <c r="AE48" s="71" t="s">
        <v>552</v>
      </c>
      <c r="AM48" s="24" t="s">
        <v>555</v>
      </c>
      <c r="AN48" s="71" t="s">
        <v>552</v>
      </c>
    </row>
    <row r="49" spans="3:40">
      <c r="C49" s="24" t="s">
        <v>556</v>
      </c>
      <c r="D49" s="1" t="s">
        <v>556</v>
      </c>
      <c r="I49" s="3"/>
      <c r="J49" s="3"/>
      <c r="K49" s="3"/>
      <c r="L49" s="24" t="s">
        <v>556</v>
      </c>
      <c r="M49" s="1" t="s">
        <v>556</v>
      </c>
      <c r="N49" s="3"/>
      <c r="O49" s="3"/>
      <c r="P49" s="3"/>
      <c r="Q49" s="3"/>
      <c r="R49" s="3"/>
      <c r="S49" s="3"/>
      <c r="T49" s="3"/>
      <c r="U49" s="24" t="s">
        <v>556</v>
      </c>
      <c r="V49" s="1" t="s">
        <v>556</v>
      </c>
      <c r="W49" s="3"/>
      <c r="X49" s="3"/>
      <c r="Y49" s="3"/>
      <c r="AD49" s="24" t="s">
        <v>556</v>
      </c>
      <c r="AE49" s="1" t="s">
        <v>556</v>
      </c>
      <c r="AM49" s="24" t="s">
        <v>556</v>
      </c>
      <c r="AN49" s="1" t="s">
        <v>556</v>
      </c>
    </row>
    <row r="50" spans="3:40">
      <c r="C50" s="24" t="s">
        <v>557</v>
      </c>
      <c r="D50" s="71" t="s">
        <v>551</v>
      </c>
      <c r="J50" s="3"/>
      <c r="K50" s="3"/>
      <c r="L50" s="24" t="s">
        <v>557</v>
      </c>
      <c r="M50" s="71" t="s">
        <v>551</v>
      </c>
      <c r="N50" s="3"/>
      <c r="O50" s="3"/>
      <c r="P50" s="3"/>
      <c r="Q50" s="3"/>
      <c r="R50" s="3"/>
      <c r="S50" s="3"/>
      <c r="T50" s="3"/>
      <c r="U50" s="24" t="s">
        <v>557</v>
      </c>
      <c r="V50" s="71" t="s">
        <v>551</v>
      </c>
      <c r="W50" s="3"/>
      <c r="X50" s="3"/>
      <c r="AD50" s="24" t="s">
        <v>557</v>
      </c>
      <c r="AE50" s="71" t="s">
        <v>551</v>
      </c>
      <c r="AM50" s="24" t="s">
        <v>557</v>
      </c>
      <c r="AN50" s="71" t="s">
        <v>551</v>
      </c>
    </row>
    <row r="51" spans="3:40">
      <c r="C51" s="24"/>
      <c r="D51" s="1"/>
      <c r="J51" s="3"/>
      <c r="K51" s="3"/>
      <c r="L51" s="24"/>
      <c r="M51" s="1"/>
      <c r="N51" s="3"/>
      <c r="O51" s="3"/>
      <c r="P51" s="3"/>
      <c r="Q51" s="3"/>
      <c r="R51" s="3"/>
      <c r="S51" s="3"/>
      <c r="T51" s="3"/>
      <c r="U51" s="24"/>
      <c r="V51" s="1"/>
      <c r="W51" s="3"/>
      <c r="X51" s="3"/>
      <c r="AD51" s="24"/>
      <c r="AE51" s="1"/>
      <c r="AM51" s="24"/>
      <c r="AN51" s="1"/>
    </row>
    <row r="52" spans="3:40">
      <c r="C52" s="24" t="s">
        <v>146</v>
      </c>
      <c r="D52" s="1"/>
      <c r="J52" s="3"/>
      <c r="K52" s="3"/>
      <c r="L52" s="24" t="s">
        <v>146</v>
      </c>
      <c r="M52" s="1"/>
      <c r="N52" s="3"/>
      <c r="O52" s="3"/>
      <c r="P52" s="3"/>
      <c r="Q52" s="3"/>
      <c r="R52" s="3"/>
      <c r="S52" s="3"/>
      <c r="T52" s="3"/>
      <c r="U52" s="24" t="s">
        <v>146</v>
      </c>
      <c r="V52" s="1"/>
      <c r="W52" s="3"/>
      <c r="X52" s="3"/>
      <c r="AD52" s="24" t="s">
        <v>146</v>
      </c>
      <c r="AE52" s="1"/>
      <c r="AM52" s="24" t="s">
        <v>146</v>
      </c>
      <c r="AN52" s="1"/>
    </row>
    <row r="53" spans="3:40">
      <c r="C53" s="24" t="s">
        <v>147</v>
      </c>
      <c r="D53" s="1" t="s">
        <v>148</v>
      </c>
      <c r="L53" s="24" t="s">
        <v>147</v>
      </c>
      <c r="M53" s="1" t="s">
        <v>148</v>
      </c>
      <c r="U53" s="24" t="s">
        <v>147</v>
      </c>
      <c r="V53" s="1" t="s">
        <v>148</v>
      </c>
      <c r="AD53" s="24" t="s">
        <v>147</v>
      </c>
      <c r="AE53" s="1" t="s">
        <v>148</v>
      </c>
      <c r="AM53" s="24" t="s">
        <v>147</v>
      </c>
      <c r="AN53" s="1" t="s">
        <v>148</v>
      </c>
    </row>
    <row r="54" spans="3:40">
      <c r="C54" s="24" t="s">
        <v>149</v>
      </c>
      <c r="D54" s="1" t="s">
        <v>150</v>
      </c>
      <c r="L54" s="24" t="s">
        <v>149</v>
      </c>
      <c r="M54" s="1" t="s">
        <v>150</v>
      </c>
      <c r="U54" s="24" t="s">
        <v>149</v>
      </c>
      <c r="V54" s="1" t="s">
        <v>150</v>
      </c>
      <c r="AD54" s="24" t="s">
        <v>149</v>
      </c>
      <c r="AE54" s="1" t="s">
        <v>150</v>
      </c>
      <c r="AM54" s="24" t="s">
        <v>149</v>
      </c>
      <c r="AN54" s="1" t="s">
        <v>150</v>
      </c>
    </row>
    <row r="55" spans="3:40">
      <c r="C55" s="24" t="s">
        <v>151</v>
      </c>
      <c r="D55" s="1" t="s">
        <v>152</v>
      </c>
      <c r="L55" s="24" t="s">
        <v>151</v>
      </c>
      <c r="M55" s="1" t="s">
        <v>152</v>
      </c>
      <c r="U55" s="24" t="s">
        <v>151</v>
      </c>
      <c r="V55" s="1" t="s">
        <v>152</v>
      </c>
      <c r="AD55" s="24" t="s">
        <v>151</v>
      </c>
      <c r="AE55" s="1" t="s">
        <v>152</v>
      </c>
      <c r="AM55" s="24" t="s">
        <v>151</v>
      </c>
      <c r="AN55" s="1" t="s">
        <v>152</v>
      </c>
    </row>
    <row r="56" spans="3:40">
      <c r="C56" s="24" t="s">
        <v>153</v>
      </c>
      <c r="D56" s="1" t="s">
        <v>154</v>
      </c>
      <c r="L56" s="24" t="s">
        <v>153</v>
      </c>
      <c r="M56" s="1" t="s">
        <v>154</v>
      </c>
      <c r="U56" s="24" t="s">
        <v>153</v>
      </c>
      <c r="V56" s="1" t="s">
        <v>154</v>
      </c>
      <c r="AD56" s="24" t="s">
        <v>153</v>
      </c>
      <c r="AE56" s="1" t="s">
        <v>154</v>
      </c>
      <c r="AM56" s="24" t="s">
        <v>153</v>
      </c>
      <c r="AN56" s="1" t="s">
        <v>154</v>
      </c>
    </row>
    <row r="57" spans="3:40">
      <c r="C57" s="24" t="s">
        <v>155</v>
      </c>
      <c r="D57" s="1" t="s">
        <v>558</v>
      </c>
      <c r="L57" s="24" t="s">
        <v>155</v>
      </c>
      <c r="M57" s="1" t="s">
        <v>565</v>
      </c>
      <c r="U57" s="24" t="s">
        <v>155</v>
      </c>
      <c r="V57" s="1" t="s">
        <v>573</v>
      </c>
      <c r="AD57" s="24" t="s">
        <v>155</v>
      </c>
      <c r="AE57" s="1" t="s">
        <v>579</v>
      </c>
      <c r="AM57" s="24" t="s">
        <v>155</v>
      </c>
      <c r="AN57" s="1" t="s">
        <v>585</v>
      </c>
    </row>
    <row r="58" spans="3:40">
      <c r="C58" s="24"/>
      <c r="D58" s="1"/>
      <c r="L58" s="24"/>
      <c r="M58" s="1"/>
      <c r="U58" s="24"/>
      <c r="V58" s="1"/>
      <c r="AD58" s="24"/>
      <c r="AE58" s="1"/>
      <c r="AM58" s="24"/>
      <c r="AN58" s="1"/>
    </row>
    <row r="59" spans="3:40">
      <c r="C59" s="24" t="s">
        <v>157</v>
      </c>
      <c r="D59" s="1"/>
      <c r="L59" s="24" t="s">
        <v>157</v>
      </c>
      <c r="M59" s="1"/>
      <c r="U59" s="24" t="s">
        <v>157</v>
      </c>
      <c r="V59" s="1"/>
      <c r="AD59" s="24" t="s">
        <v>157</v>
      </c>
      <c r="AE59" s="1"/>
      <c r="AM59" s="24" t="s">
        <v>157</v>
      </c>
      <c r="AN59" s="1"/>
    </row>
    <row r="60" spans="3:40">
      <c r="C60" s="24" t="s">
        <v>158</v>
      </c>
      <c r="D60" s="1">
        <v>247.5</v>
      </c>
      <c r="L60" s="24" t="s">
        <v>158</v>
      </c>
      <c r="M60" s="1">
        <v>259.10000000000002</v>
      </c>
      <c r="U60" s="24" t="s">
        <v>158</v>
      </c>
      <c r="V60" s="1">
        <v>154.6</v>
      </c>
      <c r="AD60" s="24" t="s">
        <v>158</v>
      </c>
      <c r="AE60" s="1">
        <v>260.2</v>
      </c>
      <c r="AM60" s="24" t="s">
        <v>158</v>
      </c>
      <c r="AN60" s="1">
        <v>256.8</v>
      </c>
    </row>
    <row r="61" spans="3:40">
      <c r="C61" s="24" t="s">
        <v>159</v>
      </c>
      <c r="D61" s="1">
        <v>1.7130000000000001</v>
      </c>
      <c r="L61" s="24" t="s">
        <v>159</v>
      </c>
      <c r="M61" s="1">
        <v>1.127</v>
      </c>
      <c r="U61" s="24" t="s">
        <v>159</v>
      </c>
      <c r="V61" s="1">
        <v>0.32990000000000003</v>
      </c>
      <c r="AD61" s="24" t="s">
        <v>159</v>
      </c>
      <c r="AE61" s="1">
        <v>5.2939999999999996</v>
      </c>
      <c r="AM61" s="24" t="s">
        <v>159</v>
      </c>
      <c r="AN61" s="1">
        <v>2.61</v>
      </c>
    </row>
    <row r="62" spans="3:40">
      <c r="C62" s="24" t="s">
        <v>160</v>
      </c>
      <c r="D62" s="1" t="s">
        <v>559</v>
      </c>
      <c r="L62" s="24" t="s">
        <v>160</v>
      </c>
      <c r="M62" s="1" t="s">
        <v>566</v>
      </c>
      <c r="U62" s="24" t="s">
        <v>160</v>
      </c>
      <c r="V62" s="1" t="s">
        <v>574</v>
      </c>
      <c r="AD62" s="24" t="s">
        <v>160</v>
      </c>
      <c r="AE62" s="1" t="s">
        <v>580</v>
      </c>
      <c r="AM62" s="24" t="s">
        <v>160</v>
      </c>
      <c r="AN62" s="1" t="s">
        <v>586</v>
      </c>
    </row>
    <row r="63" spans="3:40">
      <c r="C63" s="24" t="s">
        <v>162</v>
      </c>
      <c r="D63" s="1" t="s">
        <v>560</v>
      </c>
      <c r="L63" s="24" t="s">
        <v>162</v>
      </c>
      <c r="M63" s="1" t="s">
        <v>567</v>
      </c>
      <c r="U63" s="24" t="s">
        <v>162</v>
      </c>
      <c r="V63" s="1" t="s">
        <v>575</v>
      </c>
      <c r="AD63" s="24" t="s">
        <v>162</v>
      </c>
      <c r="AE63" s="1" t="s">
        <v>581</v>
      </c>
      <c r="AM63" s="24" t="s">
        <v>162</v>
      </c>
      <c r="AN63" s="1" t="s">
        <v>587</v>
      </c>
    </row>
    <row r="64" spans="3:40">
      <c r="C64" s="24" t="s">
        <v>164</v>
      </c>
      <c r="D64" s="1">
        <v>0.93720000000000003</v>
      </c>
      <c r="L64" s="24" t="s">
        <v>164</v>
      </c>
      <c r="M64" s="1">
        <v>0.92390000000000005</v>
      </c>
      <c r="U64" s="24" t="s">
        <v>164</v>
      </c>
      <c r="V64" s="1">
        <v>0.80530000000000002</v>
      </c>
      <c r="AD64" s="24" t="s">
        <v>164</v>
      </c>
      <c r="AE64" s="1">
        <v>0.83909999999999996</v>
      </c>
      <c r="AM64" s="24" t="s">
        <v>164</v>
      </c>
      <c r="AN64" s="1">
        <v>0.82830000000000004</v>
      </c>
    </row>
    <row r="65" spans="3:40">
      <c r="C65" s="24"/>
      <c r="D65" s="1"/>
      <c r="L65" s="24"/>
      <c r="M65" s="1"/>
      <c r="U65" s="24"/>
      <c r="V65" s="1"/>
      <c r="AD65" s="24"/>
      <c r="AE65" s="1"/>
      <c r="AM65" s="24"/>
      <c r="AN65" s="1"/>
    </row>
    <row r="66" spans="3:40">
      <c r="C66" s="24" t="s">
        <v>165</v>
      </c>
      <c r="D66" s="1"/>
      <c r="L66" s="24" t="s">
        <v>165</v>
      </c>
      <c r="M66" s="1"/>
      <c r="U66" s="24" t="s">
        <v>165</v>
      </c>
      <c r="V66" s="1"/>
      <c r="AD66" s="24" t="s">
        <v>165</v>
      </c>
      <c r="AE66" s="1"/>
      <c r="AM66" s="24" t="s">
        <v>165</v>
      </c>
      <c r="AN66" s="1"/>
    </row>
    <row r="67" spans="3:40">
      <c r="C67" s="24" t="s">
        <v>166</v>
      </c>
      <c r="D67" s="1" t="s">
        <v>561</v>
      </c>
      <c r="L67" s="24" t="s">
        <v>166</v>
      </c>
      <c r="M67" s="1" t="s">
        <v>568</v>
      </c>
      <c r="U67" s="24" t="s">
        <v>166</v>
      </c>
      <c r="V67" s="1" t="s">
        <v>576</v>
      </c>
      <c r="AD67" s="24" t="s">
        <v>166</v>
      </c>
      <c r="AE67" s="1" t="s">
        <v>582</v>
      </c>
      <c r="AM67" s="24" t="s">
        <v>166</v>
      </c>
      <c r="AN67" s="1" t="s">
        <v>588</v>
      </c>
    </row>
    <row r="68" spans="3:40">
      <c r="C68" s="24" t="s">
        <v>147</v>
      </c>
      <c r="D68" s="1" t="s">
        <v>148</v>
      </c>
      <c r="L68" s="24" t="s">
        <v>147</v>
      </c>
      <c r="M68" s="1" t="s">
        <v>148</v>
      </c>
      <c r="U68" s="24" t="s">
        <v>147</v>
      </c>
      <c r="V68" s="1" t="s">
        <v>148</v>
      </c>
      <c r="AD68" s="24" t="s">
        <v>147</v>
      </c>
      <c r="AE68" s="1">
        <v>3.0000000000000001E-3</v>
      </c>
      <c r="AM68" s="24" t="s">
        <v>147</v>
      </c>
      <c r="AN68" s="1" t="s">
        <v>148</v>
      </c>
    </row>
    <row r="69" spans="3:40">
      <c r="C69" s="24" t="s">
        <v>149</v>
      </c>
      <c r="D69" s="1" t="s">
        <v>150</v>
      </c>
      <c r="L69" s="24" t="s">
        <v>149</v>
      </c>
      <c r="M69" s="1" t="s">
        <v>150</v>
      </c>
      <c r="U69" s="24" t="s">
        <v>149</v>
      </c>
      <c r="V69" s="1" t="s">
        <v>150</v>
      </c>
      <c r="AD69" s="24" t="s">
        <v>149</v>
      </c>
      <c r="AE69" s="1" t="s">
        <v>207</v>
      </c>
      <c r="AM69" s="24" t="s">
        <v>149</v>
      </c>
      <c r="AN69" s="1" t="s">
        <v>150</v>
      </c>
    </row>
    <row r="70" spans="3:40">
      <c r="C70" s="24" t="s">
        <v>151</v>
      </c>
      <c r="D70" s="1" t="s">
        <v>152</v>
      </c>
      <c r="L70" s="24" t="s">
        <v>151</v>
      </c>
      <c r="M70" s="1" t="s">
        <v>152</v>
      </c>
      <c r="U70" s="24" t="s">
        <v>151</v>
      </c>
      <c r="V70" s="1" t="s">
        <v>152</v>
      </c>
      <c r="AD70" s="24" t="s">
        <v>151</v>
      </c>
      <c r="AE70" s="1" t="s">
        <v>152</v>
      </c>
      <c r="AM70" s="24" t="s">
        <v>151</v>
      </c>
      <c r="AN70" s="1" t="s">
        <v>152</v>
      </c>
    </row>
    <row r="71" spans="3:40">
      <c r="C71" s="24"/>
      <c r="D71" s="1"/>
      <c r="L71" s="24"/>
      <c r="M71" s="1"/>
      <c r="U71" s="24"/>
      <c r="V71" s="1"/>
      <c r="AD71" s="24"/>
      <c r="AE71" s="1"/>
      <c r="AM71" s="24"/>
      <c r="AN71" s="1"/>
    </row>
    <row r="72" spans="3:40">
      <c r="C72" s="24" t="s">
        <v>168</v>
      </c>
      <c r="D72" s="1"/>
      <c r="L72" s="24" t="s">
        <v>168</v>
      </c>
      <c r="M72" s="1"/>
      <c r="U72" s="24" t="s">
        <v>168</v>
      </c>
      <c r="V72" s="1"/>
      <c r="AD72" s="24" t="s">
        <v>168</v>
      </c>
      <c r="AE72" s="1"/>
      <c r="AM72" s="24" t="s">
        <v>168</v>
      </c>
      <c r="AN72" s="1"/>
    </row>
    <row r="73" spans="3:40">
      <c r="C73" s="24" t="s">
        <v>169</v>
      </c>
      <c r="D73" s="1">
        <v>57</v>
      </c>
      <c r="L73" s="24" t="s">
        <v>169</v>
      </c>
      <c r="M73" s="1">
        <v>57</v>
      </c>
      <c r="U73" s="24" t="s">
        <v>169</v>
      </c>
      <c r="V73" s="1">
        <v>57</v>
      </c>
      <c r="AD73" s="24" t="s">
        <v>169</v>
      </c>
      <c r="AE73" s="1">
        <v>57</v>
      </c>
      <c r="AM73" s="24" t="s">
        <v>169</v>
      </c>
      <c r="AN73" s="1">
        <v>57</v>
      </c>
    </row>
    <row r="74" spans="3:40">
      <c r="C74" s="24" t="s">
        <v>170</v>
      </c>
      <c r="D74" s="1">
        <v>53</v>
      </c>
      <c r="L74" s="24" t="s">
        <v>170</v>
      </c>
      <c r="M74" s="1">
        <v>53</v>
      </c>
      <c r="U74" s="24" t="s">
        <v>170</v>
      </c>
      <c r="V74" s="1">
        <v>53</v>
      </c>
      <c r="AD74" s="24" t="s">
        <v>170</v>
      </c>
      <c r="AE74" s="1">
        <v>53</v>
      </c>
      <c r="AM74" s="24" t="s">
        <v>170</v>
      </c>
      <c r="AN74" s="1">
        <v>53</v>
      </c>
    </row>
  </sheetData>
  <mergeCells count="15">
    <mergeCell ref="C3:J3"/>
    <mergeCell ref="C4:F4"/>
    <mergeCell ref="G4:J4"/>
    <mergeCell ref="L3:S3"/>
    <mergeCell ref="L4:O4"/>
    <mergeCell ref="P4:S4"/>
    <mergeCell ref="AM3:AT3"/>
    <mergeCell ref="AM4:AP4"/>
    <mergeCell ref="AQ4:AT4"/>
    <mergeCell ref="U3:AB3"/>
    <mergeCell ref="U4:X4"/>
    <mergeCell ref="Y4:AB4"/>
    <mergeCell ref="AD3:AK3"/>
    <mergeCell ref="AD4:AG4"/>
    <mergeCell ref="AH4:A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workbookViewId="0">
      <selection activeCell="AA36" sqref="AA36"/>
    </sheetView>
  </sheetViews>
  <sheetFormatPr defaultRowHeight="15"/>
  <sheetData>
    <row r="1" spans="1:30" ht="15.75" thickBot="1">
      <c r="A1" s="4" t="s">
        <v>686</v>
      </c>
    </row>
    <row r="2" spans="1:30" ht="17.25">
      <c r="A2" s="59"/>
      <c r="B2" s="151" t="s">
        <v>493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2"/>
      <c r="Q2" s="153" t="s">
        <v>494</v>
      </c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2"/>
    </row>
    <row r="3" spans="1:30">
      <c r="A3" s="60" t="s">
        <v>134</v>
      </c>
      <c r="B3" s="15">
        <v>88.4</v>
      </c>
      <c r="C3" s="15">
        <v>89.2</v>
      </c>
      <c r="D3" s="15">
        <v>85.8</v>
      </c>
      <c r="E3" s="15">
        <v>85.5</v>
      </c>
      <c r="F3" s="15">
        <v>72.5</v>
      </c>
      <c r="G3" s="15">
        <v>85.6</v>
      </c>
      <c r="H3" s="15">
        <v>91.7</v>
      </c>
      <c r="I3" s="15">
        <v>84.9</v>
      </c>
      <c r="J3" s="15">
        <v>89.7</v>
      </c>
      <c r="K3" s="15">
        <v>81.099999999999994</v>
      </c>
      <c r="L3" s="15">
        <v>86.2</v>
      </c>
      <c r="M3" s="15">
        <v>89.4</v>
      </c>
      <c r="N3" s="15">
        <v>91.6</v>
      </c>
      <c r="O3" s="15">
        <v>89.7</v>
      </c>
      <c r="P3" s="61">
        <v>93.5</v>
      </c>
      <c r="Q3" s="54">
        <v>7.3999999999999996E-2</v>
      </c>
      <c r="R3" s="15">
        <v>3.5999999999999997E-2</v>
      </c>
      <c r="S3" s="15">
        <v>0.11</v>
      </c>
      <c r="T3" s="15">
        <v>9.2999999999999999E-2</v>
      </c>
      <c r="U3" s="15">
        <v>4.1000000000000002E-2</v>
      </c>
      <c r="V3" s="15">
        <v>17.2</v>
      </c>
      <c r="W3" s="15">
        <v>2.4E-2</v>
      </c>
      <c r="X3" s="15">
        <v>0.16</v>
      </c>
      <c r="Y3" s="15">
        <v>9.9900000000000006E-3</v>
      </c>
      <c r="Z3" s="15">
        <v>3.2000000000000001E-2</v>
      </c>
      <c r="AA3" s="15">
        <v>5.0999999999999997E-2</v>
      </c>
      <c r="AB3" s="15">
        <v>4.7E-2</v>
      </c>
      <c r="AC3" s="15">
        <v>0.1</v>
      </c>
      <c r="AD3" s="61">
        <v>2.9000000000000001E-2</v>
      </c>
    </row>
    <row r="4" spans="1:30">
      <c r="A4" s="60" t="s">
        <v>135</v>
      </c>
      <c r="B4" s="15">
        <v>77.400000000000006</v>
      </c>
      <c r="C4" s="15">
        <v>80.900000000000006</v>
      </c>
      <c r="D4" s="15">
        <v>80</v>
      </c>
      <c r="E4" s="15">
        <v>76.599999999999994</v>
      </c>
      <c r="F4" s="15">
        <v>81.2</v>
      </c>
      <c r="G4" s="15">
        <v>86.1</v>
      </c>
      <c r="H4" s="15">
        <v>92.1</v>
      </c>
      <c r="I4" s="15">
        <v>85.5</v>
      </c>
      <c r="J4" s="15">
        <v>83.1</v>
      </c>
      <c r="K4" s="15">
        <v>89.3</v>
      </c>
      <c r="L4" s="15">
        <v>81.900000000000006</v>
      </c>
      <c r="M4" s="15">
        <v>97.5</v>
      </c>
      <c r="N4" s="15">
        <v>85.3</v>
      </c>
      <c r="O4" s="15">
        <v>98.1</v>
      </c>
      <c r="P4" s="61"/>
      <c r="Q4" s="54">
        <v>7.02</v>
      </c>
      <c r="R4" s="15">
        <v>3.05</v>
      </c>
      <c r="S4" s="15">
        <v>3.63</v>
      </c>
      <c r="T4" s="15">
        <v>6.59</v>
      </c>
      <c r="U4" s="15">
        <v>2.68</v>
      </c>
      <c r="V4" s="15">
        <v>2.2599999999999998</v>
      </c>
      <c r="W4" s="15">
        <v>4.66</v>
      </c>
      <c r="X4" s="15">
        <v>0</v>
      </c>
      <c r="Y4" s="15">
        <v>5.2999999999999999E-2</v>
      </c>
      <c r="Z4" s="15">
        <v>0.13</v>
      </c>
      <c r="AA4" s="15">
        <v>0</v>
      </c>
      <c r="AB4" s="15">
        <v>0</v>
      </c>
      <c r="AC4" s="15">
        <v>0</v>
      </c>
      <c r="AD4" s="61">
        <v>0</v>
      </c>
    </row>
    <row r="5" spans="1:30">
      <c r="A5" s="60" t="s">
        <v>136</v>
      </c>
      <c r="B5" s="15">
        <v>53.6</v>
      </c>
      <c r="C5" s="15">
        <v>55.4</v>
      </c>
      <c r="D5" s="15">
        <v>38</v>
      </c>
      <c r="E5" s="15">
        <v>39.9</v>
      </c>
      <c r="F5" s="15">
        <v>26.9</v>
      </c>
      <c r="G5" s="15">
        <v>47.3</v>
      </c>
      <c r="H5" s="15">
        <v>33.1</v>
      </c>
      <c r="I5" s="15">
        <v>43.5</v>
      </c>
      <c r="J5" s="15">
        <v>70.8</v>
      </c>
      <c r="K5" s="15">
        <v>69.3</v>
      </c>
      <c r="L5" s="15">
        <v>69.099999999999994</v>
      </c>
      <c r="M5" s="15">
        <v>69.400000000000006</v>
      </c>
      <c r="N5" s="15">
        <v>70</v>
      </c>
      <c r="O5" s="15">
        <v>53.3</v>
      </c>
      <c r="P5" s="61">
        <v>60.4</v>
      </c>
      <c r="Q5" s="54">
        <v>0</v>
      </c>
      <c r="R5" s="15">
        <v>0</v>
      </c>
      <c r="S5" s="15">
        <v>0</v>
      </c>
      <c r="T5" s="15">
        <v>0</v>
      </c>
      <c r="U5" s="15">
        <v>3.42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61">
        <v>0</v>
      </c>
    </row>
    <row r="6" spans="1:30">
      <c r="A6" s="60" t="s">
        <v>137</v>
      </c>
      <c r="B6" s="15">
        <v>87.3</v>
      </c>
      <c r="C6" s="15">
        <v>90.5</v>
      </c>
      <c r="D6" s="15">
        <v>92.1</v>
      </c>
      <c r="E6" s="15">
        <v>89.9</v>
      </c>
      <c r="F6" s="15">
        <v>74.7</v>
      </c>
      <c r="G6" s="15">
        <v>92.8</v>
      </c>
      <c r="H6" s="15">
        <v>95.8</v>
      </c>
      <c r="I6" s="15">
        <v>92.9</v>
      </c>
      <c r="J6" s="15">
        <v>92</v>
      </c>
      <c r="K6" s="15">
        <v>87.7</v>
      </c>
      <c r="L6" s="15">
        <v>95.4</v>
      </c>
      <c r="M6" s="15">
        <v>93.8</v>
      </c>
      <c r="N6" s="15">
        <v>93.6</v>
      </c>
      <c r="O6" s="15">
        <v>94.8</v>
      </c>
      <c r="P6" s="61">
        <v>94.2</v>
      </c>
      <c r="Q6" s="54">
        <v>0</v>
      </c>
      <c r="R6" s="15">
        <v>0</v>
      </c>
      <c r="S6" s="15">
        <v>0</v>
      </c>
      <c r="T6" s="15">
        <v>0</v>
      </c>
      <c r="U6" s="15">
        <v>20.7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61">
        <v>0</v>
      </c>
    </row>
    <row r="7" spans="1:30" ht="15.75" thickBot="1">
      <c r="A7" s="62" t="s">
        <v>138</v>
      </c>
      <c r="B7" s="63">
        <v>34.9</v>
      </c>
      <c r="C7" s="63">
        <v>44.1</v>
      </c>
      <c r="D7" s="63">
        <v>37.200000000000003</v>
      </c>
      <c r="E7" s="63">
        <v>46.1</v>
      </c>
      <c r="F7" s="63">
        <v>67.7</v>
      </c>
      <c r="G7" s="63">
        <v>87</v>
      </c>
      <c r="H7" s="63">
        <v>90.8</v>
      </c>
      <c r="I7" s="63">
        <v>88.6</v>
      </c>
      <c r="J7" s="63">
        <v>70.2</v>
      </c>
      <c r="K7" s="63">
        <v>68.8</v>
      </c>
      <c r="L7" s="63">
        <v>80.2</v>
      </c>
      <c r="M7" s="63">
        <v>93.7</v>
      </c>
      <c r="N7" s="63">
        <v>74.3</v>
      </c>
      <c r="O7" s="63">
        <v>67.099999999999994</v>
      </c>
      <c r="P7" s="64">
        <v>72.2</v>
      </c>
      <c r="Q7" s="65">
        <v>2.3E-2</v>
      </c>
      <c r="R7" s="63">
        <v>1.0999999999999999E-2</v>
      </c>
      <c r="S7" s="63">
        <v>4.2000000000000003E-2</v>
      </c>
      <c r="T7" s="63">
        <v>0</v>
      </c>
      <c r="U7" s="63">
        <v>11</v>
      </c>
      <c r="V7" s="63">
        <v>0</v>
      </c>
      <c r="W7" s="63">
        <v>0</v>
      </c>
      <c r="X7" s="63">
        <v>5.8000000000000003E-2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4">
        <v>0</v>
      </c>
    </row>
    <row r="11" spans="1:30">
      <c r="A11" s="24" t="s">
        <v>250</v>
      </c>
      <c r="B11" s="1" t="s">
        <v>251</v>
      </c>
      <c r="C11" s="1" t="s">
        <v>252</v>
      </c>
      <c r="D11" s="1" t="s">
        <v>253</v>
      </c>
      <c r="E11" s="1" t="s">
        <v>254</v>
      </c>
      <c r="F11" s="1" t="s">
        <v>255</v>
      </c>
      <c r="G11" s="1"/>
      <c r="H11" s="1"/>
      <c r="I11" s="1"/>
    </row>
    <row r="12" spans="1:30">
      <c r="A12" s="24"/>
      <c r="B12" s="1"/>
      <c r="C12" s="1"/>
      <c r="D12" s="1"/>
      <c r="E12" s="1"/>
      <c r="F12" s="1"/>
      <c r="G12" s="1"/>
      <c r="H12" s="1"/>
      <c r="I12" s="1"/>
    </row>
    <row r="13" spans="1:30">
      <c r="A13" s="24" t="s">
        <v>482</v>
      </c>
      <c r="B13" s="1"/>
      <c r="C13" s="1"/>
      <c r="D13" s="1"/>
      <c r="E13" s="1"/>
      <c r="F13" s="1"/>
      <c r="G13" s="1"/>
      <c r="H13" s="1"/>
      <c r="I13" s="1"/>
    </row>
    <row r="14" spans="1:30">
      <c r="A14" s="24" t="s">
        <v>483</v>
      </c>
      <c r="B14" s="1">
        <v>85.7</v>
      </c>
      <c r="C14" s="1" t="s">
        <v>484</v>
      </c>
      <c r="D14" s="1" t="s">
        <v>152</v>
      </c>
      <c r="E14" s="1" t="s">
        <v>150</v>
      </c>
      <c r="F14" s="1" t="s">
        <v>148</v>
      </c>
      <c r="G14" s="1"/>
      <c r="H14" s="1"/>
      <c r="I14" s="1"/>
    </row>
    <row r="15" spans="1:30">
      <c r="A15" s="24" t="s">
        <v>485</v>
      </c>
      <c r="B15" s="1">
        <v>83.21</v>
      </c>
      <c r="C15" s="1" t="s">
        <v>486</v>
      </c>
      <c r="D15" s="1" t="s">
        <v>152</v>
      </c>
      <c r="E15" s="1" t="s">
        <v>150</v>
      </c>
      <c r="F15" s="1" t="s">
        <v>148</v>
      </c>
      <c r="G15" s="1"/>
      <c r="H15" s="1"/>
      <c r="I15" s="1"/>
    </row>
    <row r="16" spans="1:30">
      <c r="A16" s="24" t="s">
        <v>487</v>
      </c>
      <c r="B16" s="1">
        <v>53.09</v>
      </c>
      <c r="C16" s="1" t="s">
        <v>488</v>
      </c>
      <c r="D16" s="1" t="s">
        <v>152</v>
      </c>
      <c r="E16" s="1" t="s">
        <v>150</v>
      </c>
      <c r="F16" s="1" t="s">
        <v>148</v>
      </c>
      <c r="G16" s="1"/>
      <c r="H16" s="1"/>
      <c r="I16" s="1"/>
    </row>
    <row r="17" spans="1:9">
      <c r="A17" s="24" t="s">
        <v>489</v>
      </c>
      <c r="B17" s="1">
        <v>89.69</v>
      </c>
      <c r="C17" s="1" t="s">
        <v>490</v>
      </c>
      <c r="D17" s="1" t="s">
        <v>152</v>
      </c>
      <c r="E17" s="1" t="s">
        <v>150</v>
      </c>
      <c r="F17" s="1" t="s">
        <v>148</v>
      </c>
      <c r="G17" s="1"/>
      <c r="H17" s="1"/>
      <c r="I17" s="1"/>
    </row>
    <row r="18" spans="1:9">
      <c r="A18" s="24" t="s">
        <v>491</v>
      </c>
      <c r="B18" s="1">
        <v>67.400000000000006</v>
      </c>
      <c r="C18" s="1" t="s">
        <v>492</v>
      </c>
      <c r="D18" s="1" t="s">
        <v>152</v>
      </c>
      <c r="E18" s="1" t="s">
        <v>150</v>
      </c>
      <c r="F18" s="1" t="s">
        <v>148</v>
      </c>
      <c r="G18" s="1"/>
      <c r="H18" s="1"/>
      <c r="I18" s="1"/>
    </row>
    <row r="19" spans="1:9">
      <c r="A19" s="24"/>
      <c r="B19" s="1"/>
      <c r="C19" s="1"/>
      <c r="D19" s="1"/>
      <c r="E19" s="1"/>
      <c r="F19" s="1"/>
      <c r="G19" s="1"/>
      <c r="H19" s="1"/>
      <c r="I19" s="1"/>
    </row>
    <row r="20" spans="1:9">
      <c r="A20" s="24"/>
      <c r="B20" s="1"/>
      <c r="C20" s="1"/>
      <c r="D20" s="1"/>
      <c r="E20" s="1"/>
      <c r="F20" s="1"/>
      <c r="G20" s="1"/>
      <c r="H20" s="1"/>
      <c r="I20" s="1"/>
    </row>
    <row r="21" spans="1:9">
      <c r="A21" s="24" t="s">
        <v>264</v>
      </c>
      <c r="B21" s="1" t="s">
        <v>265</v>
      </c>
      <c r="C21" s="1" t="s">
        <v>266</v>
      </c>
      <c r="D21" s="1" t="s">
        <v>251</v>
      </c>
      <c r="E21" s="1" t="s">
        <v>267</v>
      </c>
      <c r="F21" s="1" t="s">
        <v>268</v>
      </c>
      <c r="G21" s="1" t="s">
        <v>269</v>
      </c>
      <c r="H21" s="1" t="s">
        <v>270</v>
      </c>
      <c r="I21" s="1" t="s">
        <v>271</v>
      </c>
    </row>
    <row r="22" spans="1:9">
      <c r="A22" s="24"/>
      <c r="B22" s="1"/>
      <c r="C22" s="1"/>
      <c r="D22" s="1"/>
      <c r="E22" s="1"/>
      <c r="F22" s="1"/>
      <c r="G22" s="1"/>
      <c r="H22" s="1"/>
      <c r="I22" s="1"/>
    </row>
    <row r="23" spans="1:9">
      <c r="A23" s="24" t="s">
        <v>482</v>
      </c>
      <c r="B23" s="1"/>
      <c r="C23" s="1"/>
      <c r="D23" s="1"/>
      <c r="E23" s="1"/>
      <c r="F23" s="1"/>
      <c r="G23" s="1"/>
      <c r="H23" s="1"/>
      <c r="I23" s="1"/>
    </row>
    <row r="24" spans="1:9">
      <c r="A24" s="24" t="s">
        <v>483</v>
      </c>
      <c r="B24" s="1">
        <v>86.99</v>
      </c>
      <c r="C24" s="1">
        <v>1.286</v>
      </c>
      <c r="D24" s="1">
        <v>85.7</v>
      </c>
      <c r="E24" s="1">
        <v>3.298</v>
      </c>
      <c r="F24" s="1">
        <v>15</v>
      </c>
      <c r="G24" s="1">
        <v>14</v>
      </c>
      <c r="H24" s="1">
        <v>25.99</v>
      </c>
      <c r="I24" s="1">
        <v>134</v>
      </c>
    </row>
    <row r="25" spans="1:9">
      <c r="A25" s="24" t="s">
        <v>485</v>
      </c>
      <c r="B25" s="1">
        <v>85.36</v>
      </c>
      <c r="C25" s="1">
        <v>2.1480000000000001</v>
      </c>
      <c r="D25" s="1">
        <v>83.21</v>
      </c>
      <c r="E25" s="1">
        <v>3.3540000000000001</v>
      </c>
      <c r="F25" s="1">
        <v>14</v>
      </c>
      <c r="G25" s="1">
        <v>14</v>
      </c>
      <c r="H25" s="1">
        <v>24.81</v>
      </c>
      <c r="I25" s="1">
        <v>134</v>
      </c>
    </row>
    <row r="26" spans="1:9">
      <c r="A26" s="24" t="s">
        <v>487</v>
      </c>
      <c r="B26" s="1">
        <v>53.33</v>
      </c>
      <c r="C26" s="1">
        <v>0.24429999999999999</v>
      </c>
      <c r="D26" s="1">
        <v>53.09</v>
      </c>
      <c r="E26" s="1">
        <v>3.298</v>
      </c>
      <c r="F26" s="1">
        <v>15</v>
      </c>
      <c r="G26" s="1">
        <v>14</v>
      </c>
      <c r="H26" s="1">
        <v>16.100000000000001</v>
      </c>
      <c r="I26" s="1">
        <v>134</v>
      </c>
    </row>
    <row r="27" spans="1:9">
      <c r="A27" s="24" t="s">
        <v>489</v>
      </c>
      <c r="B27" s="1">
        <v>91.17</v>
      </c>
      <c r="C27" s="1">
        <v>1.4790000000000001</v>
      </c>
      <c r="D27" s="1">
        <v>89.69</v>
      </c>
      <c r="E27" s="1">
        <v>3.298</v>
      </c>
      <c r="F27" s="1">
        <v>15</v>
      </c>
      <c r="G27" s="1">
        <v>14</v>
      </c>
      <c r="H27" s="1">
        <v>27.2</v>
      </c>
      <c r="I27" s="1">
        <v>134</v>
      </c>
    </row>
    <row r="28" spans="1:9">
      <c r="A28" s="24" t="s">
        <v>491</v>
      </c>
      <c r="B28" s="1">
        <v>68.19</v>
      </c>
      <c r="C28" s="1">
        <v>0.79530000000000001</v>
      </c>
      <c r="D28" s="1">
        <v>67.400000000000006</v>
      </c>
      <c r="E28" s="1">
        <v>3.298</v>
      </c>
      <c r="F28" s="1">
        <v>15</v>
      </c>
      <c r="G28" s="1">
        <v>14</v>
      </c>
      <c r="H28" s="1">
        <v>20.440000000000001</v>
      </c>
      <c r="I28" s="1">
        <v>134</v>
      </c>
    </row>
  </sheetData>
  <mergeCells count="2">
    <mergeCell ref="B2:P2"/>
    <mergeCell ref="Q2:AD2"/>
  </mergeCells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workbookViewId="0">
      <selection activeCell="I52" sqref="I52"/>
    </sheetView>
  </sheetViews>
  <sheetFormatPr defaultRowHeight="15"/>
  <sheetData>
    <row r="1" spans="1:11">
      <c r="A1" s="4" t="s">
        <v>65</v>
      </c>
      <c r="B1" s="4"/>
      <c r="C1" s="4"/>
      <c r="D1" s="4"/>
      <c r="E1" s="4"/>
      <c r="F1" s="4"/>
      <c r="G1" s="4"/>
    </row>
    <row r="3" spans="1:11">
      <c r="B3" s="141" t="s">
        <v>66</v>
      </c>
      <c r="C3" s="139"/>
      <c r="D3" s="139"/>
      <c r="E3" s="139"/>
      <c r="F3" s="139"/>
      <c r="G3" s="139"/>
      <c r="H3" s="139"/>
      <c r="I3" s="139"/>
      <c r="J3" s="139"/>
      <c r="K3" s="140"/>
    </row>
    <row r="4" spans="1:11">
      <c r="B4" s="154" t="s">
        <v>54</v>
      </c>
      <c r="C4" s="155"/>
      <c r="D4" s="155"/>
      <c r="E4" s="155"/>
      <c r="F4" s="156"/>
      <c r="G4" s="154" t="s">
        <v>55</v>
      </c>
      <c r="H4" s="155"/>
      <c r="I4" s="155"/>
      <c r="J4" s="155"/>
      <c r="K4" s="156"/>
    </row>
    <row r="5" spans="1:11">
      <c r="B5" s="10" t="s">
        <v>67</v>
      </c>
      <c r="C5" s="10" t="s">
        <v>68</v>
      </c>
      <c r="D5" s="10" t="s">
        <v>69</v>
      </c>
      <c r="E5" s="10" t="s">
        <v>70</v>
      </c>
      <c r="F5" s="10" t="s">
        <v>71</v>
      </c>
      <c r="G5" s="10" t="s">
        <v>67</v>
      </c>
      <c r="H5" s="10" t="s">
        <v>68</v>
      </c>
      <c r="I5" s="10" t="s">
        <v>69</v>
      </c>
      <c r="J5" s="10" t="s">
        <v>70</v>
      </c>
      <c r="K5" s="10" t="s">
        <v>71</v>
      </c>
    </row>
    <row r="6" spans="1:11">
      <c r="B6" s="11">
        <v>51.3</v>
      </c>
      <c r="C6" s="11">
        <v>63.1</v>
      </c>
      <c r="D6" s="11">
        <v>83.8</v>
      </c>
      <c r="E6" s="11">
        <v>66.3</v>
      </c>
      <c r="F6" s="11">
        <v>53.2</v>
      </c>
      <c r="G6" s="11">
        <v>0</v>
      </c>
      <c r="H6" s="11">
        <v>0</v>
      </c>
      <c r="I6" s="11">
        <v>0</v>
      </c>
      <c r="J6" s="11">
        <v>0</v>
      </c>
      <c r="K6" s="11">
        <v>0.15</v>
      </c>
    </row>
    <row r="7" spans="1:11">
      <c r="B7" s="11">
        <v>60.6</v>
      </c>
      <c r="C7" s="11">
        <v>73.400000000000006</v>
      </c>
      <c r="D7" s="11">
        <v>91.6</v>
      </c>
      <c r="E7" s="11">
        <v>78.900000000000006</v>
      </c>
      <c r="F7" s="11">
        <v>67.8</v>
      </c>
      <c r="G7" s="11">
        <v>0</v>
      </c>
      <c r="H7" s="11">
        <v>0</v>
      </c>
      <c r="I7" s="11">
        <v>0</v>
      </c>
      <c r="J7" s="11">
        <v>0</v>
      </c>
      <c r="K7" s="11">
        <v>0.13</v>
      </c>
    </row>
    <row r="8" spans="1:11">
      <c r="B8" s="11">
        <v>48.6</v>
      </c>
      <c r="C8" s="11">
        <v>65.599999999999994</v>
      </c>
      <c r="D8" s="11">
        <v>83.6</v>
      </c>
      <c r="E8" s="11">
        <v>66.099999999999994</v>
      </c>
      <c r="F8" s="11">
        <v>72.599999999999994</v>
      </c>
      <c r="G8" s="11">
        <v>1.61</v>
      </c>
      <c r="H8" s="11">
        <v>0</v>
      </c>
      <c r="I8" s="11">
        <v>0</v>
      </c>
      <c r="J8" s="11">
        <v>0.21</v>
      </c>
      <c r="K8" s="11">
        <v>0.39</v>
      </c>
    </row>
    <row r="9" spans="1:11">
      <c r="B9" s="11">
        <v>65.400000000000006</v>
      </c>
      <c r="C9" s="11">
        <v>94.4</v>
      </c>
      <c r="D9" s="11">
        <v>95</v>
      </c>
      <c r="E9" s="11">
        <v>89.2</v>
      </c>
      <c r="F9" s="11">
        <v>65.900000000000006</v>
      </c>
      <c r="G9" s="11">
        <v>1.43</v>
      </c>
      <c r="H9" s="11">
        <v>0</v>
      </c>
      <c r="I9" s="11">
        <v>0</v>
      </c>
      <c r="J9" s="11">
        <v>2.9000000000000001E-2</v>
      </c>
      <c r="K9" s="11">
        <v>0.55000000000000004</v>
      </c>
    </row>
    <row r="10" spans="1:11">
      <c r="B10" s="11">
        <v>87.1</v>
      </c>
      <c r="C10" s="11">
        <v>80.900000000000006</v>
      </c>
      <c r="D10" s="11">
        <v>77.2</v>
      </c>
      <c r="E10" s="11">
        <v>78.900000000000006</v>
      </c>
      <c r="F10" s="11">
        <v>72.599999999999994</v>
      </c>
      <c r="G10" s="11">
        <v>0</v>
      </c>
      <c r="H10" s="11">
        <v>0</v>
      </c>
      <c r="I10" s="11">
        <v>0</v>
      </c>
      <c r="J10" s="11">
        <v>0</v>
      </c>
      <c r="K10" s="11">
        <v>7.1999999999999995E-2</v>
      </c>
    </row>
    <row r="11" spans="1:11">
      <c r="B11" s="11">
        <v>86.9</v>
      </c>
      <c r="C11" s="11">
        <v>89.6</v>
      </c>
      <c r="D11" s="11">
        <v>94.8</v>
      </c>
      <c r="E11" s="11">
        <v>92.3</v>
      </c>
      <c r="F11" s="11">
        <v>84.8</v>
      </c>
      <c r="G11" s="11">
        <v>0.27</v>
      </c>
      <c r="H11" s="11">
        <v>5.3</v>
      </c>
      <c r="I11" s="11">
        <v>13.5</v>
      </c>
      <c r="J11" s="11">
        <v>6.9</v>
      </c>
      <c r="K11" s="11">
        <v>18.899999999999999</v>
      </c>
    </row>
    <row r="12" spans="1:11">
      <c r="B12" s="11">
        <v>89.5</v>
      </c>
      <c r="C12" s="11">
        <v>91.1</v>
      </c>
      <c r="D12" s="11">
        <v>96.4</v>
      </c>
      <c r="E12" s="11">
        <v>94.7</v>
      </c>
      <c r="F12" s="11">
        <v>95.4</v>
      </c>
      <c r="G12" s="11">
        <v>0</v>
      </c>
      <c r="H12" s="11">
        <v>0</v>
      </c>
      <c r="I12" s="11">
        <v>0</v>
      </c>
      <c r="J12" s="11">
        <v>0</v>
      </c>
      <c r="K12" s="11">
        <v>4.5999999999999999E-2</v>
      </c>
    </row>
    <row r="13" spans="1:11">
      <c r="B13" s="11">
        <v>90</v>
      </c>
      <c r="C13" s="11">
        <v>87.2</v>
      </c>
      <c r="D13" s="11">
        <v>92.3</v>
      </c>
      <c r="E13" s="11">
        <v>91</v>
      </c>
      <c r="F13" s="11">
        <v>78.3</v>
      </c>
      <c r="G13" s="11">
        <v>0</v>
      </c>
      <c r="H13" s="11">
        <v>0</v>
      </c>
      <c r="I13" s="11">
        <v>1.0900000000000001</v>
      </c>
      <c r="J13" s="11">
        <v>0.67</v>
      </c>
      <c r="K13" s="11">
        <v>0.13</v>
      </c>
    </row>
    <row r="14" spans="1:11">
      <c r="B14" s="11">
        <v>59.9</v>
      </c>
      <c r="C14" s="11">
        <v>64.3</v>
      </c>
      <c r="D14" s="11">
        <v>76.2</v>
      </c>
      <c r="E14" s="11">
        <v>73</v>
      </c>
      <c r="F14" s="11">
        <v>78.900000000000006</v>
      </c>
      <c r="G14" s="11">
        <v>0</v>
      </c>
      <c r="H14" s="11">
        <v>0</v>
      </c>
      <c r="I14" s="11">
        <v>0</v>
      </c>
      <c r="J14" s="11">
        <v>0</v>
      </c>
      <c r="K14" s="11">
        <v>0.01</v>
      </c>
    </row>
    <row r="15" spans="1:11">
      <c r="B15" s="11">
        <v>76.2</v>
      </c>
      <c r="C15" s="11">
        <v>85.6</v>
      </c>
      <c r="D15" s="11">
        <v>89.8</v>
      </c>
      <c r="E15" s="11">
        <v>87.7</v>
      </c>
      <c r="F15" s="11">
        <v>76</v>
      </c>
      <c r="G15" s="11">
        <v>0</v>
      </c>
      <c r="H15" s="11">
        <v>0</v>
      </c>
      <c r="I15" s="11">
        <v>0</v>
      </c>
      <c r="J15" s="11">
        <v>0</v>
      </c>
      <c r="K15" s="11">
        <v>0.2</v>
      </c>
    </row>
    <row r="16" spans="1:11">
      <c r="B16" s="11">
        <v>82</v>
      </c>
      <c r="C16" s="11">
        <v>84.6</v>
      </c>
      <c r="D16" s="11">
        <v>91</v>
      </c>
      <c r="E16" s="11">
        <v>89.8</v>
      </c>
      <c r="F16" s="11">
        <v>86.3</v>
      </c>
      <c r="G16" s="11">
        <v>0.6</v>
      </c>
      <c r="H16" s="11">
        <v>0</v>
      </c>
      <c r="I16" s="11">
        <v>0.36</v>
      </c>
      <c r="J16" s="11">
        <v>0.33</v>
      </c>
      <c r="K16" s="11">
        <v>0.68</v>
      </c>
    </row>
    <row r="17" spans="2:29">
      <c r="B17" s="11">
        <v>61.9</v>
      </c>
      <c r="C17" s="11">
        <v>52.6</v>
      </c>
      <c r="D17" s="11">
        <v>76.2</v>
      </c>
      <c r="E17" s="11">
        <v>72.400000000000006</v>
      </c>
      <c r="F17" s="11">
        <v>78.8</v>
      </c>
      <c r="G17" s="11">
        <v>0</v>
      </c>
      <c r="H17" s="11">
        <v>0</v>
      </c>
      <c r="I17" s="11">
        <v>0</v>
      </c>
      <c r="J17" s="11">
        <v>0</v>
      </c>
      <c r="K17" s="11">
        <v>1.27</v>
      </c>
    </row>
    <row r="18" spans="2:29">
      <c r="B18" s="11">
        <v>66</v>
      </c>
      <c r="C18" s="11">
        <v>76.5</v>
      </c>
      <c r="D18" s="11">
        <v>89.5</v>
      </c>
      <c r="E18" s="11">
        <v>86.2</v>
      </c>
      <c r="F18" s="11">
        <v>87.8</v>
      </c>
      <c r="G18" s="11">
        <v>0</v>
      </c>
      <c r="H18" s="11">
        <v>0</v>
      </c>
      <c r="I18" s="11">
        <v>0</v>
      </c>
      <c r="J18" s="11">
        <v>0</v>
      </c>
      <c r="K18" s="11">
        <v>2.0099999999999998</v>
      </c>
    </row>
    <row r="19" spans="2:29">
      <c r="B19" s="11">
        <v>50.6</v>
      </c>
      <c r="C19" s="11">
        <v>63.3</v>
      </c>
      <c r="D19" s="11">
        <v>74.5</v>
      </c>
      <c r="E19" s="11">
        <v>66.5</v>
      </c>
      <c r="F19" s="11">
        <v>64.400000000000006</v>
      </c>
      <c r="G19" s="11">
        <v>0</v>
      </c>
      <c r="H19" s="11">
        <v>0</v>
      </c>
      <c r="I19" s="11">
        <v>0</v>
      </c>
      <c r="J19" s="11">
        <v>0</v>
      </c>
      <c r="K19" s="11">
        <v>0.26</v>
      </c>
    </row>
    <row r="20" spans="2:29">
      <c r="B20" s="11">
        <v>65.400000000000006</v>
      </c>
      <c r="C20" s="11">
        <v>83.2</v>
      </c>
      <c r="D20" s="11">
        <v>85.7</v>
      </c>
      <c r="E20" s="11">
        <v>83.7</v>
      </c>
      <c r="F20" s="11">
        <v>89.6</v>
      </c>
      <c r="G20" s="12"/>
      <c r="H20" s="12"/>
      <c r="I20" s="12"/>
      <c r="J20" s="12"/>
      <c r="K20" s="12"/>
    </row>
    <row r="23" spans="2:29"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2:29">
      <c r="B24" s="24" t="s">
        <v>250</v>
      </c>
      <c r="C24" s="1" t="s">
        <v>251</v>
      </c>
      <c r="D24" s="1" t="s">
        <v>252</v>
      </c>
      <c r="E24" s="1" t="s">
        <v>253</v>
      </c>
      <c r="F24" s="1" t="s">
        <v>254</v>
      </c>
      <c r="G24" s="1" t="s">
        <v>255</v>
      </c>
      <c r="H24" s="1"/>
      <c r="I24" s="1"/>
      <c r="J24" s="1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2:29">
      <c r="B25" s="24"/>
      <c r="C25" s="1"/>
      <c r="D25" s="1"/>
      <c r="E25" s="1"/>
      <c r="F25" s="1"/>
      <c r="G25" s="1"/>
      <c r="H25" s="1"/>
      <c r="I25" s="1"/>
      <c r="J25" s="1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2:29">
      <c r="B26" s="24" t="s">
        <v>356</v>
      </c>
      <c r="C26" s="1"/>
      <c r="D26" s="1"/>
      <c r="E26" s="1"/>
      <c r="F26" s="1"/>
      <c r="G26" s="1"/>
      <c r="H26" s="1"/>
      <c r="I26" s="1"/>
      <c r="J26" s="1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2:29">
      <c r="B27" s="24" t="s">
        <v>357</v>
      </c>
      <c r="C27" s="1">
        <v>69.150000000000006</v>
      </c>
      <c r="D27" s="1" t="s">
        <v>358</v>
      </c>
      <c r="E27" s="1" t="s">
        <v>152</v>
      </c>
      <c r="F27" s="1" t="s">
        <v>150</v>
      </c>
      <c r="G27" s="1" t="s">
        <v>148</v>
      </c>
      <c r="H27" s="1"/>
      <c r="I27" s="1"/>
      <c r="J27" s="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2:29">
      <c r="B28" s="24" t="s">
        <v>359</v>
      </c>
      <c r="C28" s="1">
        <v>76.650000000000006</v>
      </c>
      <c r="D28" s="1" t="s">
        <v>360</v>
      </c>
      <c r="E28" s="1" t="s">
        <v>152</v>
      </c>
      <c r="F28" s="1" t="s">
        <v>150</v>
      </c>
      <c r="G28" s="1" t="s">
        <v>148</v>
      </c>
      <c r="H28" s="1"/>
      <c r="I28" s="1"/>
      <c r="J28" s="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2:29">
      <c r="B29" s="24" t="s">
        <v>361</v>
      </c>
      <c r="C29" s="1">
        <v>85.44</v>
      </c>
      <c r="D29" s="1" t="s">
        <v>362</v>
      </c>
      <c r="E29" s="1" t="s">
        <v>152</v>
      </c>
      <c r="F29" s="1" t="s">
        <v>150</v>
      </c>
      <c r="G29" s="1" t="s">
        <v>148</v>
      </c>
      <c r="H29" s="1"/>
      <c r="I29" s="1"/>
      <c r="J29" s="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2:29">
      <c r="B30" s="24" t="s">
        <v>363</v>
      </c>
      <c r="C30" s="1">
        <v>80.53</v>
      </c>
      <c r="D30" s="1" t="s">
        <v>364</v>
      </c>
      <c r="E30" s="1" t="s">
        <v>152</v>
      </c>
      <c r="F30" s="1" t="s">
        <v>150</v>
      </c>
      <c r="G30" s="1" t="s">
        <v>148</v>
      </c>
      <c r="H30" s="1"/>
      <c r="I30" s="1"/>
      <c r="J30" s="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2:29">
      <c r="B31" s="24" t="s">
        <v>365</v>
      </c>
      <c r="C31" s="1">
        <v>75.06</v>
      </c>
      <c r="D31" s="1" t="s">
        <v>366</v>
      </c>
      <c r="E31" s="1" t="s">
        <v>152</v>
      </c>
      <c r="F31" s="1" t="s">
        <v>150</v>
      </c>
      <c r="G31" s="1" t="s">
        <v>148</v>
      </c>
      <c r="H31" s="1"/>
      <c r="I31" s="1"/>
      <c r="J31" s="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2:29">
      <c r="B32" s="24"/>
      <c r="C32" s="1"/>
      <c r="D32" s="1"/>
      <c r="E32" s="1"/>
      <c r="F32" s="1"/>
      <c r="G32" s="1"/>
      <c r="H32" s="1"/>
      <c r="I32" s="1"/>
      <c r="J32" s="1"/>
    </row>
    <row r="33" spans="2:10">
      <c r="B33" s="24"/>
      <c r="C33" s="1"/>
      <c r="D33" s="1"/>
      <c r="E33" s="1"/>
      <c r="F33" s="1"/>
      <c r="G33" s="1"/>
      <c r="H33" s="1"/>
      <c r="I33" s="1"/>
      <c r="J33" s="1"/>
    </row>
    <row r="34" spans="2:10">
      <c r="B34" s="24" t="s">
        <v>264</v>
      </c>
      <c r="C34" s="1" t="s">
        <v>265</v>
      </c>
      <c r="D34" s="1" t="s">
        <v>266</v>
      </c>
      <c r="E34" s="1" t="s">
        <v>251</v>
      </c>
      <c r="F34" s="1" t="s">
        <v>267</v>
      </c>
      <c r="G34" s="1" t="s">
        <v>268</v>
      </c>
      <c r="H34" s="1" t="s">
        <v>269</v>
      </c>
      <c r="I34" s="1" t="s">
        <v>270</v>
      </c>
      <c r="J34" s="1" t="s">
        <v>271</v>
      </c>
    </row>
    <row r="35" spans="2:10">
      <c r="B35" s="24"/>
      <c r="C35" s="1"/>
      <c r="D35" s="1"/>
      <c r="E35" s="1"/>
      <c r="F35" s="1"/>
      <c r="G35" s="1"/>
      <c r="H35" s="1"/>
      <c r="I35" s="1"/>
      <c r="J35" s="1"/>
    </row>
    <row r="36" spans="2:10">
      <c r="B36" s="24" t="s">
        <v>356</v>
      </c>
      <c r="C36" s="1"/>
      <c r="D36" s="1"/>
      <c r="E36" s="1"/>
      <c r="F36" s="1"/>
      <c r="G36" s="1"/>
      <c r="H36" s="1"/>
      <c r="I36" s="1"/>
      <c r="J36" s="1"/>
    </row>
    <row r="37" spans="2:10">
      <c r="B37" s="24" t="s">
        <v>357</v>
      </c>
      <c r="C37" s="1">
        <v>69.430000000000007</v>
      </c>
      <c r="D37" s="1">
        <v>0.27929999999999999</v>
      </c>
      <c r="E37" s="1">
        <v>69.150000000000006</v>
      </c>
      <c r="F37" s="1">
        <v>3.1659999999999999</v>
      </c>
      <c r="G37" s="1">
        <v>15</v>
      </c>
      <c r="H37" s="1">
        <v>14</v>
      </c>
      <c r="I37" s="1">
        <v>21.84</v>
      </c>
      <c r="J37" s="1">
        <v>135</v>
      </c>
    </row>
    <row r="38" spans="2:10">
      <c r="B38" s="24" t="s">
        <v>359</v>
      </c>
      <c r="C38" s="1">
        <v>77.03</v>
      </c>
      <c r="D38" s="1">
        <v>0.37859999999999999</v>
      </c>
      <c r="E38" s="1">
        <v>76.650000000000006</v>
      </c>
      <c r="F38" s="1">
        <v>3.1659999999999999</v>
      </c>
      <c r="G38" s="1">
        <v>15</v>
      </c>
      <c r="H38" s="1">
        <v>14</v>
      </c>
      <c r="I38" s="1">
        <v>24.21</v>
      </c>
      <c r="J38" s="1">
        <v>135</v>
      </c>
    </row>
    <row r="39" spans="2:10">
      <c r="B39" s="24" t="s">
        <v>361</v>
      </c>
      <c r="C39" s="1">
        <v>86.51</v>
      </c>
      <c r="D39" s="1">
        <v>1.0680000000000001</v>
      </c>
      <c r="E39" s="1">
        <v>85.44</v>
      </c>
      <c r="F39" s="1">
        <v>3.1659999999999999</v>
      </c>
      <c r="G39" s="1">
        <v>15</v>
      </c>
      <c r="H39" s="1">
        <v>14</v>
      </c>
      <c r="I39" s="1">
        <v>26.98</v>
      </c>
      <c r="J39" s="1">
        <v>135</v>
      </c>
    </row>
    <row r="40" spans="2:10">
      <c r="B40" s="24" t="s">
        <v>363</v>
      </c>
      <c r="C40" s="1">
        <v>81.11</v>
      </c>
      <c r="D40" s="1">
        <v>0.58140000000000003</v>
      </c>
      <c r="E40" s="1">
        <v>80.53</v>
      </c>
      <c r="F40" s="1">
        <v>3.1659999999999999</v>
      </c>
      <c r="G40" s="1">
        <v>15</v>
      </c>
      <c r="H40" s="1">
        <v>14</v>
      </c>
      <c r="I40" s="1">
        <v>25.44</v>
      </c>
      <c r="J40" s="1">
        <v>135</v>
      </c>
    </row>
    <row r="41" spans="2:10">
      <c r="B41" s="24" t="s">
        <v>365</v>
      </c>
      <c r="C41" s="1">
        <v>76.83</v>
      </c>
      <c r="D41" s="1">
        <v>1.7709999999999999</v>
      </c>
      <c r="E41" s="1">
        <v>75.06</v>
      </c>
      <c r="F41" s="1">
        <v>3.1659999999999999</v>
      </c>
      <c r="G41" s="1">
        <v>15</v>
      </c>
      <c r="H41" s="1">
        <v>14</v>
      </c>
      <c r="I41" s="1">
        <v>23.71</v>
      </c>
      <c r="J41" s="1">
        <v>135</v>
      </c>
    </row>
  </sheetData>
  <mergeCells count="3">
    <mergeCell ref="B4:F4"/>
    <mergeCell ref="B3:K3"/>
    <mergeCell ref="G4:K4"/>
  </mergeCells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8"/>
  <sheetViews>
    <sheetView workbookViewId="0">
      <selection activeCell="B6" sqref="B6:B13"/>
    </sheetView>
  </sheetViews>
  <sheetFormatPr defaultRowHeight="15"/>
  <sheetData>
    <row r="1" spans="1:45">
      <c r="A1" s="4" t="s">
        <v>57</v>
      </c>
      <c r="B1" s="4"/>
      <c r="C1" s="4"/>
      <c r="D1" s="4"/>
      <c r="E1" s="4"/>
      <c r="F1" s="4"/>
      <c r="G1" s="4"/>
    </row>
    <row r="3" spans="1:45">
      <c r="B3" s="148" t="s">
        <v>64</v>
      </c>
      <c r="C3" s="149"/>
      <c r="D3" s="149"/>
      <c r="E3" s="149"/>
      <c r="F3" s="149"/>
      <c r="G3" s="149"/>
      <c r="H3" s="149"/>
      <c r="I3" s="149"/>
      <c r="K3" s="148" t="s">
        <v>60</v>
      </c>
      <c r="L3" s="149"/>
      <c r="M3" s="149"/>
      <c r="N3" s="149"/>
      <c r="O3" s="149"/>
      <c r="P3" s="149"/>
      <c r="Q3" s="149"/>
      <c r="R3" s="149"/>
      <c r="T3" s="148" t="s">
        <v>61</v>
      </c>
      <c r="U3" s="149"/>
      <c r="V3" s="149"/>
      <c r="W3" s="149"/>
      <c r="X3" s="149"/>
      <c r="Y3" s="149"/>
      <c r="Z3" s="149"/>
      <c r="AA3" s="149"/>
      <c r="AC3" s="148" t="s">
        <v>62</v>
      </c>
      <c r="AD3" s="149"/>
      <c r="AE3" s="149"/>
      <c r="AF3" s="149"/>
      <c r="AG3" s="149"/>
      <c r="AH3" s="149"/>
      <c r="AI3" s="149"/>
      <c r="AJ3" s="149"/>
      <c r="AL3" s="148" t="s">
        <v>63</v>
      </c>
      <c r="AM3" s="149"/>
      <c r="AN3" s="149"/>
      <c r="AO3" s="149"/>
      <c r="AP3" s="149"/>
      <c r="AQ3" s="149"/>
      <c r="AR3" s="149"/>
      <c r="AS3" s="149"/>
    </row>
    <row r="4" spans="1:45">
      <c r="B4" s="150" t="s">
        <v>34</v>
      </c>
      <c r="C4" s="150"/>
      <c r="D4" s="150"/>
      <c r="E4" s="150"/>
      <c r="F4" s="150" t="s">
        <v>58</v>
      </c>
      <c r="G4" s="150"/>
      <c r="H4" s="150"/>
      <c r="I4" s="150"/>
      <c r="K4" s="150" t="s">
        <v>34</v>
      </c>
      <c r="L4" s="150"/>
      <c r="M4" s="150"/>
      <c r="N4" s="150"/>
      <c r="O4" s="150" t="s">
        <v>58</v>
      </c>
      <c r="P4" s="150"/>
      <c r="Q4" s="150"/>
      <c r="R4" s="150"/>
      <c r="T4" s="150" t="s">
        <v>34</v>
      </c>
      <c r="U4" s="150"/>
      <c r="V4" s="150"/>
      <c r="W4" s="150"/>
      <c r="X4" s="150" t="s">
        <v>58</v>
      </c>
      <c r="Y4" s="150"/>
      <c r="Z4" s="150"/>
      <c r="AA4" s="150"/>
      <c r="AC4" s="150" t="s">
        <v>34</v>
      </c>
      <c r="AD4" s="150"/>
      <c r="AE4" s="150"/>
      <c r="AF4" s="150"/>
      <c r="AG4" s="150" t="s">
        <v>58</v>
      </c>
      <c r="AH4" s="150"/>
      <c r="AI4" s="150"/>
      <c r="AJ4" s="150"/>
      <c r="AL4" s="150" t="s">
        <v>34</v>
      </c>
      <c r="AM4" s="150"/>
      <c r="AN4" s="150"/>
      <c r="AO4" s="150"/>
      <c r="AP4" s="150" t="s">
        <v>58</v>
      </c>
      <c r="AQ4" s="150"/>
      <c r="AR4" s="150"/>
      <c r="AS4" s="150"/>
    </row>
    <row r="5" spans="1:45">
      <c r="B5" s="10" t="s">
        <v>50</v>
      </c>
      <c r="C5" s="10" t="s">
        <v>51</v>
      </c>
      <c r="D5" s="10" t="s">
        <v>52</v>
      </c>
      <c r="E5" s="10" t="s">
        <v>53</v>
      </c>
      <c r="F5" s="10" t="s">
        <v>50</v>
      </c>
      <c r="G5" s="10" t="s">
        <v>51</v>
      </c>
      <c r="H5" s="10" t="s">
        <v>52</v>
      </c>
      <c r="I5" s="10" t="s">
        <v>53</v>
      </c>
      <c r="K5" s="10" t="s">
        <v>50</v>
      </c>
      <c r="L5" s="10" t="s">
        <v>51</v>
      </c>
      <c r="M5" s="10" t="s">
        <v>52</v>
      </c>
      <c r="N5" s="10" t="s">
        <v>53</v>
      </c>
      <c r="O5" s="10" t="s">
        <v>50</v>
      </c>
      <c r="P5" s="10" t="s">
        <v>51</v>
      </c>
      <c r="Q5" s="10" t="s">
        <v>52</v>
      </c>
      <c r="R5" s="10" t="s">
        <v>53</v>
      </c>
      <c r="T5" s="10" t="s">
        <v>50</v>
      </c>
      <c r="U5" s="10" t="s">
        <v>51</v>
      </c>
      <c r="V5" s="10" t="s">
        <v>52</v>
      </c>
      <c r="W5" s="10" t="s">
        <v>53</v>
      </c>
      <c r="X5" s="10" t="s">
        <v>50</v>
      </c>
      <c r="Y5" s="10" t="s">
        <v>51</v>
      </c>
      <c r="Z5" s="10" t="s">
        <v>52</v>
      </c>
      <c r="AA5" s="10" t="s">
        <v>53</v>
      </c>
      <c r="AC5" s="10" t="s">
        <v>50</v>
      </c>
      <c r="AD5" s="10" t="s">
        <v>51</v>
      </c>
      <c r="AE5" s="10" t="s">
        <v>52</v>
      </c>
      <c r="AF5" s="10" t="s">
        <v>53</v>
      </c>
      <c r="AG5" s="10" t="s">
        <v>50</v>
      </c>
      <c r="AH5" s="10" t="s">
        <v>51</v>
      </c>
      <c r="AI5" s="10" t="s">
        <v>52</v>
      </c>
      <c r="AJ5" s="10" t="s">
        <v>53</v>
      </c>
      <c r="AL5" s="10" t="s">
        <v>50</v>
      </c>
      <c r="AM5" s="10" t="s">
        <v>51</v>
      </c>
      <c r="AN5" s="10" t="s">
        <v>52</v>
      </c>
      <c r="AO5" s="10" t="s">
        <v>53</v>
      </c>
      <c r="AP5" s="10" t="s">
        <v>50</v>
      </c>
      <c r="AQ5" s="10" t="s">
        <v>51</v>
      </c>
      <c r="AR5" s="10" t="s">
        <v>52</v>
      </c>
      <c r="AS5" s="10" t="s">
        <v>53</v>
      </c>
    </row>
    <row r="6" spans="1:45">
      <c r="B6" s="15">
        <v>89.4</v>
      </c>
      <c r="C6" s="15">
        <v>93.3</v>
      </c>
      <c r="D6" s="15">
        <v>93</v>
      </c>
      <c r="E6" s="15">
        <v>97.2</v>
      </c>
      <c r="F6" s="15">
        <v>0.12</v>
      </c>
      <c r="G6" s="15">
        <v>0.86</v>
      </c>
      <c r="H6" s="15">
        <v>0.23</v>
      </c>
      <c r="I6" s="15">
        <v>0.14000000000000001</v>
      </c>
      <c r="K6" s="15">
        <v>98.1</v>
      </c>
      <c r="L6" s="15">
        <v>99.5</v>
      </c>
      <c r="M6" s="15">
        <v>99.5</v>
      </c>
      <c r="N6" s="15">
        <v>99.8</v>
      </c>
      <c r="O6" s="15">
        <v>0.39</v>
      </c>
      <c r="P6" s="15">
        <v>1.1200000000000001</v>
      </c>
      <c r="Q6" s="15">
        <v>0.27</v>
      </c>
      <c r="R6" s="15">
        <v>0.14000000000000001</v>
      </c>
      <c r="T6" s="15">
        <v>43.2</v>
      </c>
      <c r="U6" s="15">
        <v>67.8</v>
      </c>
      <c r="V6" s="15">
        <v>72.8</v>
      </c>
      <c r="W6" s="15">
        <v>74.7</v>
      </c>
      <c r="X6" s="15">
        <v>5.8000000000000003E-2</v>
      </c>
      <c r="Y6" s="15">
        <v>0.31</v>
      </c>
      <c r="Z6" s="15">
        <v>0.28999999999999998</v>
      </c>
      <c r="AA6" s="15">
        <v>0.17</v>
      </c>
      <c r="AC6" s="15">
        <v>98.4</v>
      </c>
      <c r="AD6" s="15">
        <v>94.2</v>
      </c>
      <c r="AE6" s="15">
        <v>97.3</v>
      </c>
      <c r="AF6" s="15">
        <v>98.4</v>
      </c>
      <c r="AG6" s="15">
        <v>0</v>
      </c>
      <c r="AH6" s="15">
        <v>0.23</v>
      </c>
      <c r="AI6" s="15">
        <v>0</v>
      </c>
      <c r="AJ6" s="15">
        <v>0</v>
      </c>
      <c r="AL6" s="15">
        <v>83.5</v>
      </c>
      <c r="AM6" s="15">
        <v>96.4</v>
      </c>
      <c r="AN6" s="15">
        <v>98.4</v>
      </c>
      <c r="AO6" s="15">
        <v>97.9</v>
      </c>
      <c r="AP6" s="15">
        <v>0</v>
      </c>
      <c r="AQ6" s="15">
        <v>0.11</v>
      </c>
      <c r="AR6" s="15">
        <v>0</v>
      </c>
      <c r="AS6" s="15">
        <v>0</v>
      </c>
    </row>
    <row r="7" spans="1:45">
      <c r="B7" s="15">
        <v>83.3</v>
      </c>
      <c r="C7" s="15">
        <v>85.6</v>
      </c>
      <c r="D7" s="15">
        <v>88.2</v>
      </c>
      <c r="E7" s="15">
        <v>91</v>
      </c>
      <c r="F7" s="15">
        <v>0.15</v>
      </c>
      <c r="G7" s="15">
        <v>0.19</v>
      </c>
      <c r="H7" s="15">
        <v>0.11</v>
      </c>
      <c r="I7" s="15">
        <v>3.4000000000000002E-2</v>
      </c>
      <c r="K7" s="15">
        <v>95.6</v>
      </c>
      <c r="L7" s="15">
        <v>96.4</v>
      </c>
      <c r="M7" s="15">
        <v>96.6</v>
      </c>
      <c r="N7" s="15">
        <v>96.5</v>
      </c>
      <c r="O7" s="15">
        <v>0.2</v>
      </c>
      <c r="P7" s="15">
        <v>0.28000000000000003</v>
      </c>
      <c r="Q7" s="15">
        <v>0.02</v>
      </c>
      <c r="R7" s="15">
        <v>5.8999999999999997E-2</v>
      </c>
      <c r="T7" s="15">
        <v>32.6</v>
      </c>
      <c r="U7" s="15">
        <v>63.8</v>
      </c>
      <c r="V7" s="15">
        <v>71.5</v>
      </c>
      <c r="W7" s="15">
        <v>70.900000000000006</v>
      </c>
      <c r="X7" s="15">
        <v>0</v>
      </c>
      <c r="Y7" s="15">
        <v>0</v>
      </c>
      <c r="Z7" s="15">
        <v>0</v>
      </c>
      <c r="AA7" s="15">
        <v>0</v>
      </c>
      <c r="AC7" s="15">
        <v>85.7</v>
      </c>
      <c r="AD7" s="15">
        <v>84.8</v>
      </c>
      <c r="AE7" s="15">
        <v>86.6</v>
      </c>
      <c r="AF7" s="15">
        <v>85.7</v>
      </c>
      <c r="AG7" s="15">
        <v>0</v>
      </c>
      <c r="AH7" s="15">
        <v>0</v>
      </c>
      <c r="AI7" s="15">
        <v>0</v>
      </c>
      <c r="AJ7" s="15">
        <v>0</v>
      </c>
      <c r="AL7" s="15">
        <v>75.2</v>
      </c>
      <c r="AM7" s="15">
        <v>78</v>
      </c>
      <c r="AN7" s="15">
        <v>80.400000000000006</v>
      </c>
      <c r="AO7" s="15">
        <v>75.099999999999994</v>
      </c>
      <c r="AP7" s="15">
        <v>0</v>
      </c>
      <c r="AQ7" s="15">
        <v>0</v>
      </c>
      <c r="AR7" s="15">
        <v>0</v>
      </c>
      <c r="AS7" s="15">
        <v>0</v>
      </c>
    </row>
    <row r="8" spans="1:45">
      <c r="B8" s="15">
        <v>91.3</v>
      </c>
      <c r="C8" s="15">
        <v>90.6</v>
      </c>
      <c r="D8" s="15">
        <v>89.1</v>
      </c>
      <c r="E8" s="15">
        <v>93.5</v>
      </c>
      <c r="F8" s="15">
        <v>6.2E-2</v>
      </c>
      <c r="G8" s="15">
        <v>8.5000000000000006E-2</v>
      </c>
      <c r="H8" s="15">
        <v>5.5E-2</v>
      </c>
      <c r="I8" s="15">
        <v>0</v>
      </c>
      <c r="K8" s="15">
        <v>97.4</v>
      </c>
      <c r="L8" s="15">
        <v>93.5</v>
      </c>
      <c r="M8" s="15">
        <v>93</v>
      </c>
      <c r="N8" s="15">
        <v>94.8</v>
      </c>
      <c r="O8" s="15">
        <v>0.28000000000000003</v>
      </c>
      <c r="P8" s="15">
        <v>0.08</v>
      </c>
      <c r="Q8" s="15">
        <v>0</v>
      </c>
      <c r="R8" s="15">
        <v>0</v>
      </c>
      <c r="T8" s="15">
        <v>58.5</v>
      </c>
      <c r="U8" s="15">
        <v>77.8</v>
      </c>
      <c r="V8" s="15">
        <v>78.599999999999994</v>
      </c>
      <c r="W8" s="15">
        <v>79.099999999999994</v>
      </c>
      <c r="X8" s="15">
        <v>9.0999999999999998E-2</v>
      </c>
      <c r="Y8" s="15">
        <v>4.7E-2</v>
      </c>
      <c r="Z8" s="15">
        <v>0</v>
      </c>
      <c r="AA8" s="15">
        <v>0</v>
      </c>
      <c r="AC8" s="15">
        <v>94.9</v>
      </c>
      <c r="AD8" s="15">
        <v>91.6</v>
      </c>
      <c r="AE8" s="15">
        <v>91.3</v>
      </c>
      <c r="AF8" s="15">
        <v>94.9</v>
      </c>
      <c r="AG8" s="15">
        <v>0</v>
      </c>
      <c r="AH8" s="15">
        <v>0</v>
      </c>
      <c r="AI8" s="15">
        <v>0</v>
      </c>
      <c r="AJ8" s="15">
        <v>0</v>
      </c>
      <c r="AL8" s="15">
        <v>89.8</v>
      </c>
      <c r="AM8" s="15">
        <v>94</v>
      </c>
      <c r="AN8" s="15">
        <v>97.4</v>
      </c>
      <c r="AO8" s="15">
        <v>98.8</v>
      </c>
      <c r="AP8" s="15">
        <v>2.1999999999999999E-2</v>
      </c>
      <c r="AQ8" s="15">
        <v>0</v>
      </c>
      <c r="AR8" s="15">
        <v>0</v>
      </c>
      <c r="AS8" s="15">
        <v>0</v>
      </c>
    </row>
    <row r="9" spans="1:45">
      <c r="B9" s="15">
        <v>89.4</v>
      </c>
      <c r="C9" s="15">
        <v>93.2</v>
      </c>
      <c r="D9" s="15">
        <v>94.5</v>
      </c>
      <c r="E9" s="15">
        <v>96.9</v>
      </c>
      <c r="F9" s="15">
        <v>6.0999999999999999E-2</v>
      </c>
      <c r="G9" s="15">
        <v>0.06</v>
      </c>
      <c r="H9" s="15">
        <v>6.7000000000000004E-2</v>
      </c>
      <c r="I9" s="15">
        <v>0</v>
      </c>
      <c r="K9" s="15">
        <v>97.3</v>
      </c>
      <c r="L9" s="15">
        <v>98</v>
      </c>
      <c r="M9" s="15">
        <v>98.5</v>
      </c>
      <c r="N9" s="15">
        <v>99.1</v>
      </c>
      <c r="O9" s="15">
        <v>0.09</v>
      </c>
      <c r="P9" s="15">
        <v>5.7000000000000002E-2</v>
      </c>
      <c r="Q9" s="15">
        <v>0.04</v>
      </c>
      <c r="R9" s="15">
        <v>0</v>
      </c>
      <c r="T9" s="15">
        <v>53.3</v>
      </c>
      <c r="U9" s="15">
        <v>75.900000000000006</v>
      </c>
      <c r="V9" s="15">
        <v>78.099999999999994</v>
      </c>
      <c r="W9" s="15">
        <v>79.400000000000006</v>
      </c>
      <c r="X9" s="15">
        <v>0</v>
      </c>
      <c r="Y9" s="15">
        <v>0</v>
      </c>
      <c r="Z9" s="15">
        <v>0</v>
      </c>
      <c r="AA9" s="15">
        <v>0</v>
      </c>
      <c r="AC9" s="15">
        <v>96.8</v>
      </c>
      <c r="AD9" s="15">
        <v>94.9</v>
      </c>
      <c r="AE9" s="15">
        <v>98.8</v>
      </c>
      <c r="AF9" s="15">
        <v>96.8</v>
      </c>
      <c r="AG9" s="15">
        <v>0</v>
      </c>
      <c r="AH9" s="15">
        <v>0</v>
      </c>
      <c r="AI9" s="15">
        <v>0</v>
      </c>
      <c r="AJ9" s="15">
        <v>0</v>
      </c>
      <c r="AL9" s="15">
        <v>85.8</v>
      </c>
      <c r="AM9" s="15">
        <v>95.6</v>
      </c>
      <c r="AN9" s="15">
        <v>96.1</v>
      </c>
      <c r="AO9" s="15">
        <v>91.7</v>
      </c>
      <c r="AP9" s="15">
        <v>0</v>
      </c>
      <c r="AQ9" s="15">
        <v>0</v>
      </c>
      <c r="AR9" s="15">
        <v>0.16</v>
      </c>
      <c r="AS9" s="15">
        <v>0</v>
      </c>
    </row>
    <row r="10" spans="1:45">
      <c r="B10" s="15">
        <v>92.1</v>
      </c>
      <c r="C10" s="15">
        <v>92.8</v>
      </c>
      <c r="D10" s="15">
        <v>93.1</v>
      </c>
      <c r="E10" s="15">
        <v>95.2</v>
      </c>
      <c r="F10" s="15">
        <v>0.13</v>
      </c>
      <c r="G10" s="15">
        <v>3.5999999999999997E-2</v>
      </c>
      <c r="H10" s="15">
        <v>7.8E-2</v>
      </c>
      <c r="I10" s="15">
        <v>0</v>
      </c>
      <c r="K10" s="15">
        <v>97.5</v>
      </c>
      <c r="L10" s="15">
        <v>98.8</v>
      </c>
      <c r="M10" s="15">
        <v>98.8</v>
      </c>
      <c r="N10" s="15">
        <v>98.7</v>
      </c>
      <c r="O10" s="15">
        <v>3.45</v>
      </c>
      <c r="P10" s="15">
        <v>4.2999999999999997E-2</v>
      </c>
      <c r="Q10" s="15">
        <v>0</v>
      </c>
      <c r="R10" s="15">
        <v>0</v>
      </c>
      <c r="T10" s="15">
        <v>39.4</v>
      </c>
      <c r="U10" s="15">
        <v>63.5</v>
      </c>
      <c r="V10" s="15">
        <v>71.5</v>
      </c>
      <c r="W10" s="15">
        <v>72.7</v>
      </c>
      <c r="X10" s="15">
        <v>0.19</v>
      </c>
      <c r="Y10" s="15">
        <v>0</v>
      </c>
      <c r="Z10" s="15">
        <v>6.7000000000000004E-2</v>
      </c>
      <c r="AA10" s="15">
        <v>0</v>
      </c>
      <c r="AC10" s="15">
        <v>95.9</v>
      </c>
      <c r="AD10" s="15">
        <v>95.6</v>
      </c>
      <c r="AE10" s="15">
        <v>98.3</v>
      </c>
      <c r="AF10" s="15">
        <v>95.9</v>
      </c>
      <c r="AG10" s="15">
        <v>0</v>
      </c>
      <c r="AH10" s="15">
        <v>0</v>
      </c>
      <c r="AI10" s="15">
        <v>0.85</v>
      </c>
      <c r="AJ10" s="15">
        <v>0</v>
      </c>
      <c r="AL10" s="15">
        <v>90.1</v>
      </c>
      <c r="AM10" s="15">
        <v>96.8</v>
      </c>
      <c r="AN10" s="15">
        <v>98</v>
      </c>
      <c r="AO10" s="15">
        <v>96.9</v>
      </c>
      <c r="AP10" s="15">
        <v>7.9000000000000001E-2</v>
      </c>
      <c r="AQ10" s="15">
        <v>0</v>
      </c>
      <c r="AR10" s="15">
        <v>0</v>
      </c>
      <c r="AS10" s="15">
        <v>0</v>
      </c>
    </row>
    <row r="11" spans="1:45">
      <c r="B11" s="15">
        <v>95</v>
      </c>
      <c r="C11" s="15">
        <v>94.7</v>
      </c>
      <c r="D11" s="15">
        <v>94.7</v>
      </c>
      <c r="E11" s="15">
        <v>96</v>
      </c>
      <c r="F11" s="15">
        <v>1.0999999999999999E-2</v>
      </c>
      <c r="G11" s="15">
        <v>3.5000000000000003E-2</v>
      </c>
      <c r="H11" s="15">
        <v>0.09</v>
      </c>
      <c r="I11" s="15">
        <v>0</v>
      </c>
      <c r="K11" s="15">
        <v>96.4</v>
      </c>
      <c r="L11" s="15">
        <v>97.8</v>
      </c>
      <c r="M11" s="15">
        <v>98.3</v>
      </c>
      <c r="N11" s="15">
        <v>99</v>
      </c>
      <c r="O11" s="15">
        <v>0</v>
      </c>
      <c r="P11" s="15">
        <v>3.6999999999999998E-2</v>
      </c>
      <c r="Q11" s="15">
        <v>3.6999999999999998E-2</v>
      </c>
      <c r="R11" s="15">
        <v>0</v>
      </c>
      <c r="T11" s="15">
        <v>62.9</v>
      </c>
      <c r="U11" s="15">
        <v>70.7</v>
      </c>
      <c r="V11" s="15">
        <v>73.599999999999994</v>
      </c>
      <c r="W11" s="15">
        <v>73.2</v>
      </c>
      <c r="X11" s="15">
        <v>0</v>
      </c>
      <c r="Y11" s="15">
        <v>0</v>
      </c>
      <c r="Z11" s="15">
        <v>0</v>
      </c>
      <c r="AA11" s="15">
        <v>0</v>
      </c>
      <c r="AC11" s="15">
        <v>96</v>
      </c>
      <c r="AD11" s="15">
        <v>97.6</v>
      </c>
      <c r="AE11" s="15">
        <v>93.1</v>
      </c>
      <c r="AF11" s="15">
        <v>96</v>
      </c>
      <c r="AG11" s="15">
        <v>0</v>
      </c>
      <c r="AH11" s="15">
        <v>0</v>
      </c>
      <c r="AI11" s="15">
        <v>1.3</v>
      </c>
      <c r="AJ11" s="15">
        <v>0</v>
      </c>
      <c r="AL11" s="15">
        <v>90.2</v>
      </c>
      <c r="AM11" s="15">
        <v>96.8</v>
      </c>
      <c r="AN11" s="15">
        <v>98.9</v>
      </c>
      <c r="AO11" s="15">
        <v>98.6</v>
      </c>
      <c r="AP11" s="15">
        <v>0</v>
      </c>
      <c r="AQ11" s="15">
        <v>0</v>
      </c>
      <c r="AR11" s="15">
        <v>8.7799999999999994</v>
      </c>
      <c r="AS11" s="15">
        <v>0</v>
      </c>
    </row>
    <row r="12" spans="1:45">
      <c r="B12" s="15">
        <v>92.4</v>
      </c>
      <c r="C12" s="15">
        <v>93.7</v>
      </c>
      <c r="D12" s="15">
        <v>93.1</v>
      </c>
      <c r="E12" s="15">
        <v>95.8</v>
      </c>
      <c r="F12" s="15">
        <v>0.52</v>
      </c>
      <c r="G12" s="15">
        <v>7.0999999999999994E-2</v>
      </c>
      <c r="H12" s="15">
        <v>0.18</v>
      </c>
      <c r="I12" s="15">
        <v>0</v>
      </c>
      <c r="K12" s="15">
        <v>94.9</v>
      </c>
      <c r="L12" s="15">
        <v>94.5</v>
      </c>
      <c r="M12" s="15">
        <v>96.8</v>
      </c>
      <c r="N12" s="15">
        <v>97.2</v>
      </c>
      <c r="O12" s="15">
        <v>0.88</v>
      </c>
      <c r="P12" s="15">
        <v>0.04</v>
      </c>
      <c r="Q12" s="15">
        <v>2.1000000000000001E-2</v>
      </c>
      <c r="R12" s="15">
        <v>0</v>
      </c>
      <c r="T12" s="15">
        <v>71.400000000000006</v>
      </c>
      <c r="U12" s="15">
        <v>87.5</v>
      </c>
      <c r="V12" s="15">
        <v>83.8</v>
      </c>
      <c r="W12" s="15">
        <v>90.4</v>
      </c>
      <c r="X12" s="15">
        <v>0.2</v>
      </c>
      <c r="Y12" s="15">
        <v>0</v>
      </c>
      <c r="Z12" s="15">
        <v>0</v>
      </c>
      <c r="AA12" s="15">
        <v>0</v>
      </c>
      <c r="AC12" s="15">
        <v>99.5</v>
      </c>
      <c r="AD12" s="15">
        <v>94.5</v>
      </c>
      <c r="AE12" s="15">
        <v>96.9</v>
      </c>
      <c r="AF12" s="15">
        <v>99.5</v>
      </c>
      <c r="AG12" s="15">
        <v>0</v>
      </c>
      <c r="AH12" s="15">
        <v>0</v>
      </c>
      <c r="AI12" s="15">
        <v>0</v>
      </c>
      <c r="AJ12" s="15">
        <v>0</v>
      </c>
      <c r="AL12" s="15">
        <v>87.9</v>
      </c>
      <c r="AM12" s="15">
        <v>94.5</v>
      </c>
      <c r="AN12" s="15">
        <v>96.9</v>
      </c>
      <c r="AO12" s="15">
        <v>97.3</v>
      </c>
      <c r="AP12" s="15">
        <v>0</v>
      </c>
      <c r="AQ12" s="15">
        <v>0</v>
      </c>
      <c r="AR12" s="15">
        <v>0</v>
      </c>
      <c r="AS12" s="15">
        <v>0</v>
      </c>
    </row>
    <row r="13" spans="1:45">
      <c r="B13" s="15">
        <v>91.6</v>
      </c>
      <c r="C13" s="15">
        <v>94.1</v>
      </c>
      <c r="D13" s="15">
        <v>93.7</v>
      </c>
      <c r="E13" s="15">
        <v>95.6</v>
      </c>
      <c r="F13" s="15">
        <v>0.2</v>
      </c>
      <c r="G13" s="15">
        <v>0.19</v>
      </c>
      <c r="H13" s="15">
        <v>0.12</v>
      </c>
      <c r="I13" s="15">
        <v>0</v>
      </c>
      <c r="K13" s="15">
        <v>95.6</v>
      </c>
      <c r="L13" s="15">
        <v>97.5</v>
      </c>
      <c r="M13" s="15">
        <v>98.4</v>
      </c>
      <c r="N13" s="15">
        <v>99.1</v>
      </c>
      <c r="O13" s="15">
        <v>2.96</v>
      </c>
      <c r="P13" s="15">
        <v>0.26</v>
      </c>
      <c r="Q13" s="15">
        <v>1.7999999999999999E-2</v>
      </c>
      <c r="R13" s="15">
        <v>0</v>
      </c>
      <c r="T13" s="15">
        <v>40.700000000000003</v>
      </c>
      <c r="U13" s="15">
        <v>60.1</v>
      </c>
      <c r="V13" s="15">
        <v>64</v>
      </c>
      <c r="W13" s="15">
        <v>71.599999999999994</v>
      </c>
      <c r="X13" s="15">
        <v>9.6000000000000002E-2</v>
      </c>
      <c r="Y13" s="15">
        <v>4.2999999999999997E-2</v>
      </c>
      <c r="Z13" s="15">
        <v>0</v>
      </c>
      <c r="AA13" s="15">
        <v>0</v>
      </c>
      <c r="AC13" s="15">
        <v>97.2</v>
      </c>
      <c r="AD13" s="15">
        <v>92.7</v>
      </c>
      <c r="AE13" s="15">
        <v>97</v>
      </c>
      <c r="AF13" s="15">
        <v>97.2</v>
      </c>
      <c r="AG13" s="15">
        <v>0</v>
      </c>
      <c r="AH13" s="15">
        <v>0</v>
      </c>
      <c r="AI13" s="15">
        <v>0</v>
      </c>
      <c r="AJ13" s="15">
        <v>0</v>
      </c>
      <c r="AL13" s="15">
        <v>82.5</v>
      </c>
      <c r="AM13" s="15">
        <v>96.3</v>
      </c>
      <c r="AN13" s="15">
        <v>97.8</v>
      </c>
      <c r="AO13" s="15">
        <v>98.9</v>
      </c>
      <c r="AP13" s="15">
        <v>0</v>
      </c>
      <c r="AQ13" s="15">
        <v>0</v>
      </c>
      <c r="AR13" s="15">
        <v>0</v>
      </c>
      <c r="AS13" s="15">
        <v>0</v>
      </c>
    </row>
    <row r="14" spans="1:45">
      <c r="B14" s="3"/>
      <c r="C14" s="3"/>
      <c r="D14" s="3"/>
      <c r="E14" s="3"/>
      <c r="F14" s="3"/>
      <c r="G14" s="3"/>
      <c r="H14" s="3"/>
      <c r="I14" s="3"/>
    </row>
    <row r="15" spans="1:45">
      <c r="B15" s="3"/>
      <c r="C15" s="3"/>
      <c r="D15" s="3"/>
      <c r="E15" s="3"/>
      <c r="F15" s="3"/>
      <c r="G15" s="3"/>
      <c r="H15" s="3"/>
      <c r="I15" s="3"/>
    </row>
    <row r="16" spans="1:45">
      <c r="B16" s="3" t="s">
        <v>553</v>
      </c>
      <c r="C16" s="72" t="s">
        <v>591</v>
      </c>
      <c r="D16" s="72" t="s">
        <v>592</v>
      </c>
      <c r="E16" s="3"/>
      <c r="F16" s="3"/>
      <c r="G16" s="3"/>
      <c r="H16" s="3"/>
      <c r="I16" s="3"/>
      <c r="K16" s="3" t="s">
        <v>553</v>
      </c>
      <c r="L16" s="72" t="s">
        <v>591</v>
      </c>
      <c r="M16" s="72" t="s">
        <v>592</v>
      </c>
      <c r="T16" s="3" t="s">
        <v>553</v>
      </c>
      <c r="U16" s="72" t="s">
        <v>591</v>
      </c>
      <c r="V16" s="72" t="s">
        <v>592</v>
      </c>
      <c r="AC16" s="3" t="s">
        <v>553</v>
      </c>
      <c r="AD16" s="72" t="s">
        <v>591</v>
      </c>
      <c r="AE16" s="72" t="s">
        <v>592</v>
      </c>
      <c r="AL16" s="3" t="s">
        <v>553</v>
      </c>
      <c r="AM16" s="72" t="s">
        <v>591</v>
      </c>
      <c r="AN16" s="72" t="s">
        <v>592</v>
      </c>
    </row>
    <row r="17" spans="2:40">
      <c r="B17" s="24" t="s">
        <v>534</v>
      </c>
      <c r="C17" s="1">
        <v>0</v>
      </c>
      <c r="D17" s="1">
        <v>0</v>
      </c>
      <c r="E17" s="3"/>
      <c r="F17" s="3"/>
      <c r="G17" s="3"/>
      <c r="H17" s="3"/>
      <c r="I17" s="3"/>
      <c r="K17" s="24" t="s">
        <v>534</v>
      </c>
      <c r="L17" s="1">
        <v>0</v>
      </c>
      <c r="M17" s="1">
        <v>0</v>
      </c>
      <c r="T17" s="24" t="s">
        <v>534</v>
      </c>
      <c r="U17" s="1">
        <v>0</v>
      </c>
      <c r="V17" s="1">
        <v>0</v>
      </c>
      <c r="AC17" s="24" t="s">
        <v>534</v>
      </c>
      <c r="AD17" s="1">
        <v>0</v>
      </c>
      <c r="AE17" s="1">
        <v>0</v>
      </c>
      <c r="AL17" s="24" t="s">
        <v>534</v>
      </c>
      <c r="AM17" s="1">
        <v>0</v>
      </c>
      <c r="AN17" s="1">
        <v>0</v>
      </c>
    </row>
    <row r="18" spans="2:40">
      <c r="B18" s="24"/>
      <c r="C18" s="1"/>
      <c r="D18" s="1"/>
      <c r="E18" s="3"/>
      <c r="F18" s="3"/>
      <c r="G18" s="3"/>
      <c r="H18" s="3"/>
      <c r="I18" s="3"/>
      <c r="K18" s="24"/>
      <c r="L18" s="1"/>
      <c r="M18" s="1"/>
      <c r="T18" s="24"/>
      <c r="U18" s="1"/>
      <c r="V18" s="1"/>
      <c r="AC18" s="24"/>
      <c r="AD18" s="1"/>
      <c r="AE18" s="1"/>
      <c r="AL18" s="24"/>
      <c r="AM18" s="1"/>
      <c r="AN18" s="1"/>
    </row>
    <row r="19" spans="2:40">
      <c r="B19" s="24" t="s">
        <v>535</v>
      </c>
      <c r="C19" s="1">
        <v>277.5</v>
      </c>
      <c r="D19" s="1">
        <v>0.39639999999999997</v>
      </c>
      <c r="E19" s="3"/>
      <c r="F19" s="3"/>
      <c r="G19" s="3"/>
      <c r="H19" s="3"/>
      <c r="I19" s="3"/>
      <c r="K19" s="24" t="s">
        <v>535</v>
      </c>
      <c r="L19" s="1">
        <v>291.8</v>
      </c>
      <c r="M19" s="1">
        <v>0.81840000000000002</v>
      </c>
      <c r="T19" s="24" t="s">
        <v>535</v>
      </c>
      <c r="U19" s="1">
        <v>208.5</v>
      </c>
      <c r="V19" s="1">
        <v>0.1449</v>
      </c>
      <c r="AC19" s="24" t="s">
        <v>535</v>
      </c>
      <c r="AD19" s="1">
        <v>283.7</v>
      </c>
      <c r="AE19" s="1">
        <v>0.29749999999999999</v>
      </c>
      <c r="AL19" s="24" t="s">
        <v>535</v>
      </c>
      <c r="AM19" s="1">
        <v>279.10000000000002</v>
      </c>
      <c r="AN19" s="1">
        <v>1.1379999999999999</v>
      </c>
    </row>
    <row r="20" spans="2:40">
      <c r="B20" s="24" t="s">
        <v>536</v>
      </c>
      <c r="C20" s="1">
        <v>3.355</v>
      </c>
      <c r="D20" s="1">
        <v>0.2172</v>
      </c>
      <c r="E20" s="3"/>
      <c r="K20" s="24" t="s">
        <v>536</v>
      </c>
      <c r="L20" s="1">
        <v>2.3090000000000002</v>
      </c>
      <c r="M20" s="1">
        <v>0.73799999999999999</v>
      </c>
      <c r="T20" s="24" t="s">
        <v>536</v>
      </c>
      <c r="U20" s="1">
        <v>10.69</v>
      </c>
      <c r="V20" s="1">
        <v>0.11609999999999999</v>
      </c>
      <c r="AC20" s="24" t="s">
        <v>536</v>
      </c>
      <c r="AD20" s="1">
        <v>5.0419999999999998</v>
      </c>
      <c r="AE20" s="1">
        <v>0.36649999999999999</v>
      </c>
      <c r="AL20" s="24" t="s">
        <v>536</v>
      </c>
      <c r="AM20" s="1">
        <v>7.9039999999999999</v>
      </c>
      <c r="AN20" s="1">
        <v>2.19</v>
      </c>
    </row>
    <row r="21" spans="2:40">
      <c r="B21" s="24" t="s">
        <v>537</v>
      </c>
      <c r="C21" s="1" t="s">
        <v>589</v>
      </c>
      <c r="D21" s="1" t="s">
        <v>590</v>
      </c>
      <c r="K21" s="24" t="s">
        <v>537</v>
      </c>
      <c r="L21" s="1" t="s">
        <v>597</v>
      </c>
      <c r="M21" s="1" t="s">
        <v>598</v>
      </c>
      <c r="T21" s="24" t="s">
        <v>537</v>
      </c>
      <c r="U21" s="1" t="s">
        <v>603</v>
      </c>
      <c r="V21" s="1" t="s">
        <v>604</v>
      </c>
      <c r="AC21" s="24" t="s">
        <v>537</v>
      </c>
      <c r="AD21" s="1" t="s">
        <v>609</v>
      </c>
      <c r="AE21" s="1" t="s">
        <v>610</v>
      </c>
      <c r="AL21" s="24" t="s">
        <v>537</v>
      </c>
      <c r="AM21" s="1" t="s">
        <v>615</v>
      </c>
      <c r="AN21" s="1" t="s">
        <v>616</v>
      </c>
    </row>
    <row r="22" spans="2:40">
      <c r="B22" s="24"/>
      <c r="C22" s="1"/>
      <c r="D22" s="1"/>
      <c r="F22" s="1"/>
      <c r="G22" s="1"/>
      <c r="H22" s="1"/>
      <c r="I22" s="1"/>
      <c r="J22" s="1"/>
      <c r="K22" s="24"/>
      <c r="L22" s="1"/>
      <c r="M22" s="1"/>
      <c r="T22" s="24"/>
      <c r="U22" s="1"/>
      <c r="V22" s="1"/>
      <c r="AC22" s="24"/>
      <c r="AD22" s="1"/>
      <c r="AE22" s="1"/>
      <c r="AL22" s="24"/>
      <c r="AM22" s="1"/>
      <c r="AN22" s="1"/>
    </row>
    <row r="23" spans="2:40">
      <c r="B23" s="24" t="s">
        <v>540</v>
      </c>
      <c r="C23" s="1">
        <v>277.5</v>
      </c>
      <c r="D23" s="1">
        <v>0.39639999999999997</v>
      </c>
      <c r="F23" s="1"/>
      <c r="G23" s="1"/>
      <c r="H23" s="1"/>
      <c r="I23" s="1"/>
      <c r="J23" s="1"/>
      <c r="K23" s="24" t="s">
        <v>540</v>
      </c>
      <c r="L23" s="1">
        <v>291.8</v>
      </c>
      <c r="M23" s="1">
        <v>0.81840000000000002</v>
      </c>
      <c r="T23" s="24" t="s">
        <v>540</v>
      </c>
      <c r="U23" s="1">
        <v>208.5</v>
      </c>
      <c r="V23" s="1">
        <v>0.1449</v>
      </c>
      <c r="AC23" s="24" t="s">
        <v>540</v>
      </c>
      <c r="AD23" s="1">
        <v>283.7</v>
      </c>
      <c r="AE23" s="1">
        <v>0.29749999999999999</v>
      </c>
      <c r="AL23" s="24" t="s">
        <v>540</v>
      </c>
      <c r="AM23" s="1">
        <v>279.10000000000002</v>
      </c>
      <c r="AN23" s="1">
        <v>1.1379999999999999</v>
      </c>
    </row>
    <row r="24" spans="2:40">
      <c r="B24" s="24" t="s">
        <v>536</v>
      </c>
      <c r="C24" s="1">
        <v>3.355</v>
      </c>
      <c r="D24" s="1">
        <v>0.2172</v>
      </c>
      <c r="F24" s="1"/>
      <c r="G24" s="1"/>
      <c r="H24" s="1"/>
      <c r="I24" s="1"/>
      <c r="J24" s="1"/>
      <c r="K24" s="24" t="s">
        <v>536</v>
      </c>
      <c r="L24" s="1">
        <v>2.3090000000000002</v>
      </c>
      <c r="M24" s="1">
        <v>0.73799999999999999</v>
      </c>
      <c r="T24" s="24" t="s">
        <v>536</v>
      </c>
      <c r="U24" s="1">
        <v>10.69</v>
      </c>
      <c r="V24" s="1">
        <v>0.11609999999999999</v>
      </c>
      <c r="AC24" s="24" t="s">
        <v>536</v>
      </c>
      <c r="AD24" s="1">
        <v>5.0419999999999998</v>
      </c>
      <c r="AE24" s="1">
        <v>0.36649999999999999</v>
      </c>
      <c r="AL24" s="24" t="s">
        <v>536</v>
      </c>
      <c r="AM24" s="1">
        <v>7.9039999999999999</v>
      </c>
      <c r="AN24" s="1">
        <v>2.19</v>
      </c>
    </row>
    <row r="25" spans="2:40">
      <c r="B25" s="24" t="s">
        <v>537</v>
      </c>
      <c r="C25" s="1" t="s">
        <v>589</v>
      </c>
      <c r="D25" s="1" t="s">
        <v>590</v>
      </c>
      <c r="F25" s="1"/>
      <c r="G25" s="1"/>
      <c r="H25" s="1"/>
      <c r="I25" s="1"/>
      <c r="J25" s="1"/>
      <c r="K25" s="24" t="s">
        <v>537</v>
      </c>
      <c r="L25" s="1" t="s">
        <v>597</v>
      </c>
      <c r="M25" s="1" t="s">
        <v>598</v>
      </c>
      <c r="T25" s="24" t="s">
        <v>537</v>
      </c>
      <c r="U25" s="1" t="s">
        <v>603</v>
      </c>
      <c r="V25" s="1" t="s">
        <v>604</v>
      </c>
      <c r="AC25" s="24" t="s">
        <v>537</v>
      </c>
      <c r="AD25" s="1" t="s">
        <v>609</v>
      </c>
      <c r="AE25" s="1" t="s">
        <v>610</v>
      </c>
      <c r="AL25" s="24" t="s">
        <v>537</v>
      </c>
      <c r="AM25" s="1" t="s">
        <v>615</v>
      </c>
      <c r="AN25" s="1" t="s">
        <v>616</v>
      </c>
    </row>
    <row r="26" spans="2:40">
      <c r="B26" s="24"/>
      <c r="C26" s="1"/>
      <c r="D26" s="1"/>
      <c r="K26" s="24"/>
      <c r="L26" s="1"/>
      <c r="M26" s="1"/>
      <c r="T26" s="24"/>
      <c r="U26" s="1"/>
      <c r="V26" s="1"/>
      <c r="AC26" s="24"/>
      <c r="AD26" s="1"/>
      <c r="AE26" s="1"/>
      <c r="AL26" s="24"/>
      <c r="AM26" s="1"/>
      <c r="AN26" s="1"/>
    </row>
    <row r="27" spans="2:40">
      <c r="B27" s="24" t="s">
        <v>541</v>
      </c>
      <c r="C27" s="1">
        <v>1</v>
      </c>
      <c r="D27" s="1">
        <v>1</v>
      </c>
      <c r="F27" s="1"/>
      <c r="G27" s="1"/>
      <c r="H27" s="1"/>
      <c r="I27" s="1"/>
      <c r="J27" s="1"/>
      <c r="K27" s="24" t="s">
        <v>541</v>
      </c>
      <c r="L27" s="1">
        <v>1</v>
      </c>
      <c r="M27" s="1">
        <v>1</v>
      </c>
      <c r="T27" s="24" t="s">
        <v>541</v>
      </c>
      <c r="U27" s="1">
        <v>1</v>
      </c>
      <c r="V27" s="1">
        <v>1</v>
      </c>
      <c r="AC27" s="24" t="s">
        <v>541</v>
      </c>
      <c r="AD27" s="1">
        <v>1</v>
      </c>
      <c r="AE27" s="1">
        <v>1</v>
      </c>
      <c r="AL27" s="24" t="s">
        <v>541</v>
      </c>
      <c r="AM27" s="1">
        <v>1</v>
      </c>
      <c r="AN27" s="1">
        <v>1</v>
      </c>
    </row>
    <row r="28" spans="2:40">
      <c r="B28" s="24"/>
      <c r="C28" s="1"/>
      <c r="D28" s="1"/>
      <c r="F28" s="1"/>
      <c r="G28" s="1"/>
      <c r="H28" s="1"/>
      <c r="I28" s="1"/>
      <c r="J28" s="1"/>
      <c r="K28" s="24"/>
      <c r="L28" s="1"/>
      <c r="M28" s="1"/>
      <c r="T28" s="24"/>
      <c r="U28" s="1"/>
      <c r="V28" s="1"/>
      <c r="AC28" s="24"/>
      <c r="AD28" s="1"/>
      <c r="AE28" s="1"/>
      <c r="AL28" s="24"/>
      <c r="AM28" s="1"/>
      <c r="AN28" s="1"/>
    </row>
    <row r="29" spans="2:40">
      <c r="B29" s="24" t="s">
        <v>542</v>
      </c>
      <c r="C29" s="1"/>
      <c r="D29" s="1"/>
      <c r="F29" s="1"/>
      <c r="G29" s="1"/>
      <c r="H29" s="1"/>
      <c r="I29" s="1"/>
      <c r="J29" s="1"/>
      <c r="K29" s="24" t="s">
        <v>542</v>
      </c>
      <c r="L29" s="1"/>
      <c r="M29" s="1"/>
      <c r="T29" s="24" t="s">
        <v>542</v>
      </c>
      <c r="U29" s="1"/>
      <c r="V29" s="1"/>
      <c r="AC29" s="24" t="s">
        <v>542</v>
      </c>
      <c r="AD29" s="1"/>
      <c r="AE29" s="1"/>
      <c r="AL29" s="24" t="s">
        <v>542</v>
      </c>
      <c r="AM29" s="1"/>
      <c r="AN29" s="1"/>
    </row>
    <row r="30" spans="2:40">
      <c r="B30" s="24" t="s">
        <v>543</v>
      </c>
      <c r="C30" s="1">
        <v>1</v>
      </c>
      <c r="D30" s="1">
        <v>1</v>
      </c>
      <c r="F30" s="1"/>
      <c r="G30" s="1"/>
      <c r="H30" s="1"/>
      <c r="I30" s="1"/>
      <c r="J30" s="1"/>
      <c r="K30" s="24" t="s">
        <v>543</v>
      </c>
      <c r="L30" s="1">
        <v>1</v>
      </c>
      <c r="M30" s="1">
        <v>1</v>
      </c>
      <c r="T30" s="24" t="s">
        <v>543</v>
      </c>
      <c r="U30" s="1">
        <v>1</v>
      </c>
      <c r="V30" s="1">
        <v>1</v>
      </c>
      <c r="AC30" s="24" t="s">
        <v>543</v>
      </c>
      <c r="AD30" s="1">
        <v>1</v>
      </c>
      <c r="AE30" s="1">
        <v>1</v>
      </c>
      <c r="AL30" s="24" t="s">
        <v>543</v>
      </c>
      <c r="AM30" s="1">
        <v>1</v>
      </c>
      <c r="AN30" s="1">
        <v>1</v>
      </c>
    </row>
    <row r="31" spans="2:40">
      <c r="B31" s="24" t="s">
        <v>544</v>
      </c>
      <c r="C31" s="1">
        <v>4</v>
      </c>
      <c r="D31" s="1">
        <v>4</v>
      </c>
      <c r="F31" s="1"/>
      <c r="G31" s="1"/>
      <c r="H31" s="1"/>
      <c r="I31" s="1"/>
      <c r="J31" s="1"/>
      <c r="K31" s="24" t="s">
        <v>544</v>
      </c>
      <c r="L31" s="1">
        <v>4</v>
      </c>
      <c r="M31" s="1">
        <v>4</v>
      </c>
      <c r="T31" s="24" t="s">
        <v>544</v>
      </c>
      <c r="U31" s="1">
        <v>4</v>
      </c>
      <c r="V31" s="1">
        <v>4</v>
      </c>
      <c r="AC31" s="24" t="s">
        <v>544</v>
      </c>
      <c r="AD31" s="1">
        <v>4</v>
      </c>
      <c r="AE31" s="1">
        <v>4</v>
      </c>
      <c r="AL31" s="24" t="s">
        <v>544</v>
      </c>
      <c r="AM31" s="1">
        <v>4</v>
      </c>
      <c r="AN31" s="1">
        <v>4</v>
      </c>
    </row>
    <row r="32" spans="2:40">
      <c r="B32" s="24" t="s">
        <v>545</v>
      </c>
      <c r="C32" s="1">
        <v>4</v>
      </c>
      <c r="D32" s="1">
        <v>2</v>
      </c>
      <c r="F32" s="1"/>
      <c r="G32" s="1"/>
      <c r="H32" s="1"/>
      <c r="I32" s="1"/>
      <c r="J32" s="1"/>
      <c r="K32" s="24" t="s">
        <v>545</v>
      </c>
      <c r="L32" s="1">
        <v>4</v>
      </c>
      <c r="M32" s="1">
        <v>1</v>
      </c>
      <c r="T32" s="24" t="s">
        <v>545</v>
      </c>
      <c r="U32" s="1">
        <v>4</v>
      </c>
      <c r="V32" s="1">
        <v>1</v>
      </c>
      <c r="AC32" s="24" t="s">
        <v>545</v>
      </c>
      <c r="AD32" s="1">
        <v>1</v>
      </c>
      <c r="AE32" s="1">
        <v>3</v>
      </c>
      <c r="AL32" s="24" t="s">
        <v>545</v>
      </c>
      <c r="AM32" s="1">
        <v>3</v>
      </c>
      <c r="AN32" s="1">
        <v>3</v>
      </c>
    </row>
    <row r="33" spans="2:40">
      <c r="B33" s="24" t="s">
        <v>546</v>
      </c>
      <c r="C33" s="1">
        <v>95.15</v>
      </c>
      <c r="D33" s="1">
        <v>0.19089999999999999</v>
      </c>
      <c r="I33" s="1"/>
      <c r="J33" s="1"/>
      <c r="K33" s="24" t="s">
        <v>546</v>
      </c>
      <c r="L33" s="1">
        <v>98.03</v>
      </c>
      <c r="M33" s="1">
        <v>1.0309999999999999</v>
      </c>
      <c r="N33" s="1"/>
      <c r="O33" s="1"/>
      <c r="P33" s="1"/>
      <c r="R33" s="1"/>
      <c r="S33" s="1"/>
      <c r="T33" s="24" t="s">
        <v>546</v>
      </c>
      <c r="U33" s="1">
        <v>76.5</v>
      </c>
      <c r="V33" s="1">
        <v>7.9380000000000006E-2</v>
      </c>
      <c r="W33" s="1"/>
      <c r="X33" s="1"/>
      <c r="Y33" s="1"/>
      <c r="AC33" s="24" t="s">
        <v>546</v>
      </c>
      <c r="AD33" s="1">
        <v>95.55</v>
      </c>
      <c r="AE33" s="1">
        <v>0.26879999999999998</v>
      </c>
      <c r="AL33" s="24" t="s">
        <v>546</v>
      </c>
      <c r="AM33" s="1">
        <v>95.49</v>
      </c>
      <c r="AN33" s="1">
        <v>1.1180000000000001</v>
      </c>
    </row>
    <row r="34" spans="2:40">
      <c r="B34" s="24" t="s">
        <v>547</v>
      </c>
      <c r="C34" s="1">
        <v>277.5</v>
      </c>
      <c r="D34" s="1">
        <v>0.39639999999999997</v>
      </c>
      <c r="G34" s="1"/>
      <c r="H34" s="1"/>
      <c r="I34" s="1"/>
      <c r="J34" s="1"/>
      <c r="K34" s="24" t="s">
        <v>547</v>
      </c>
      <c r="L34" s="1">
        <v>291.8</v>
      </c>
      <c r="M34" s="1">
        <v>0.81840000000000002</v>
      </c>
      <c r="N34" s="1"/>
      <c r="O34" s="1"/>
      <c r="P34" s="1"/>
      <c r="R34" s="1"/>
      <c r="S34" s="1"/>
      <c r="T34" s="24" t="s">
        <v>547</v>
      </c>
      <c r="U34" s="1">
        <v>208.5</v>
      </c>
      <c r="V34" s="1">
        <v>0.1449</v>
      </c>
      <c r="W34" s="1"/>
      <c r="X34" s="1"/>
      <c r="Y34" s="1"/>
      <c r="Z34" s="1"/>
      <c r="AC34" s="24" t="s">
        <v>547</v>
      </c>
      <c r="AD34" s="1">
        <v>283.7</v>
      </c>
      <c r="AE34" s="1">
        <v>0.29749999999999999</v>
      </c>
      <c r="AL34" s="24" t="s">
        <v>547</v>
      </c>
      <c r="AM34" s="1">
        <v>279.10000000000002</v>
      </c>
      <c r="AN34" s="1">
        <v>1.1379999999999999</v>
      </c>
    </row>
    <row r="35" spans="2:40">
      <c r="B35" s="24" t="s">
        <v>548</v>
      </c>
      <c r="C35" s="1">
        <v>3.355</v>
      </c>
      <c r="D35" s="1">
        <v>0.2172</v>
      </c>
      <c r="G35" s="1"/>
      <c r="H35" s="1"/>
      <c r="I35" s="1"/>
      <c r="J35" s="1"/>
      <c r="K35" s="24" t="s">
        <v>548</v>
      </c>
      <c r="L35" s="1">
        <v>2.3090000000000002</v>
      </c>
      <c r="M35" s="1">
        <v>0.73799999999999999</v>
      </c>
      <c r="N35" s="1"/>
      <c r="O35" s="1"/>
      <c r="P35" s="1"/>
      <c r="R35" s="1"/>
      <c r="S35" s="1"/>
      <c r="T35" s="24" t="s">
        <v>548</v>
      </c>
      <c r="U35" s="1">
        <v>10.69</v>
      </c>
      <c r="V35" s="1">
        <v>0.11609999999999999</v>
      </c>
      <c r="W35" s="1"/>
      <c r="X35" s="1"/>
      <c r="Y35" s="1"/>
      <c r="Z35" s="1"/>
      <c r="AC35" s="24" t="s">
        <v>548</v>
      </c>
      <c r="AD35" s="1">
        <v>5.0419999999999998</v>
      </c>
      <c r="AE35" s="1">
        <v>0.36649999999999999</v>
      </c>
      <c r="AL35" s="24" t="s">
        <v>548</v>
      </c>
      <c r="AM35" s="1">
        <v>7.9039999999999999</v>
      </c>
      <c r="AN35" s="1">
        <v>2.19</v>
      </c>
    </row>
    <row r="36" spans="2:40">
      <c r="B36" s="24" t="s">
        <v>549</v>
      </c>
      <c r="C36" s="1" t="s">
        <v>589</v>
      </c>
      <c r="D36" s="1" t="s">
        <v>590</v>
      </c>
      <c r="G36" s="1"/>
      <c r="H36" s="1"/>
      <c r="I36" s="1"/>
      <c r="J36" s="1"/>
      <c r="K36" s="24" t="s">
        <v>549</v>
      </c>
      <c r="L36" s="1" t="s">
        <v>597</v>
      </c>
      <c r="M36" s="1" t="s">
        <v>598</v>
      </c>
      <c r="N36" s="1"/>
      <c r="O36" s="1"/>
      <c r="P36" s="1"/>
      <c r="R36" s="1"/>
      <c r="S36" s="1"/>
      <c r="T36" s="24" t="s">
        <v>549</v>
      </c>
      <c r="U36" s="1" t="s">
        <v>603</v>
      </c>
      <c r="V36" s="1" t="s">
        <v>604</v>
      </c>
      <c r="W36" s="1"/>
      <c r="X36" s="1"/>
      <c r="Y36" s="1"/>
      <c r="Z36" s="1"/>
      <c r="AC36" s="24" t="s">
        <v>549</v>
      </c>
      <c r="AD36" s="1" t="s">
        <v>609</v>
      </c>
      <c r="AE36" s="1" t="s">
        <v>610</v>
      </c>
      <c r="AL36" s="24" t="s">
        <v>549</v>
      </c>
      <c r="AM36" s="1" t="s">
        <v>615</v>
      </c>
      <c r="AN36" s="1" t="s">
        <v>616</v>
      </c>
    </row>
    <row r="37" spans="2:40">
      <c r="B37" s="24" t="s">
        <v>550</v>
      </c>
      <c r="C37" s="1">
        <v>100</v>
      </c>
      <c r="D37" s="1">
        <v>100</v>
      </c>
      <c r="G37" s="1"/>
      <c r="H37" s="1"/>
      <c r="I37" s="1"/>
      <c r="J37" s="1"/>
      <c r="K37" s="24" t="s">
        <v>550</v>
      </c>
      <c r="L37" s="1">
        <v>100</v>
      </c>
      <c r="M37" s="1">
        <v>100</v>
      </c>
      <c r="N37" s="1"/>
      <c r="O37" s="1"/>
      <c r="R37" s="1"/>
      <c r="S37" s="1"/>
      <c r="T37" s="24" t="s">
        <v>550</v>
      </c>
      <c r="U37" s="1">
        <v>100</v>
      </c>
      <c r="V37" s="1">
        <v>100</v>
      </c>
      <c r="W37" s="1"/>
      <c r="X37" s="1"/>
      <c r="Y37" s="1"/>
      <c r="Z37" s="1"/>
      <c r="AC37" s="24" t="s">
        <v>550</v>
      </c>
      <c r="AD37" s="1">
        <v>100</v>
      </c>
      <c r="AE37" s="1">
        <v>100</v>
      </c>
      <c r="AL37" s="24" t="s">
        <v>550</v>
      </c>
      <c r="AM37" s="1">
        <v>100</v>
      </c>
      <c r="AN37" s="1">
        <v>100</v>
      </c>
    </row>
    <row r="39" spans="2:40">
      <c r="B39" s="24" t="s">
        <v>569</v>
      </c>
      <c r="K39" s="24" t="s">
        <v>569</v>
      </c>
      <c r="T39" s="24" t="s">
        <v>569</v>
      </c>
      <c r="AC39" s="24" t="s">
        <v>569</v>
      </c>
      <c r="AL39" s="24" t="s">
        <v>569</v>
      </c>
    </row>
    <row r="40" spans="2:40">
      <c r="B40" s="24" t="s">
        <v>554</v>
      </c>
      <c r="C40" s="1" t="s">
        <v>134</v>
      </c>
      <c r="K40" s="24" t="s">
        <v>554</v>
      </c>
      <c r="L40" s="1" t="s">
        <v>135</v>
      </c>
      <c r="T40" s="24" t="s">
        <v>554</v>
      </c>
      <c r="U40" s="1" t="s">
        <v>136</v>
      </c>
      <c r="AC40" s="24" t="s">
        <v>554</v>
      </c>
      <c r="AD40" s="1" t="s">
        <v>137</v>
      </c>
      <c r="AL40" s="24" t="s">
        <v>554</v>
      </c>
      <c r="AM40" s="1" t="s">
        <v>138</v>
      </c>
    </row>
    <row r="41" spans="2:40">
      <c r="B41" s="24"/>
      <c r="C41" s="1"/>
      <c r="K41" s="24"/>
      <c r="L41" s="1"/>
      <c r="T41" s="24"/>
      <c r="U41" s="1"/>
      <c r="AC41" s="24"/>
      <c r="AD41" s="1"/>
      <c r="AL41" s="24"/>
      <c r="AM41" s="1"/>
    </row>
    <row r="42" spans="2:40">
      <c r="B42" s="24" t="s">
        <v>555</v>
      </c>
      <c r="C42" s="71" t="s">
        <v>592</v>
      </c>
      <c r="K42" s="24" t="s">
        <v>555</v>
      </c>
      <c r="L42" s="71" t="s">
        <v>592</v>
      </c>
      <c r="T42" s="24" t="s">
        <v>555</v>
      </c>
      <c r="U42" s="71" t="s">
        <v>592</v>
      </c>
      <c r="AC42" s="24" t="s">
        <v>555</v>
      </c>
      <c r="AD42" s="71" t="s">
        <v>592</v>
      </c>
      <c r="AL42" s="24" t="s">
        <v>555</v>
      </c>
      <c r="AM42" s="71" t="s">
        <v>592</v>
      </c>
    </row>
    <row r="43" spans="2:40">
      <c r="B43" s="24" t="s">
        <v>556</v>
      </c>
      <c r="C43" s="1" t="s">
        <v>556</v>
      </c>
      <c r="K43" s="24" t="s">
        <v>556</v>
      </c>
      <c r="L43" s="1" t="s">
        <v>556</v>
      </c>
      <c r="T43" s="24" t="s">
        <v>556</v>
      </c>
      <c r="U43" s="1" t="s">
        <v>556</v>
      </c>
      <c r="AC43" s="24" t="s">
        <v>556</v>
      </c>
      <c r="AD43" s="1" t="s">
        <v>556</v>
      </c>
      <c r="AL43" s="24" t="s">
        <v>556</v>
      </c>
      <c r="AM43" s="1" t="s">
        <v>556</v>
      </c>
    </row>
    <row r="44" spans="2:40">
      <c r="B44" s="24" t="s">
        <v>557</v>
      </c>
      <c r="C44" s="71" t="s">
        <v>591</v>
      </c>
      <c r="K44" s="24" t="s">
        <v>557</v>
      </c>
      <c r="L44" s="71" t="s">
        <v>591</v>
      </c>
      <c r="T44" s="24" t="s">
        <v>557</v>
      </c>
      <c r="U44" s="71" t="s">
        <v>591</v>
      </c>
      <c r="AC44" s="24" t="s">
        <v>557</v>
      </c>
      <c r="AD44" s="71" t="s">
        <v>591</v>
      </c>
      <c r="AL44" s="24" t="s">
        <v>557</v>
      </c>
      <c r="AM44" s="71" t="s">
        <v>591</v>
      </c>
    </row>
    <row r="45" spans="2:40">
      <c r="B45" s="24"/>
      <c r="C45" s="1"/>
      <c r="K45" s="24"/>
      <c r="L45" s="1"/>
      <c r="T45" s="24"/>
      <c r="U45" s="1"/>
      <c r="AC45" s="24"/>
      <c r="AD45" s="1"/>
      <c r="AL45" s="24"/>
      <c r="AM45" s="1"/>
    </row>
    <row r="46" spans="2:40">
      <c r="B46" s="24" t="s">
        <v>146</v>
      </c>
      <c r="C46" s="1"/>
      <c r="K46" s="24" t="s">
        <v>146</v>
      </c>
      <c r="L46" s="1"/>
      <c r="T46" s="24" t="s">
        <v>146</v>
      </c>
      <c r="U46" s="1"/>
      <c r="AC46" s="24" t="s">
        <v>146</v>
      </c>
      <c r="AD46" s="1"/>
      <c r="AL46" s="24" t="s">
        <v>146</v>
      </c>
      <c r="AM46" s="1"/>
    </row>
    <row r="47" spans="2:40">
      <c r="B47" s="24" t="s">
        <v>147</v>
      </c>
      <c r="C47" s="1" t="s">
        <v>148</v>
      </c>
      <c r="K47" s="24" t="s">
        <v>147</v>
      </c>
      <c r="L47" s="1" t="s">
        <v>148</v>
      </c>
      <c r="T47" s="24" t="s">
        <v>147</v>
      </c>
      <c r="U47" s="1" t="s">
        <v>148</v>
      </c>
      <c r="AC47" s="24" t="s">
        <v>147</v>
      </c>
      <c r="AD47" s="1" t="s">
        <v>148</v>
      </c>
      <c r="AL47" s="24" t="s">
        <v>147</v>
      </c>
      <c r="AM47" s="1" t="s">
        <v>148</v>
      </c>
    </row>
    <row r="48" spans="2:40">
      <c r="B48" s="24" t="s">
        <v>149</v>
      </c>
      <c r="C48" s="1" t="s">
        <v>150</v>
      </c>
      <c r="K48" s="24" t="s">
        <v>149</v>
      </c>
      <c r="L48" s="1" t="s">
        <v>150</v>
      </c>
      <c r="T48" s="24" t="s">
        <v>149</v>
      </c>
      <c r="U48" s="1" t="s">
        <v>150</v>
      </c>
      <c r="AC48" s="24" t="s">
        <v>149</v>
      </c>
      <c r="AD48" s="1" t="s">
        <v>150</v>
      </c>
      <c r="AL48" s="24" t="s">
        <v>149</v>
      </c>
      <c r="AM48" s="1" t="s">
        <v>150</v>
      </c>
    </row>
    <row r="49" spans="2:39">
      <c r="B49" s="24" t="s">
        <v>151</v>
      </c>
      <c r="C49" s="1" t="s">
        <v>152</v>
      </c>
      <c r="K49" s="24" t="s">
        <v>151</v>
      </c>
      <c r="L49" s="1" t="s">
        <v>152</v>
      </c>
      <c r="T49" s="24" t="s">
        <v>151</v>
      </c>
      <c r="U49" s="1" t="s">
        <v>152</v>
      </c>
      <c r="AC49" s="24" t="s">
        <v>151</v>
      </c>
      <c r="AD49" s="1" t="s">
        <v>152</v>
      </c>
      <c r="AL49" s="24" t="s">
        <v>151</v>
      </c>
      <c r="AM49" s="1" t="s">
        <v>152</v>
      </c>
    </row>
    <row r="50" spans="2:39">
      <c r="B50" s="24" t="s">
        <v>153</v>
      </c>
      <c r="C50" s="1" t="s">
        <v>154</v>
      </c>
      <c r="K50" s="24" t="s">
        <v>153</v>
      </c>
      <c r="L50" s="1" t="s">
        <v>154</v>
      </c>
      <c r="T50" s="24" t="s">
        <v>153</v>
      </c>
      <c r="U50" s="1" t="s">
        <v>154</v>
      </c>
      <c r="AC50" s="24" t="s">
        <v>153</v>
      </c>
      <c r="AD50" s="1" t="s">
        <v>154</v>
      </c>
      <c r="AL50" s="24" t="s">
        <v>153</v>
      </c>
      <c r="AM50" s="1" t="s">
        <v>154</v>
      </c>
    </row>
    <row r="51" spans="2:39">
      <c r="B51" s="24" t="s">
        <v>155</v>
      </c>
      <c r="C51" s="1" t="s">
        <v>593</v>
      </c>
      <c r="K51" s="24" t="s">
        <v>155</v>
      </c>
      <c r="L51" s="1" t="s">
        <v>599</v>
      </c>
      <c r="T51" s="24" t="s">
        <v>155</v>
      </c>
      <c r="U51" s="1" t="s">
        <v>605</v>
      </c>
      <c r="AC51" s="24" t="s">
        <v>155</v>
      </c>
      <c r="AD51" s="1" t="s">
        <v>611</v>
      </c>
      <c r="AL51" s="24" t="s">
        <v>155</v>
      </c>
      <c r="AM51" s="1" t="s">
        <v>617</v>
      </c>
    </row>
    <row r="52" spans="2:39">
      <c r="B52" s="24"/>
      <c r="C52" s="1"/>
      <c r="K52" s="24"/>
      <c r="L52" s="1"/>
      <c r="T52" s="24"/>
      <c r="U52" s="1"/>
      <c r="AC52" s="24"/>
      <c r="AD52" s="1"/>
      <c r="AL52" s="24"/>
      <c r="AM52" s="1"/>
    </row>
    <row r="53" spans="2:39">
      <c r="B53" s="24" t="s">
        <v>157</v>
      </c>
      <c r="C53" s="1"/>
      <c r="K53" s="24" t="s">
        <v>157</v>
      </c>
      <c r="L53" s="1"/>
      <c r="T53" s="24" t="s">
        <v>157</v>
      </c>
      <c r="U53" s="1"/>
      <c r="AC53" s="24" t="s">
        <v>157</v>
      </c>
      <c r="AD53" s="1"/>
      <c r="AL53" s="24" t="s">
        <v>157</v>
      </c>
      <c r="AM53" s="1"/>
    </row>
    <row r="54" spans="2:39">
      <c r="B54" s="24" t="s">
        <v>158</v>
      </c>
      <c r="C54" s="1">
        <v>277.5</v>
      </c>
      <c r="K54" s="24" t="s">
        <v>158</v>
      </c>
      <c r="L54" s="1">
        <v>291.8</v>
      </c>
      <c r="T54" s="24" t="s">
        <v>158</v>
      </c>
      <c r="U54" s="1">
        <v>208.5</v>
      </c>
      <c r="AC54" s="24" t="s">
        <v>158</v>
      </c>
      <c r="AD54" s="1">
        <v>283.7</v>
      </c>
      <c r="AL54" s="24" t="s">
        <v>158</v>
      </c>
      <c r="AM54" s="1">
        <v>279.10000000000002</v>
      </c>
    </row>
    <row r="55" spans="2:39">
      <c r="B55" s="24" t="s">
        <v>159</v>
      </c>
      <c r="C55" s="1">
        <v>0.39639999999999997</v>
      </c>
      <c r="K55" s="24" t="s">
        <v>159</v>
      </c>
      <c r="L55" s="1">
        <v>0.81840000000000002</v>
      </c>
      <c r="T55" s="24" t="s">
        <v>159</v>
      </c>
      <c r="U55" s="1">
        <v>0.1449</v>
      </c>
      <c r="AC55" s="24" t="s">
        <v>159</v>
      </c>
      <c r="AD55" s="1">
        <v>0.29749999999999999</v>
      </c>
      <c r="AL55" s="24" t="s">
        <v>159</v>
      </c>
      <c r="AM55" s="1">
        <v>1.1379999999999999</v>
      </c>
    </row>
    <row r="56" spans="2:39">
      <c r="B56" s="24" t="s">
        <v>160</v>
      </c>
      <c r="C56" s="1" t="s">
        <v>594</v>
      </c>
      <c r="K56" s="24" t="s">
        <v>160</v>
      </c>
      <c r="L56" s="1" t="s">
        <v>600</v>
      </c>
      <c r="T56" s="24" t="s">
        <v>160</v>
      </c>
      <c r="U56" s="1" t="s">
        <v>606</v>
      </c>
      <c r="AC56" s="24" t="s">
        <v>160</v>
      </c>
      <c r="AD56" s="1" t="s">
        <v>612</v>
      </c>
      <c r="AL56" s="24" t="s">
        <v>160</v>
      </c>
      <c r="AM56" s="1" t="s">
        <v>618</v>
      </c>
    </row>
    <row r="57" spans="2:39">
      <c r="B57" s="24" t="s">
        <v>162</v>
      </c>
      <c r="C57" s="1" t="s">
        <v>595</v>
      </c>
      <c r="K57" s="24" t="s">
        <v>162</v>
      </c>
      <c r="L57" s="1" t="s">
        <v>601</v>
      </c>
      <c r="T57" s="24" t="s">
        <v>162</v>
      </c>
      <c r="U57" s="1" t="s">
        <v>607</v>
      </c>
      <c r="AC57" s="24" t="s">
        <v>162</v>
      </c>
      <c r="AD57" s="1" t="s">
        <v>613</v>
      </c>
      <c r="AL57" s="24" t="s">
        <v>162</v>
      </c>
      <c r="AM57" s="1" t="s">
        <v>619</v>
      </c>
    </row>
    <row r="58" spans="2:39">
      <c r="B58" s="24" t="s">
        <v>164</v>
      </c>
      <c r="C58" s="1">
        <v>0.99180000000000001</v>
      </c>
      <c r="K58" s="24" t="s">
        <v>164</v>
      </c>
      <c r="L58" s="1">
        <v>0.99609999999999999</v>
      </c>
      <c r="T58" s="24" t="s">
        <v>164</v>
      </c>
      <c r="U58" s="1">
        <v>0.87150000000000005</v>
      </c>
      <c r="AC58" s="24" t="s">
        <v>164</v>
      </c>
      <c r="AD58" s="1">
        <v>0.98250000000000004</v>
      </c>
      <c r="AL58" s="24" t="s">
        <v>164</v>
      </c>
      <c r="AM58" s="1">
        <v>0.95350000000000001</v>
      </c>
    </row>
    <row r="59" spans="2:39">
      <c r="B59" s="24"/>
      <c r="C59" s="1"/>
      <c r="K59" s="24"/>
      <c r="L59" s="1"/>
      <c r="T59" s="24"/>
      <c r="U59" s="1"/>
      <c r="AC59" s="24"/>
      <c r="AD59" s="1"/>
      <c r="AL59" s="24"/>
      <c r="AM59" s="1"/>
    </row>
    <row r="60" spans="2:39">
      <c r="B60" s="24" t="s">
        <v>165</v>
      </c>
      <c r="C60" s="1"/>
      <c r="K60" s="24" t="s">
        <v>165</v>
      </c>
      <c r="L60" s="1"/>
      <c r="T60" s="24" t="s">
        <v>165</v>
      </c>
      <c r="U60" s="1"/>
      <c r="AC60" s="24" t="s">
        <v>165</v>
      </c>
      <c r="AD60" s="1"/>
      <c r="AL60" s="24" t="s">
        <v>165</v>
      </c>
      <c r="AM60" s="1"/>
    </row>
    <row r="61" spans="2:39">
      <c r="B61" s="24" t="s">
        <v>166</v>
      </c>
      <c r="C61" s="1" t="s">
        <v>596</v>
      </c>
      <c r="K61" s="24" t="s">
        <v>166</v>
      </c>
      <c r="L61" s="1" t="s">
        <v>602</v>
      </c>
      <c r="T61" s="24" t="s">
        <v>166</v>
      </c>
      <c r="U61" s="1" t="s">
        <v>608</v>
      </c>
      <c r="AC61" s="24" t="s">
        <v>166</v>
      </c>
      <c r="AD61" s="1" t="s">
        <v>614</v>
      </c>
      <c r="AL61" s="24" t="s">
        <v>166</v>
      </c>
      <c r="AM61" s="1" t="s">
        <v>620</v>
      </c>
    </row>
    <row r="62" spans="2:39">
      <c r="B62" s="24" t="s">
        <v>147</v>
      </c>
      <c r="C62" s="1" t="s">
        <v>148</v>
      </c>
      <c r="K62" s="24" t="s">
        <v>147</v>
      </c>
      <c r="L62" s="1" t="s">
        <v>148</v>
      </c>
      <c r="T62" s="24" t="s">
        <v>147</v>
      </c>
      <c r="U62" s="1" t="s">
        <v>148</v>
      </c>
      <c r="AC62" s="24" t="s">
        <v>147</v>
      </c>
      <c r="AD62" s="1" t="s">
        <v>148</v>
      </c>
      <c r="AL62" s="24" t="s">
        <v>147</v>
      </c>
      <c r="AM62" s="1" t="s">
        <v>148</v>
      </c>
    </row>
    <row r="63" spans="2:39">
      <c r="B63" s="24" t="s">
        <v>149</v>
      </c>
      <c r="C63" s="1" t="s">
        <v>150</v>
      </c>
      <c r="K63" s="24" t="s">
        <v>149</v>
      </c>
      <c r="L63" s="1" t="s">
        <v>150</v>
      </c>
      <c r="T63" s="24" t="s">
        <v>149</v>
      </c>
      <c r="U63" s="1" t="s">
        <v>150</v>
      </c>
      <c r="AC63" s="24" t="s">
        <v>149</v>
      </c>
      <c r="AD63" s="1" t="s">
        <v>150</v>
      </c>
      <c r="AL63" s="24" t="s">
        <v>149</v>
      </c>
      <c r="AM63" s="1" t="s">
        <v>150</v>
      </c>
    </row>
    <row r="64" spans="2:39">
      <c r="B64" s="24" t="s">
        <v>151</v>
      </c>
      <c r="C64" s="1" t="s">
        <v>152</v>
      </c>
      <c r="K64" s="24" t="s">
        <v>151</v>
      </c>
      <c r="L64" s="1" t="s">
        <v>152</v>
      </c>
      <c r="T64" s="24" t="s">
        <v>151</v>
      </c>
      <c r="U64" s="1" t="s">
        <v>152</v>
      </c>
      <c r="AC64" s="24" t="s">
        <v>151</v>
      </c>
      <c r="AD64" s="1" t="s">
        <v>152</v>
      </c>
      <c r="AL64" s="24" t="s">
        <v>151</v>
      </c>
      <c r="AM64" s="1" t="s">
        <v>152</v>
      </c>
    </row>
    <row r="65" spans="2:39">
      <c r="B65" s="24"/>
      <c r="C65" s="1"/>
      <c r="K65" s="24"/>
      <c r="L65" s="1"/>
      <c r="T65" s="24"/>
      <c r="U65" s="1"/>
      <c r="AC65" s="24"/>
      <c r="AD65" s="1"/>
      <c r="AL65" s="24"/>
      <c r="AM65" s="1"/>
    </row>
    <row r="66" spans="2:39">
      <c r="B66" s="24" t="s">
        <v>168</v>
      </c>
      <c r="C66" s="1"/>
      <c r="K66" s="24" t="s">
        <v>168</v>
      </c>
      <c r="L66" s="1"/>
      <c r="T66" s="24" t="s">
        <v>168</v>
      </c>
      <c r="U66" s="1"/>
      <c r="AC66" s="24" t="s">
        <v>168</v>
      </c>
      <c r="AD66" s="1"/>
      <c r="AL66" s="24" t="s">
        <v>168</v>
      </c>
      <c r="AM66" s="1"/>
    </row>
    <row r="67" spans="2:39">
      <c r="B67" s="24" t="s">
        <v>169</v>
      </c>
      <c r="C67" s="1">
        <v>29</v>
      </c>
      <c r="K67" s="24" t="s">
        <v>169</v>
      </c>
      <c r="L67" s="1">
        <v>29</v>
      </c>
      <c r="T67" s="24" t="s">
        <v>169</v>
      </c>
      <c r="U67" s="1">
        <v>29</v>
      </c>
      <c r="AC67" s="24" t="s">
        <v>169</v>
      </c>
      <c r="AD67" s="1">
        <v>29</v>
      </c>
      <c r="AL67" s="24" t="s">
        <v>169</v>
      </c>
      <c r="AM67" s="1">
        <v>29</v>
      </c>
    </row>
    <row r="68" spans="2:39">
      <c r="B68" s="24" t="s">
        <v>170</v>
      </c>
      <c r="C68" s="1">
        <v>29</v>
      </c>
      <c r="K68" s="24" t="s">
        <v>170</v>
      </c>
      <c r="L68" s="1">
        <v>29</v>
      </c>
      <c r="T68" s="24" t="s">
        <v>170</v>
      </c>
      <c r="U68" s="1">
        <v>29</v>
      </c>
      <c r="AC68" s="24" t="s">
        <v>170</v>
      </c>
      <c r="AD68" s="1">
        <v>29</v>
      </c>
      <c r="AL68" s="24" t="s">
        <v>170</v>
      </c>
      <c r="AM68" s="1">
        <v>29</v>
      </c>
    </row>
  </sheetData>
  <mergeCells count="15">
    <mergeCell ref="AC4:AF4"/>
    <mergeCell ref="AG4:AJ4"/>
    <mergeCell ref="AL4:AO4"/>
    <mergeCell ref="AP4:AS4"/>
    <mergeCell ref="B3:I3"/>
    <mergeCell ref="B4:E4"/>
    <mergeCell ref="F4:I4"/>
    <mergeCell ref="K3:R3"/>
    <mergeCell ref="K4:N4"/>
    <mergeCell ref="O4:R4"/>
    <mergeCell ref="T3:AA3"/>
    <mergeCell ref="T4:W4"/>
    <mergeCell ref="X4:AA4"/>
    <mergeCell ref="AC3:AJ3"/>
    <mergeCell ref="AL3:AS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I19" sqref="I19"/>
    </sheetView>
  </sheetViews>
  <sheetFormatPr defaultRowHeight="15"/>
  <sheetData>
    <row r="1" spans="1:17" ht="15.75" thickBot="1">
      <c r="A1" s="4" t="s">
        <v>687</v>
      </c>
    </row>
    <row r="2" spans="1:17" ht="17.25">
      <c r="A2" s="69"/>
      <c r="B2" s="153" t="s">
        <v>495</v>
      </c>
      <c r="C2" s="151"/>
      <c r="D2" s="151"/>
      <c r="E2" s="151"/>
      <c r="F2" s="151"/>
      <c r="G2" s="151"/>
      <c r="H2" s="151"/>
      <c r="I2" s="152"/>
      <c r="J2" s="153" t="s">
        <v>496</v>
      </c>
      <c r="K2" s="151"/>
      <c r="L2" s="151"/>
      <c r="M2" s="151"/>
      <c r="N2" s="151"/>
      <c r="O2" s="151"/>
      <c r="P2" s="151"/>
      <c r="Q2" s="152"/>
    </row>
    <row r="3" spans="1:17">
      <c r="A3" s="70" t="s">
        <v>134</v>
      </c>
      <c r="B3" s="45">
        <v>80.900000000000006</v>
      </c>
      <c r="C3" s="11">
        <v>69</v>
      </c>
      <c r="D3" s="11">
        <v>80.599999999999994</v>
      </c>
      <c r="E3" s="11">
        <v>82.1</v>
      </c>
      <c r="F3" s="11">
        <v>80.8</v>
      </c>
      <c r="G3" s="11">
        <v>85.7</v>
      </c>
      <c r="H3" s="11">
        <v>85.6</v>
      </c>
      <c r="I3" s="58">
        <v>83.7</v>
      </c>
      <c r="J3" s="45">
        <v>0.13</v>
      </c>
      <c r="K3" s="11">
        <v>6.2E-2</v>
      </c>
      <c r="L3" s="11">
        <v>0.13</v>
      </c>
      <c r="M3" s="11">
        <v>6.8000000000000005E-2</v>
      </c>
      <c r="N3" s="11">
        <v>1.39</v>
      </c>
      <c r="O3" s="11">
        <v>0.13</v>
      </c>
      <c r="P3" s="11">
        <v>7.3999999999999996E-2</v>
      </c>
      <c r="Q3" s="58">
        <v>0.11</v>
      </c>
    </row>
    <row r="4" spans="1:17">
      <c r="A4" s="70" t="s">
        <v>135</v>
      </c>
      <c r="B4" s="45">
        <v>82.4</v>
      </c>
      <c r="C4" s="11">
        <v>80.8</v>
      </c>
      <c r="D4" s="11">
        <v>84.4</v>
      </c>
      <c r="E4" s="11">
        <v>85</v>
      </c>
      <c r="F4" s="11">
        <v>93.9</v>
      </c>
      <c r="G4" s="11">
        <v>94.8</v>
      </c>
      <c r="H4" s="11">
        <v>94.4</v>
      </c>
      <c r="I4" s="58">
        <v>94.1</v>
      </c>
      <c r="J4" s="45">
        <v>0</v>
      </c>
      <c r="K4" s="11">
        <v>0</v>
      </c>
      <c r="L4" s="11">
        <v>0</v>
      </c>
      <c r="M4" s="11">
        <v>0</v>
      </c>
      <c r="N4" s="11">
        <v>1.21</v>
      </c>
      <c r="O4" s="11">
        <v>0</v>
      </c>
      <c r="P4" s="11">
        <v>0</v>
      </c>
      <c r="Q4" s="58">
        <v>0</v>
      </c>
    </row>
    <row r="5" spans="1:17">
      <c r="A5" s="70" t="s">
        <v>136</v>
      </c>
      <c r="B5" s="45">
        <v>75.2</v>
      </c>
      <c r="C5" s="11">
        <v>65</v>
      </c>
      <c r="D5" s="11">
        <v>80.599999999999994</v>
      </c>
      <c r="E5" s="11">
        <v>78.7</v>
      </c>
      <c r="F5" s="11">
        <v>75.3</v>
      </c>
      <c r="G5" s="11">
        <v>74.599999999999994</v>
      </c>
      <c r="H5" s="11">
        <v>85.6</v>
      </c>
      <c r="I5" s="58">
        <v>75.3</v>
      </c>
      <c r="J5" s="45">
        <v>0</v>
      </c>
      <c r="K5" s="11">
        <v>0</v>
      </c>
      <c r="L5" s="11">
        <v>0</v>
      </c>
      <c r="M5" s="11">
        <v>0</v>
      </c>
      <c r="N5" s="11">
        <v>0.2</v>
      </c>
      <c r="O5" s="11">
        <v>0.4</v>
      </c>
      <c r="P5" s="11">
        <v>0</v>
      </c>
      <c r="Q5" s="58">
        <v>0</v>
      </c>
    </row>
    <row r="6" spans="1:17">
      <c r="A6" s="70" t="s">
        <v>137</v>
      </c>
      <c r="B6" s="45">
        <v>99.1</v>
      </c>
      <c r="C6" s="11">
        <v>85</v>
      </c>
      <c r="D6" s="11">
        <v>99.2</v>
      </c>
      <c r="E6" s="11">
        <v>98.7</v>
      </c>
      <c r="F6" s="11">
        <v>96.5</v>
      </c>
      <c r="G6" s="11">
        <v>96.4</v>
      </c>
      <c r="H6" s="11">
        <v>97.3</v>
      </c>
      <c r="I6" s="58">
        <v>96.5</v>
      </c>
      <c r="J6" s="45">
        <v>0</v>
      </c>
      <c r="K6" s="11">
        <v>0</v>
      </c>
      <c r="L6" s="11">
        <v>0</v>
      </c>
      <c r="M6" s="11">
        <v>0</v>
      </c>
      <c r="N6" s="11">
        <v>4.3499999999999996</v>
      </c>
      <c r="O6" s="11">
        <v>0</v>
      </c>
      <c r="P6" s="11">
        <v>0</v>
      </c>
      <c r="Q6" s="58">
        <v>0</v>
      </c>
    </row>
    <row r="7" spans="1:17" ht="15.75" thickBot="1">
      <c r="A7" s="70" t="s">
        <v>138</v>
      </c>
      <c r="B7" s="66">
        <v>63.1</v>
      </c>
      <c r="C7" s="67">
        <v>55.1</v>
      </c>
      <c r="D7" s="67">
        <v>65.099999999999994</v>
      </c>
      <c r="E7" s="67">
        <v>68.400000000000006</v>
      </c>
      <c r="F7" s="67">
        <v>58.2</v>
      </c>
      <c r="G7" s="67">
        <v>52.4</v>
      </c>
      <c r="H7" s="67">
        <v>52.9</v>
      </c>
      <c r="I7" s="68">
        <v>56.1</v>
      </c>
      <c r="J7" s="66">
        <v>0</v>
      </c>
      <c r="K7" s="67">
        <v>0</v>
      </c>
      <c r="L7" s="67">
        <v>2.9000000000000001E-2</v>
      </c>
      <c r="M7" s="67">
        <v>0</v>
      </c>
      <c r="N7" s="67">
        <v>0.38</v>
      </c>
      <c r="O7" s="67">
        <v>1.7999999999999999E-2</v>
      </c>
      <c r="P7" s="67">
        <v>0</v>
      </c>
      <c r="Q7" s="68">
        <v>0</v>
      </c>
    </row>
    <row r="11" spans="1:17">
      <c r="A11" s="24" t="s">
        <v>250</v>
      </c>
      <c r="B11" s="1" t="s">
        <v>337</v>
      </c>
      <c r="C11" s="1" t="s">
        <v>252</v>
      </c>
      <c r="D11" s="1" t="s">
        <v>253</v>
      </c>
      <c r="E11" s="1" t="s">
        <v>254</v>
      </c>
      <c r="F11" s="1" t="s">
        <v>255</v>
      </c>
      <c r="G11" s="1"/>
      <c r="H11" s="1"/>
      <c r="I11" s="1"/>
    </row>
    <row r="12" spans="1:17">
      <c r="A12" s="24"/>
      <c r="B12" s="1"/>
      <c r="C12" s="1"/>
      <c r="D12" s="1"/>
      <c r="E12" s="1"/>
      <c r="F12" s="1"/>
      <c r="G12" s="1"/>
      <c r="H12" s="1"/>
      <c r="I12" s="1"/>
    </row>
    <row r="13" spans="1:17">
      <c r="A13" s="24" t="s">
        <v>497</v>
      </c>
      <c r="B13" s="1"/>
      <c r="C13" s="1"/>
      <c r="D13" s="1"/>
      <c r="E13" s="1"/>
      <c r="F13" s="1"/>
      <c r="G13" s="1"/>
      <c r="H13" s="1"/>
      <c r="I13" s="1"/>
    </row>
    <row r="14" spans="1:17">
      <c r="A14" s="24" t="s">
        <v>483</v>
      </c>
      <c r="B14" s="1">
        <v>80.790000000000006</v>
      </c>
      <c r="C14" s="1" t="s">
        <v>498</v>
      </c>
      <c r="D14" s="1" t="s">
        <v>152</v>
      </c>
      <c r="E14" s="1" t="s">
        <v>150</v>
      </c>
      <c r="F14" s="1" t="s">
        <v>148</v>
      </c>
      <c r="G14" s="1"/>
      <c r="H14" s="1"/>
      <c r="I14" s="1"/>
    </row>
    <row r="15" spans="1:17">
      <c r="A15" s="24" t="s">
        <v>485</v>
      </c>
      <c r="B15" s="1">
        <v>88.57</v>
      </c>
      <c r="C15" s="1" t="s">
        <v>499</v>
      </c>
      <c r="D15" s="1" t="s">
        <v>152</v>
      </c>
      <c r="E15" s="1" t="s">
        <v>150</v>
      </c>
      <c r="F15" s="1" t="s">
        <v>148</v>
      </c>
      <c r="G15" s="1"/>
      <c r="H15" s="1"/>
      <c r="I15" s="1"/>
    </row>
    <row r="16" spans="1:17">
      <c r="A16" s="24" t="s">
        <v>487</v>
      </c>
      <c r="B16" s="1">
        <v>76.209999999999994</v>
      </c>
      <c r="C16" s="1" t="s">
        <v>500</v>
      </c>
      <c r="D16" s="1" t="s">
        <v>152</v>
      </c>
      <c r="E16" s="1" t="s">
        <v>150</v>
      </c>
      <c r="F16" s="1" t="s">
        <v>148</v>
      </c>
      <c r="G16" s="1"/>
      <c r="H16" s="1"/>
      <c r="I16" s="1"/>
    </row>
    <row r="17" spans="1:9">
      <c r="A17" s="24" t="s">
        <v>489</v>
      </c>
      <c r="B17" s="1">
        <v>95.54</v>
      </c>
      <c r="C17" s="1" t="s">
        <v>501</v>
      </c>
      <c r="D17" s="1" t="s">
        <v>152</v>
      </c>
      <c r="E17" s="1" t="s">
        <v>150</v>
      </c>
      <c r="F17" s="1" t="s">
        <v>148</v>
      </c>
      <c r="G17" s="1"/>
      <c r="H17" s="1"/>
      <c r="I17" s="1"/>
    </row>
    <row r="18" spans="1:9">
      <c r="A18" s="24" t="s">
        <v>491</v>
      </c>
      <c r="B18" s="1">
        <v>58.86</v>
      </c>
      <c r="C18" s="1" t="s">
        <v>502</v>
      </c>
      <c r="D18" s="1" t="s">
        <v>152</v>
      </c>
      <c r="E18" s="1" t="s">
        <v>150</v>
      </c>
      <c r="F18" s="1" t="s">
        <v>148</v>
      </c>
      <c r="G18" s="1"/>
      <c r="H18" s="1"/>
      <c r="I18" s="1"/>
    </row>
    <row r="19" spans="1:9">
      <c r="A19" s="24"/>
      <c r="B19" s="1"/>
      <c r="C19" s="1"/>
      <c r="D19" s="1"/>
      <c r="E19" s="1"/>
      <c r="F19" s="1"/>
      <c r="G19" s="1"/>
      <c r="H19" s="1"/>
      <c r="I19" s="1"/>
    </row>
    <row r="20" spans="1:9">
      <c r="A20" s="24"/>
      <c r="B20" s="1"/>
      <c r="C20" s="1"/>
      <c r="D20" s="1"/>
      <c r="E20" s="1"/>
      <c r="F20" s="1"/>
      <c r="G20" s="1"/>
      <c r="H20" s="1"/>
      <c r="I20" s="1"/>
    </row>
    <row r="21" spans="1:9">
      <c r="A21" s="24" t="s">
        <v>264</v>
      </c>
      <c r="B21" s="1" t="s">
        <v>345</v>
      </c>
      <c r="C21" s="1" t="s">
        <v>346</v>
      </c>
      <c r="D21" s="1" t="s">
        <v>337</v>
      </c>
      <c r="E21" s="1" t="s">
        <v>267</v>
      </c>
      <c r="F21" s="1" t="s">
        <v>268</v>
      </c>
      <c r="G21" s="1" t="s">
        <v>269</v>
      </c>
      <c r="H21" s="1" t="s">
        <v>270</v>
      </c>
      <c r="I21" s="1" t="s">
        <v>271</v>
      </c>
    </row>
    <row r="22" spans="1:9">
      <c r="A22" s="24"/>
      <c r="B22" s="1"/>
      <c r="C22" s="1"/>
      <c r="D22" s="1"/>
      <c r="E22" s="1"/>
      <c r="F22" s="1"/>
      <c r="G22" s="1"/>
      <c r="H22" s="1"/>
      <c r="I22" s="1"/>
    </row>
    <row r="23" spans="1:9">
      <c r="A23" s="24" t="s">
        <v>497</v>
      </c>
      <c r="B23" s="1"/>
      <c r="C23" s="1"/>
      <c r="D23" s="1"/>
      <c r="E23" s="1"/>
      <c r="F23" s="1"/>
      <c r="G23" s="1"/>
      <c r="H23" s="1"/>
      <c r="I23" s="1"/>
    </row>
    <row r="24" spans="1:9">
      <c r="A24" s="24" t="s">
        <v>483</v>
      </c>
      <c r="B24" s="1">
        <v>81.05</v>
      </c>
      <c r="C24" s="1">
        <v>0.26179999999999998</v>
      </c>
      <c r="D24" s="1">
        <v>80.790000000000006</v>
      </c>
      <c r="E24" s="1">
        <v>1.998</v>
      </c>
      <c r="F24" s="1">
        <v>8</v>
      </c>
      <c r="G24" s="1">
        <v>8</v>
      </c>
      <c r="H24" s="1">
        <v>40.43</v>
      </c>
      <c r="I24" s="1">
        <v>70</v>
      </c>
    </row>
    <row r="25" spans="1:9">
      <c r="A25" s="24" t="s">
        <v>485</v>
      </c>
      <c r="B25" s="1">
        <v>88.73</v>
      </c>
      <c r="C25" s="1">
        <v>0.15129999999999999</v>
      </c>
      <c r="D25" s="1">
        <v>88.57</v>
      </c>
      <c r="E25" s="1">
        <v>1.998</v>
      </c>
      <c r="F25" s="1">
        <v>8</v>
      </c>
      <c r="G25" s="1">
        <v>8</v>
      </c>
      <c r="H25" s="1">
        <v>44.33</v>
      </c>
      <c r="I25" s="1">
        <v>70</v>
      </c>
    </row>
    <row r="26" spans="1:9">
      <c r="A26" s="24" t="s">
        <v>487</v>
      </c>
      <c r="B26" s="1">
        <v>76.290000000000006</v>
      </c>
      <c r="C26" s="1">
        <v>7.4999999999999997E-2</v>
      </c>
      <c r="D26" s="1">
        <v>76.209999999999994</v>
      </c>
      <c r="E26" s="1">
        <v>1.998</v>
      </c>
      <c r="F26" s="1">
        <v>8</v>
      </c>
      <c r="G26" s="1">
        <v>8</v>
      </c>
      <c r="H26" s="1">
        <v>38.14</v>
      </c>
      <c r="I26" s="1">
        <v>70</v>
      </c>
    </row>
    <row r="27" spans="1:9">
      <c r="A27" s="24" t="s">
        <v>489</v>
      </c>
      <c r="B27" s="1">
        <v>96.09</v>
      </c>
      <c r="C27" s="1">
        <v>0.54379999999999995</v>
      </c>
      <c r="D27" s="1">
        <v>95.54</v>
      </c>
      <c r="E27" s="1">
        <v>1.998</v>
      </c>
      <c r="F27" s="1">
        <v>8</v>
      </c>
      <c r="G27" s="1">
        <v>8</v>
      </c>
      <c r="H27" s="1">
        <v>47.81</v>
      </c>
      <c r="I27" s="1">
        <v>70</v>
      </c>
    </row>
    <row r="28" spans="1:9">
      <c r="A28" s="24" t="s">
        <v>491</v>
      </c>
      <c r="B28" s="1">
        <v>58.91</v>
      </c>
      <c r="C28" s="1">
        <v>5.3379999999999997E-2</v>
      </c>
      <c r="D28" s="1">
        <v>58.86</v>
      </c>
      <c r="E28" s="1">
        <v>1.998</v>
      </c>
      <c r="F28" s="1">
        <v>8</v>
      </c>
      <c r="G28" s="1">
        <v>8</v>
      </c>
      <c r="H28" s="1">
        <v>29.46</v>
      </c>
      <c r="I28" s="1">
        <v>70</v>
      </c>
    </row>
  </sheetData>
  <mergeCells count="2">
    <mergeCell ref="B2:I2"/>
    <mergeCell ref="J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"/>
  <sheetViews>
    <sheetView topLeftCell="A22" workbookViewId="0">
      <selection activeCell="B4" sqref="B4:B9"/>
    </sheetView>
  </sheetViews>
  <sheetFormatPr defaultRowHeight="15"/>
  <cols>
    <col min="1" max="1" width="34.5703125" customWidth="1"/>
    <col min="2" max="2" width="31.5703125" customWidth="1"/>
    <col min="3" max="3" width="11.140625" customWidth="1"/>
    <col min="4" max="4" width="19.85546875" customWidth="1"/>
  </cols>
  <sheetData>
    <row r="2" spans="1:6">
      <c r="A2" s="133" t="s">
        <v>0</v>
      </c>
      <c r="B2" s="133"/>
    </row>
    <row r="3" spans="1:6">
      <c r="A3" s="2" t="s">
        <v>1</v>
      </c>
      <c r="B3" s="2" t="s">
        <v>2</v>
      </c>
      <c r="C3" s="4"/>
      <c r="D3" s="4"/>
      <c r="E3" s="4"/>
      <c r="F3" s="4"/>
    </row>
    <row r="4" spans="1:6">
      <c r="A4" s="1">
        <v>1.485838</v>
      </c>
      <c r="B4" s="3">
        <v>1.6077999999999999E-2</v>
      </c>
    </row>
    <row r="5" spans="1:6">
      <c r="A5" s="1">
        <v>1.249436</v>
      </c>
      <c r="B5" s="3">
        <v>3.7976999999999997E-2</v>
      </c>
    </row>
    <row r="6" spans="1:6">
      <c r="A6" s="1">
        <v>0.95348100000000002</v>
      </c>
      <c r="B6" s="3">
        <v>5.3707999999999999E-2</v>
      </c>
    </row>
    <row r="7" spans="1:6">
      <c r="A7" s="1">
        <v>0.83582699999999999</v>
      </c>
      <c r="B7" s="3">
        <v>2.8385000000000001E-2</v>
      </c>
    </row>
    <row r="8" spans="1:6">
      <c r="A8" s="1">
        <v>1.021916</v>
      </c>
      <c r="B8" s="3">
        <v>7.1857000000000004E-2</v>
      </c>
    </row>
    <row r="9" spans="1:6">
      <c r="A9" s="1">
        <v>0.84164099999999997</v>
      </c>
      <c r="B9" s="3">
        <v>5.9670000000000001E-3</v>
      </c>
    </row>
    <row r="10" spans="1:6">
      <c r="A10" s="1">
        <v>0.61186099999999999</v>
      </c>
    </row>
    <row r="12" spans="1:6">
      <c r="A12" s="3"/>
      <c r="B12" s="3"/>
    </row>
    <row r="16" spans="1:6">
      <c r="A16" s="24" t="s">
        <v>146</v>
      </c>
      <c r="B16" s="1"/>
    </row>
    <row r="17" spans="1:2">
      <c r="A17" s="24" t="s">
        <v>147</v>
      </c>
      <c r="B17" s="1" t="s">
        <v>148</v>
      </c>
    </row>
    <row r="18" spans="1:2">
      <c r="A18" s="24" t="s">
        <v>149</v>
      </c>
      <c r="B18" s="1" t="s">
        <v>150</v>
      </c>
    </row>
    <row r="19" spans="1:2">
      <c r="A19" s="24" t="s">
        <v>151</v>
      </c>
      <c r="B19" s="1" t="s">
        <v>152</v>
      </c>
    </row>
    <row r="20" spans="1:2">
      <c r="A20" s="24" t="s">
        <v>153</v>
      </c>
      <c r="B20" s="1" t="s">
        <v>154</v>
      </c>
    </row>
    <row r="21" spans="1:2">
      <c r="A21" s="24" t="s">
        <v>155</v>
      </c>
      <c r="B21" s="1" t="s">
        <v>156</v>
      </c>
    </row>
    <row r="22" spans="1:2">
      <c r="A22" s="24"/>
      <c r="B22" s="1"/>
    </row>
    <row r="23" spans="1:2">
      <c r="A23" s="24" t="s">
        <v>157</v>
      </c>
      <c r="B23" s="1"/>
    </row>
    <row r="24" spans="1:2">
      <c r="A24" s="24" t="s">
        <v>158</v>
      </c>
      <c r="B24" s="1">
        <v>1</v>
      </c>
    </row>
    <row r="25" spans="1:2">
      <c r="A25" s="24" t="s">
        <v>159</v>
      </c>
      <c r="B25" s="1">
        <v>3.5659999999999997E-2</v>
      </c>
    </row>
    <row r="26" spans="1:2">
      <c r="A26" s="24" t="s">
        <v>160</v>
      </c>
      <c r="B26" s="1" t="s">
        <v>161</v>
      </c>
    </row>
    <row r="27" spans="1:2">
      <c r="A27" s="24" t="s">
        <v>162</v>
      </c>
      <c r="B27" s="1" t="s">
        <v>163</v>
      </c>
    </row>
    <row r="28" spans="1:2">
      <c r="A28" s="24" t="s">
        <v>164</v>
      </c>
      <c r="B28" s="1">
        <v>0.85570000000000002</v>
      </c>
    </row>
    <row r="29" spans="1:2">
      <c r="A29" s="24"/>
      <c r="B29" s="1"/>
    </row>
    <row r="30" spans="1:2">
      <c r="A30" s="24" t="s">
        <v>165</v>
      </c>
      <c r="B30" s="1"/>
    </row>
    <row r="31" spans="1:2">
      <c r="A31" s="24" t="s">
        <v>166</v>
      </c>
      <c r="B31" s="1" t="s">
        <v>167</v>
      </c>
    </row>
    <row r="32" spans="1:2">
      <c r="A32" s="24" t="s">
        <v>147</v>
      </c>
      <c r="B32" s="1" t="s">
        <v>148</v>
      </c>
    </row>
    <row r="33" spans="1:2">
      <c r="A33" s="24" t="s">
        <v>149</v>
      </c>
      <c r="B33" s="1" t="s">
        <v>150</v>
      </c>
    </row>
    <row r="34" spans="1:2">
      <c r="A34" s="24" t="s">
        <v>151</v>
      </c>
      <c r="B34" s="1" t="s">
        <v>152</v>
      </c>
    </row>
    <row r="35" spans="1:2">
      <c r="A35" s="24"/>
      <c r="B35" s="1"/>
    </row>
    <row r="36" spans="1:2">
      <c r="A36" s="24" t="s">
        <v>168</v>
      </c>
      <c r="B36" s="1"/>
    </row>
    <row r="37" spans="1:2">
      <c r="A37" s="24" t="s">
        <v>169</v>
      </c>
      <c r="B37" s="1">
        <v>7</v>
      </c>
    </row>
    <row r="38" spans="1:2">
      <c r="A38" s="24" t="s">
        <v>170</v>
      </c>
      <c r="B38" s="1">
        <v>6</v>
      </c>
    </row>
  </sheetData>
  <mergeCells count="1">
    <mergeCell ref="A2:B2"/>
  </mergeCells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F6" sqref="F6:F13"/>
    </sheetView>
  </sheetViews>
  <sheetFormatPr defaultRowHeight="15"/>
  <sheetData>
    <row r="1" spans="1:11">
      <c r="A1" s="4" t="s">
        <v>72</v>
      </c>
      <c r="B1" s="4"/>
      <c r="C1" s="4"/>
      <c r="D1" s="4"/>
      <c r="E1" s="4"/>
      <c r="F1" s="4"/>
      <c r="G1" s="4"/>
    </row>
    <row r="3" spans="1:11">
      <c r="B3" s="141" t="s">
        <v>66</v>
      </c>
      <c r="C3" s="139"/>
      <c r="D3" s="139"/>
      <c r="E3" s="139"/>
      <c r="F3" s="139"/>
      <c r="G3" s="139"/>
      <c r="H3" s="139"/>
      <c r="I3" s="139"/>
      <c r="J3" s="139"/>
      <c r="K3" s="140"/>
    </row>
    <row r="4" spans="1:11">
      <c r="B4" s="154" t="s">
        <v>34</v>
      </c>
      <c r="C4" s="155"/>
      <c r="D4" s="155"/>
      <c r="E4" s="155"/>
      <c r="F4" s="156"/>
      <c r="G4" s="154" t="s">
        <v>58</v>
      </c>
      <c r="H4" s="155"/>
      <c r="I4" s="155"/>
      <c r="J4" s="155"/>
      <c r="K4" s="156"/>
    </row>
    <row r="5" spans="1:11">
      <c r="B5" s="10" t="s">
        <v>67</v>
      </c>
      <c r="C5" s="10" t="s">
        <v>68</v>
      </c>
      <c r="D5" s="10" t="s">
        <v>69</v>
      </c>
      <c r="E5" s="10" t="s">
        <v>70</v>
      </c>
      <c r="F5" s="10" t="s">
        <v>71</v>
      </c>
      <c r="G5" s="10" t="s">
        <v>67</v>
      </c>
      <c r="H5" s="10" t="s">
        <v>68</v>
      </c>
      <c r="I5" s="10" t="s">
        <v>69</v>
      </c>
      <c r="J5" s="10" t="s">
        <v>70</v>
      </c>
      <c r="K5" s="10" t="s">
        <v>71</v>
      </c>
    </row>
    <row r="6" spans="1:11">
      <c r="B6" s="11">
        <v>93.1</v>
      </c>
      <c r="C6" s="11">
        <v>78.599999999999994</v>
      </c>
      <c r="D6" s="11">
        <v>84.2</v>
      </c>
      <c r="E6" s="11">
        <v>80.3</v>
      </c>
      <c r="F6" s="11">
        <v>84.4</v>
      </c>
      <c r="G6" s="11">
        <v>0</v>
      </c>
      <c r="H6" s="11">
        <v>0</v>
      </c>
      <c r="I6" s="11">
        <v>0</v>
      </c>
      <c r="J6" s="11">
        <v>0</v>
      </c>
      <c r="K6" s="11">
        <v>5.0999999999999997E-2</v>
      </c>
    </row>
    <row r="7" spans="1:11">
      <c r="B7" s="11">
        <v>57.8</v>
      </c>
      <c r="C7" s="11">
        <v>78.2</v>
      </c>
      <c r="D7" s="11">
        <v>76.2</v>
      </c>
      <c r="E7" s="11">
        <v>63.5</v>
      </c>
      <c r="F7" s="11">
        <v>68.099999999999994</v>
      </c>
      <c r="G7" s="11">
        <v>0</v>
      </c>
      <c r="H7" s="11">
        <v>0</v>
      </c>
      <c r="I7" s="11">
        <v>0.19</v>
      </c>
      <c r="J7" s="11">
        <v>7.9000000000000001E-2</v>
      </c>
      <c r="K7" s="11">
        <v>0.11</v>
      </c>
    </row>
    <row r="8" spans="1:11">
      <c r="B8" s="11">
        <v>87.9</v>
      </c>
      <c r="C8" s="11">
        <v>89.5</v>
      </c>
      <c r="D8" s="11">
        <v>86.5</v>
      </c>
      <c r="E8" s="11">
        <v>80.599999999999994</v>
      </c>
      <c r="F8" s="11">
        <v>80.5</v>
      </c>
      <c r="G8" s="11">
        <v>0</v>
      </c>
      <c r="H8" s="11">
        <v>0</v>
      </c>
      <c r="I8" s="11">
        <v>0</v>
      </c>
      <c r="J8" s="11">
        <v>0</v>
      </c>
      <c r="K8" s="11">
        <v>0.4</v>
      </c>
    </row>
    <row r="9" spans="1:11">
      <c r="B9" s="11">
        <v>49.8</v>
      </c>
      <c r="C9" s="11">
        <v>90.4</v>
      </c>
      <c r="D9" s="11">
        <v>83.3</v>
      </c>
      <c r="E9" s="11">
        <v>70.099999999999994</v>
      </c>
      <c r="F9" s="11">
        <v>78.900000000000006</v>
      </c>
      <c r="G9" s="11">
        <v>0</v>
      </c>
      <c r="H9" s="11">
        <v>0</v>
      </c>
      <c r="I9" s="11">
        <v>0</v>
      </c>
      <c r="J9" s="11">
        <v>0</v>
      </c>
      <c r="K9" s="11">
        <v>0.15</v>
      </c>
    </row>
    <row r="10" spans="1:11">
      <c r="B10" s="11">
        <v>57.7</v>
      </c>
      <c r="C10" s="11">
        <v>72</v>
      </c>
      <c r="D10" s="11">
        <v>92.3</v>
      </c>
      <c r="E10" s="11">
        <v>81.8</v>
      </c>
      <c r="F10" s="11">
        <v>65.5</v>
      </c>
      <c r="G10" s="11">
        <v>0.21</v>
      </c>
      <c r="H10" s="11">
        <v>20</v>
      </c>
      <c r="I10" s="11">
        <v>5.59</v>
      </c>
      <c r="J10" s="11">
        <v>0.8</v>
      </c>
      <c r="K10" s="11">
        <v>2.4</v>
      </c>
    </row>
    <row r="11" spans="1:11">
      <c r="B11" s="11">
        <v>69.8</v>
      </c>
      <c r="C11" s="11">
        <v>87.1</v>
      </c>
      <c r="D11" s="11">
        <v>93.9</v>
      </c>
      <c r="E11" s="11">
        <v>88</v>
      </c>
      <c r="F11" s="11">
        <v>71.099999999999994</v>
      </c>
      <c r="G11" s="11">
        <v>0.33</v>
      </c>
      <c r="H11" s="11">
        <v>0</v>
      </c>
      <c r="I11" s="11">
        <v>0</v>
      </c>
      <c r="J11" s="11">
        <v>0.25</v>
      </c>
      <c r="K11" s="11">
        <v>0.28999999999999998</v>
      </c>
    </row>
    <row r="12" spans="1:11">
      <c r="B12" s="11">
        <v>65.3</v>
      </c>
      <c r="C12" s="11">
        <v>67.8</v>
      </c>
      <c r="D12" s="11">
        <v>86.1</v>
      </c>
      <c r="E12" s="11">
        <v>76.8</v>
      </c>
      <c r="F12" s="11">
        <v>56.8</v>
      </c>
      <c r="G12" s="11">
        <v>0</v>
      </c>
      <c r="H12" s="11">
        <v>0</v>
      </c>
      <c r="I12" s="11">
        <v>0</v>
      </c>
      <c r="J12" s="11">
        <v>0</v>
      </c>
      <c r="K12" s="11">
        <v>6.3E-2</v>
      </c>
    </row>
    <row r="13" spans="1:11">
      <c r="B13" s="11">
        <v>73.900000000000006</v>
      </c>
      <c r="C13" s="11">
        <v>75</v>
      </c>
      <c r="D13" s="11">
        <v>92.2</v>
      </c>
      <c r="E13" s="11">
        <v>86.1</v>
      </c>
      <c r="F13" s="11">
        <v>62.6</v>
      </c>
      <c r="G13" s="11">
        <v>0</v>
      </c>
      <c r="H13" s="11">
        <v>0</v>
      </c>
      <c r="I13" s="11">
        <v>0</v>
      </c>
      <c r="J13" s="11">
        <v>0</v>
      </c>
      <c r="K13" s="11">
        <v>0.45</v>
      </c>
    </row>
    <row r="14" spans="1:11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6">
      <c r="B17" s="24" t="s">
        <v>250</v>
      </c>
      <c r="C17" s="1" t="s">
        <v>337</v>
      </c>
      <c r="D17" s="1" t="s">
        <v>252</v>
      </c>
      <c r="E17" s="1" t="s">
        <v>253</v>
      </c>
      <c r="F17" s="1" t="s">
        <v>254</v>
      </c>
      <c r="G17" s="1" t="s">
        <v>255</v>
      </c>
      <c r="H17" s="1"/>
      <c r="I17" s="1"/>
      <c r="J17" s="1"/>
      <c r="K17" s="3"/>
    </row>
    <row r="18" spans="2:16">
      <c r="B18" s="24"/>
      <c r="C18" s="1"/>
      <c r="D18" s="1"/>
      <c r="E18" s="1"/>
      <c r="F18" s="1"/>
      <c r="G18" s="1"/>
      <c r="H18" s="1"/>
      <c r="I18" s="1"/>
      <c r="J18" s="1"/>
      <c r="K18" s="3"/>
    </row>
    <row r="19" spans="2:16">
      <c r="B19" s="24" t="s">
        <v>367</v>
      </c>
      <c r="C19" s="1"/>
      <c r="D19" s="1"/>
      <c r="E19" s="1"/>
      <c r="F19" s="1"/>
      <c r="G19" s="1"/>
      <c r="H19" s="1"/>
      <c r="I19" s="1"/>
      <c r="J19" s="1"/>
      <c r="K19" s="3"/>
    </row>
    <row r="20" spans="2:16">
      <c r="B20" s="24" t="s">
        <v>357</v>
      </c>
      <c r="C20" s="1">
        <v>69.349999999999994</v>
      </c>
      <c r="D20" s="1" t="s">
        <v>368</v>
      </c>
      <c r="E20" s="1" t="s">
        <v>152</v>
      </c>
      <c r="F20" s="1" t="s">
        <v>150</v>
      </c>
      <c r="G20" s="1" t="s">
        <v>148</v>
      </c>
      <c r="H20" s="1"/>
      <c r="I20" s="1"/>
      <c r="J20" s="1"/>
    </row>
    <row r="21" spans="2:16">
      <c r="B21" s="24" t="s">
        <v>359</v>
      </c>
      <c r="C21" s="1">
        <v>77.33</v>
      </c>
      <c r="D21" s="1" t="s">
        <v>369</v>
      </c>
      <c r="E21" s="1" t="s">
        <v>152</v>
      </c>
      <c r="F21" s="1" t="s">
        <v>150</v>
      </c>
      <c r="G21" s="1" t="s">
        <v>148</v>
      </c>
      <c r="H21" s="1"/>
      <c r="I21" s="1"/>
      <c r="J21" s="1"/>
    </row>
    <row r="22" spans="2:16">
      <c r="B22" s="24" t="s">
        <v>361</v>
      </c>
      <c r="C22" s="1">
        <v>86.12</v>
      </c>
      <c r="D22" s="1" t="s">
        <v>370</v>
      </c>
      <c r="E22" s="1" t="s">
        <v>152</v>
      </c>
      <c r="F22" s="1" t="s">
        <v>150</v>
      </c>
      <c r="G22" s="1" t="s">
        <v>148</v>
      </c>
      <c r="H22" s="1"/>
      <c r="I22" s="1"/>
      <c r="J22" s="1"/>
    </row>
    <row r="23" spans="2:16">
      <c r="B23" s="24" t="s">
        <v>363</v>
      </c>
      <c r="C23" s="1">
        <v>78.260000000000005</v>
      </c>
      <c r="D23" s="1" t="s">
        <v>371</v>
      </c>
      <c r="E23" s="1" t="s">
        <v>152</v>
      </c>
      <c r="F23" s="1" t="s">
        <v>150</v>
      </c>
      <c r="G23" s="1" t="s">
        <v>148</v>
      </c>
      <c r="H23" s="1"/>
      <c r="I23" s="1"/>
      <c r="J23" s="1"/>
    </row>
    <row r="24" spans="2:16">
      <c r="B24" s="24" t="s">
        <v>365</v>
      </c>
      <c r="C24" s="1">
        <v>70.5</v>
      </c>
      <c r="D24" s="1" t="s">
        <v>372</v>
      </c>
      <c r="E24" s="1" t="s">
        <v>152</v>
      </c>
      <c r="F24" s="1" t="s">
        <v>150</v>
      </c>
      <c r="G24" s="1" t="s">
        <v>148</v>
      </c>
      <c r="H24" s="1"/>
      <c r="I24" s="1"/>
      <c r="J24" s="1"/>
    </row>
    <row r="25" spans="2:16">
      <c r="B25" s="24"/>
      <c r="C25" s="1"/>
      <c r="D25" s="1"/>
      <c r="E25" s="1"/>
      <c r="F25" s="1"/>
      <c r="G25" s="1"/>
      <c r="H25" s="1"/>
      <c r="I25" s="1"/>
      <c r="J25" s="1"/>
    </row>
    <row r="26" spans="2:16">
      <c r="B26" s="24"/>
      <c r="C26" s="1"/>
      <c r="D26" s="1"/>
      <c r="E26" s="1"/>
      <c r="F26" s="1"/>
      <c r="G26" s="1"/>
      <c r="H26" s="1"/>
      <c r="I26" s="1"/>
      <c r="J26" s="1"/>
    </row>
    <row r="27" spans="2:16">
      <c r="B27" s="24" t="s">
        <v>264</v>
      </c>
      <c r="C27" s="1" t="s">
        <v>345</v>
      </c>
      <c r="D27" s="1" t="s">
        <v>346</v>
      </c>
      <c r="E27" s="1" t="s">
        <v>337</v>
      </c>
      <c r="F27" s="1" t="s">
        <v>267</v>
      </c>
      <c r="G27" s="1" t="s">
        <v>268</v>
      </c>
      <c r="H27" s="1" t="s">
        <v>269</v>
      </c>
      <c r="I27" s="1" t="s">
        <v>270</v>
      </c>
      <c r="J27" s="1" t="s">
        <v>271</v>
      </c>
    </row>
    <row r="28" spans="2:16">
      <c r="B28" s="24"/>
      <c r="C28" s="1"/>
      <c r="D28" s="1"/>
      <c r="E28" s="1"/>
      <c r="F28" s="1"/>
      <c r="G28" s="1"/>
      <c r="H28" s="1"/>
      <c r="I28" s="1"/>
      <c r="J28" s="1"/>
    </row>
    <row r="29" spans="2:16">
      <c r="B29" s="24" t="s">
        <v>367</v>
      </c>
      <c r="C29" s="1"/>
      <c r="D29" s="1"/>
      <c r="E29" s="1"/>
      <c r="F29" s="1"/>
      <c r="G29" s="1"/>
      <c r="H29" s="1"/>
      <c r="I29" s="1"/>
      <c r="J29" s="1"/>
    </row>
    <row r="30" spans="2:16">
      <c r="B30" s="24" t="s">
        <v>357</v>
      </c>
      <c r="C30" s="1">
        <v>69.41</v>
      </c>
      <c r="D30" s="1">
        <v>6.7500000000000004E-2</v>
      </c>
      <c r="E30" s="1">
        <v>69.349999999999994</v>
      </c>
      <c r="F30" s="1">
        <v>3.694</v>
      </c>
      <c r="G30" s="1">
        <v>8</v>
      </c>
      <c r="H30" s="1">
        <v>8</v>
      </c>
      <c r="I30" s="1">
        <v>18.77</v>
      </c>
      <c r="J30" s="1">
        <v>70</v>
      </c>
    </row>
    <row r="31" spans="2:16">
      <c r="B31" s="24" t="s">
        <v>359</v>
      </c>
      <c r="C31" s="1">
        <v>79.83</v>
      </c>
      <c r="D31" s="1">
        <v>2.5</v>
      </c>
      <c r="E31" s="1">
        <v>77.33</v>
      </c>
      <c r="F31" s="1">
        <v>3.694</v>
      </c>
      <c r="G31" s="1">
        <v>8</v>
      </c>
      <c r="H31" s="1">
        <v>8</v>
      </c>
      <c r="I31" s="1">
        <v>20.93</v>
      </c>
      <c r="J31" s="1">
        <v>70</v>
      </c>
    </row>
    <row r="32" spans="2:16">
      <c r="B32" s="24" t="s">
        <v>361</v>
      </c>
      <c r="C32" s="1">
        <v>86.84</v>
      </c>
      <c r="D32" s="1">
        <v>0.72250000000000003</v>
      </c>
      <c r="E32" s="1">
        <v>86.12</v>
      </c>
      <c r="F32" s="1">
        <v>3.694</v>
      </c>
      <c r="G32" s="1">
        <v>8</v>
      </c>
      <c r="H32" s="1">
        <v>8</v>
      </c>
      <c r="I32" s="1">
        <v>23.31</v>
      </c>
      <c r="J32" s="1">
        <v>70</v>
      </c>
      <c r="K32" s="3"/>
      <c r="L32" s="3"/>
      <c r="M32" s="3"/>
      <c r="N32" s="3"/>
      <c r="O32" s="3"/>
      <c r="P32" s="3"/>
    </row>
    <row r="33" spans="2:16">
      <c r="B33" s="24" t="s">
        <v>363</v>
      </c>
      <c r="C33" s="1">
        <v>78.400000000000006</v>
      </c>
      <c r="D33" s="1">
        <v>0.1411</v>
      </c>
      <c r="E33" s="1">
        <v>78.260000000000005</v>
      </c>
      <c r="F33" s="1">
        <v>3.694</v>
      </c>
      <c r="G33" s="1">
        <v>8</v>
      </c>
      <c r="H33" s="1">
        <v>8</v>
      </c>
      <c r="I33" s="1">
        <v>21.19</v>
      </c>
      <c r="J33" s="1">
        <v>70</v>
      </c>
      <c r="K33" s="3"/>
      <c r="L33" s="3"/>
      <c r="M33" s="3"/>
      <c r="N33" s="3"/>
      <c r="O33" s="3"/>
      <c r="P33" s="3"/>
    </row>
    <row r="34" spans="2:16">
      <c r="B34" s="24" t="s">
        <v>365</v>
      </c>
      <c r="C34" s="1">
        <v>70.989999999999995</v>
      </c>
      <c r="D34" s="1">
        <v>0.48930000000000001</v>
      </c>
      <c r="E34" s="1">
        <v>70.5</v>
      </c>
      <c r="F34" s="1">
        <v>3.694</v>
      </c>
      <c r="G34" s="1">
        <v>8</v>
      </c>
      <c r="H34" s="1">
        <v>8</v>
      </c>
      <c r="I34" s="1">
        <v>19.09</v>
      </c>
      <c r="J34" s="1">
        <v>70</v>
      </c>
      <c r="K34" s="3"/>
      <c r="L34" s="3"/>
      <c r="M34" s="3"/>
      <c r="N34" s="3"/>
      <c r="O34" s="3"/>
      <c r="P34" s="3"/>
    </row>
    <row r="35" spans="2:16">
      <c r="I35" s="3"/>
      <c r="J35" s="3"/>
      <c r="K35" s="3"/>
      <c r="L35" s="3"/>
      <c r="M35" s="3"/>
      <c r="N35" s="3"/>
      <c r="O35" s="3"/>
      <c r="P35" s="3"/>
    </row>
    <row r="36" spans="2:16">
      <c r="I36" s="3"/>
      <c r="J36" s="3"/>
      <c r="K36" s="3"/>
      <c r="L36" s="3"/>
      <c r="M36" s="3"/>
      <c r="N36" s="3"/>
      <c r="O36" s="3"/>
      <c r="P36" s="3"/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E2" sqref="E2"/>
    </sheetView>
  </sheetViews>
  <sheetFormatPr defaultRowHeight="15"/>
  <cols>
    <col min="2" max="2" width="12.140625" customWidth="1"/>
    <col min="4" max="4" width="17.140625" customWidth="1"/>
    <col min="8" max="8" width="21.7109375" customWidth="1"/>
    <col min="9" max="9" width="15.5703125" customWidth="1"/>
  </cols>
  <sheetData>
    <row r="1" spans="1:10">
      <c r="A1" s="131" t="s">
        <v>1034</v>
      </c>
    </row>
    <row r="3" spans="1:10">
      <c r="B3" s="126" t="s">
        <v>916</v>
      </c>
      <c r="C3" s="127" t="s">
        <v>139</v>
      </c>
      <c r="D3" s="127" t="s">
        <v>923</v>
      </c>
      <c r="H3" s="25" t="s">
        <v>899</v>
      </c>
      <c r="I3" s="3"/>
      <c r="J3" s="3"/>
    </row>
    <row r="4" spans="1:10">
      <c r="B4" s="1">
        <v>11</v>
      </c>
      <c r="C4" s="1"/>
      <c r="D4" s="1">
        <v>1</v>
      </c>
      <c r="H4" s="25"/>
      <c r="I4" s="3"/>
      <c r="J4" s="3"/>
    </row>
    <row r="5" spans="1:10">
      <c r="B5" s="1">
        <v>11</v>
      </c>
      <c r="C5" s="1"/>
      <c r="D5" s="1">
        <v>1</v>
      </c>
      <c r="H5" s="25" t="s">
        <v>900</v>
      </c>
      <c r="I5" s="3"/>
      <c r="J5" s="3"/>
    </row>
    <row r="6" spans="1:10">
      <c r="B6" s="1">
        <v>12</v>
      </c>
      <c r="C6" s="1"/>
      <c r="D6" s="1">
        <v>1</v>
      </c>
      <c r="H6" s="25" t="s">
        <v>901</v>
      </c>
      <c r="I6" s="3">
        <v>14.79</v>
      </c>
      <c r="J6" s="3"/>
    </row>
    <row r="7" spans="1:10">
      <c r="B7" s="1">
        <v>12</v>
      </c>
      <c r="C7" s="1"/>
      <c r="D7" s="1">
        <v>1</v>
      </c>
      <c r="H7" s="25" t="s">
        <v>902</v>
      </c>
      <c r="I7" s="3">
        <v>1</v>
      </c>
      <c r="J7" s="3"/>
    </row>
    <row r="8" spans="1:10">
      <c r="B8" s="1">
        <v>12</v>
      </c>
      <c r="C8" s="1"/>
      <c r="D8" s="1">
        <v>1</v>
      </c>
      <c r="H8" s="25" t="s">
        <v>903</v>
      </c>
      <c r="I8" s="3">
        <v>1E-4</v>
      </c>
      <c r="J8" s="3"/>
    </row>
    <row r="9" spans="1:10">
      <c r="B9" s="1">
        <v>8</v>
      </c>
      <c r="C9" s="1"/>
      <c r="D9" s="1">
        <v>1</v>
      </c>
      <c r="H9" s="25" t="s">
        <v>904</v>
      </c>
      <c r="I9" s="3" t="s">
        <v>261</v>
      </c>
      <c r="J9" s="3"/>
    </row>
    <row r="10" spans="1:10">
      <c r="B10" s="1">
        <v>11</v>
      </c>
      <c r="C10" s="1"/>
      <c r="D10" s="1">
        <v>1</v>
      </c>
      <c r="H10" s="25" t="s">
        <v>905</v>
      </c>
      <c r="I10" s="3" t="s">
        <v>152</v>
      </c>
      <c r="J10" s="3"/>
    </row>
    <row r="11" spans="1:10">
      <c r="B11" s="1">
        <v>12</v>
      </c>
      <c r="C11" s="1"/>
      <c r="D11" s="1">
        <v>1</v>
      </c>
      <c r="H11" s="25"/>
      <c r="I11" s="3"/>
      <c r="J11" s="3"/>
    </row>
    <row r="12" spans="1:10">
      <c r="B12" s="1">
        <v>40</v>
      </c>
      <c r="C12" s="1">
        <v>0</v>
      </c>
      <c r="D12" s="1"/>
      <c r="H12" s="25" t="s">
        <v>906</v>
      </c>
      <c r="I12" s="3"/>
      <c r="J12" s="3"/>
    </row>
    <row r="13" spans="1:10">
      <c r="B13" s="1">
        <v>40</v>
      </c>
      <c r="C13" s="1">
        <v>0</v>
      </c>
      <c r="D13" s="1"/>
      <c r="H13" s="25" t="s">
        <v>901</v>
      </c>
      <c r="I13" s="3">
        <v>13.6</v>
      </c>
      <c r="J13" s="3"/>
    </row>
    <row r="14" spans="1:10">
      <c r="B14" s="1">
        <v>40</v>
      </c>
      <c r="C14" s="1">
        <v>0</v>
      </c>
      <c r="D14" s="1"/>
      <c r="H14" s="25" t="s">
        <v>902</v>
      </c>
      <c r="I14" s="3">
        <v>1</v>
      </c>
      <c r="J14" s="3"/>
    </row>
    <row r="15" spans="1:10">
      <c r="B15" s="1">
        <v>40</v>
      </c>
      <c r="C15" s="1">
        <v>0</v>
      </c>
      <c r="D15" s="1"/>
      <c r="H15" s="25" t="s">
        <v>903</v>
      </c>
      <c r="I15" s="3">
        <v>2.0000000000000001E-4</v>
      </c>
      <c r="J15" s="3"/>
    </row>
    <row r="16" spans="1:10">
      <c r="B16" s="1">
        <v>40</v>
      </c>
      <c r="C16" s="1">
        <v>0</v>
      </c>
      <c r="D16" s="1"/>
      <c r="H16" s="25" t="s">
        <v>904</v>
      </c>
      <c r="I16" s="3" t="s">
        <v>261</v>
      </c>
      <c r="J16" s="3"/>
    </row>
    <row r="17" spans="2:10">
      <c r="B17" s="1">
        <v>40</v>
      </c>
      <c r="C17" s="1">
        <v>0</v>
      </c>
      <c r="D17" s="1"/>
      <c r="H17" s="25" t="s">
        <v>905</v>
      </c>
      <c r="I17" s="3" t="s">
        <v>152</v>
      </c>
      <c r="J17" s="3"/>
    </row>
    <row r="18" spans="2:10">
      <c r="B18" s="1">
        <v>40</v>
      </c>
      <c r="C18" s="1">
        <v>0</v>
      </c>
      <c r="D18" s="1"/>
      <c r="H18" s="25"/>
      <c r="I18" s="3"/>
      <c r="J18" s="3"/>
    </row>
    <row r="19" spans="2:10">
      <c r="B19" s="1">
        <v>40</v>
      </c>
      <c r="C19" s="1">
        <v>0</v>
      </c>
      <c r="D19" s="1"/>
      <c r="H19" s="25" t="s">
        <v>907</v>
      </c>
      <c r="I19" s="3"/>
      <c r="J19" s="3"/>
    </row>
    <row r="20" spans="2:10">
      <c r="H20" s="25" t="s">
        <v>1032</v>
      </c>
      <c r="I20" s="3" t="s">
        <v>908</v>
      </c>
      <c r="J20" s="3"/>
    </row>
    <row r="21" spans="2:10">
      <c r="H21" s="25" t="s">
        <v>1033</v>
      </c>
      <c r="I21" s="3">
        <v>11.5</v>
      </c>
      <c r="J21" s="3"/>
    </row>
    <row r="22" spans="2:10">
      <c r="H22" s="25"/>
      <c r="I22" s="3"/>
      <c r="J22" s="3"/>
    </row>
    <row r="23" spans="2:10">
      <c r="H23" s="25" t="s">
        <v>909</v>
      </c>
      <c r="I23" s="3" t="s">
        <v>910</v>
      </c>
      <c r="J23" s="3" t="s">
        <v>911</v>
      </c>
    </row>
    <row r="24" spans="2:10">
      <c r="H24" s="25" t="s">
        <v>912</v>
      </c>
      <c r="I24" s="3">
        <v>4.4940000000000001E-2</v>
      </c>
      <c r="J24" s="3">
        <v>22.25</v>
      </c>
    </row>
    <row r="25" spans="2:10">
      <c r="H25" s="25" t="s">
        <v>913</v>
      </c>
      <c r="I25" s="3" t="s">
        <v>921</v>
      </c>
      <c r="J25" s="3" t="s">
        <v>922</v>
      </c>
    </row>
    <row r="26" spans="2:10">
      <c r="H26" s="25"/>
      <c r="I26" s="3"/>
      <c r="J26" s="3"/>
    </row>
    <row r="27" spans="2:10">
      <c r="H27" s="25" t="s">
        <v>914</v>
      </c>
      <c r="I27" s="3" t="s">
        <v>910</v>
      </c>
      <c r="J27" s="3" t="s">
        <v>911</v>
      </c>
    </row>
    <row r="28" spans="2:10">
      <c r="H28" s="25" t="s">
        <v>912</v>
      </c>
      <c r="I28" s="3">
        <v>0</v>
      </c>
      <c r="J28" s="3"/>
    </row>
    <row r="29" spans="2:10">
      <c r="H29" s="25" t="s">
        <v>913</v>
      </c>
      <c r="I29" s="3" t="s">
        <v>915</v>
      </c>
      <c r="J29" s="3" t="s">
        <v>915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9" sqref="E4:E9"/>
    </sheetView>
  </sheetViews>
  <sheetFormatPr defaultRowHeight="15"/>
  <cols>
    <col min="1" max="1" width="23.140625" customWidth="1"/>
    <col min="2" max="2" width="27.140625" customWidth="1"/>
    <col min="3" max="3" width="17.85546875" customWidth="1"/>
    <col min="4" max="4" width="25.140625" customWidth="1"/>
    <col min="5" max="5" width="26.85546875" customWidth="1"/>
    <col min="6" max="6" width="18.85546875" customWidth="1"/>
  </cols>
  <sheetData>
    <row r="1" spans="1:6">
      <c r="A1" s="133" t="s">
        <v>74</v>
      </c>
      <c r="B1" s="134"/>
      <c r="D1" s="133" t="s">
        <v>75</v>
      </c>
      <c r="E1" s="134"/>
    </row>
    <row r="3" spans="1:6">
      <c r="A3" s="2" t="s">
        <v>73</v>
      </c>
      <c r="B3" s="2" t="s">
        <v>2</v>
      </c>
      <c r="D3" s="2" t="s">
        <v>73</v>
      </c>
      <c r="E3" s="2" t="s">
        <v>2</v>
      </c>
    </row>
    <row r="4" spans="1:6">
      <c r="A4" s="1">
        <v>3080</v>
      </c>
      <c r="B4" s="1">
        <v>1570</v>
      </c>
      <c r="D4" s="3">
        <v>2160</v>
      </c>
      <c r="E4" s="3">
        <v>1020</v>
      </c>
    </row>
    <row r="5" spans="1:6">
      <c r="A5" s="1">
        <v>4990</v>
      </c>
      <c r="B5" s="1">
        <v>354</v>
      </c>
      <c r="D5" s="3">
        <v>3860</v>
      </c>
      <c r="E5" s="3">
        <v>345</v>
      </c>
    </row>
    <row r="6" spans="1:6">
      <c r="A6" s="1">
        <v>2970</v>
      </c>
      <c r="B6" s="1">
        <v>1780</v>
      </c>
      <c r="D6" s="3">
        <v>2970</v>
      </c>
      <c r="E6" s="3">
        <v>1440</v>
      </c>
    </row>
    <row r="7" spans="1:6">
      <c r="A7" s="1">
        <v>2440</v>
      </c>
      <c r="B7" s="1">
        <v>2670</v>
      </c>
      <c r="D7" s="3">
        <v>2190</v>
      </c>
      <c r="E7" s="3">
        <v>1920</v>
      </c>
    </row>
    <row r="8" spans="1:6">
      <c r="A8" s="1">
        <v>2310</v>
      </c>
      <c r="B8" s="1">
        <v>2200</v>
      </c>
      <c r="D8" s="3">
        <v>2180</v>
      </c>
      <c r="E8" s="3">
        <v>1790</v>
      </c>
    </row>
    <row r="9" spans="1:6">
      <c r="A9" s="1">
        <v>3830</v>
      </c>
      <c r="B9" s="1">
        <v>1530</v>
      </c>
      <c r="D9" s="3">
        <v>3320</v>
      </c>
      <c r="E9" s="3">
        <v>1210</v>
      </c>
    </row>
    <row r="10" spans="1:6">
      <c r="A10" s="1">
        <v>3060</v>
      </c>
      <c r="D10" s="3">
        <v>2520</v>
      </c>
      <c r="E10" s="3"/>
    </row>
    <row r="11" spans="1:6">
      <c r="A11" s="1">
        <v>4610</v>
      </c>
      <c r="D11" s="3">
        <v>3690</v>
      </c>
      <c r="E11" s="3"/>
    </row>
    <row r="13" spans="1:6">
      <c r="A13" s="24" t="s">
        <v>146</v>
      </c>
      <c r="B13" s="1"/>
      <c r="D13" s="24" t="s">
        <v>146</v>
      </c>
      <c r="E13" s="1"/>
    </row>
    <row r="14" spans="1:6">
      <c r="A14" s="24" t="s">
        <v>147</v>
      </c>
      <c r="B14" s="1">
        <v>4.0000000000000001E-3</v>
      </c>
      <c r="D14" s="24" t="s">
        <v>147</v>
      </c>
      <c r="E14" s="1">
        <v>6.9999999999999999E-4</v>
      </c>
    </row>
    <row r="15" spans="1:6">
      <c r="A15" s="24" t="s">
        <v>149</v>
      </c>
      <c r="B15" s="1" t="s">
        <v>207</v>
      </c>
      <c r="D15" s="24" t="s">
        <v>149</v>
      </c>
      <c r="E15" s="1" t="s">
        <v>261</v>
      </c>
    </row>
    <row r="16" spans="1:6">
      <c r="A16" s="24" t="s">
        <v>151</v>
      </c>
      <c r="B16" s="1" t="s">
        <v>152</v>
      </c>
      <c r="C16" s="4"/>
      <c r="D16" s="24" t="s">
        <v>151</v>
      </c>
      <c r="E16" s="1" t="s">
        <v>152</v>
      </c>
      <c r="F16" s="4"/>
    </row>
    <row r="17" spans="1:5">
      <c r="A17" s="24" t="s">
        <v>153</v>
      </c>
      <c r="B17" s="1" t="s">
        <v>154</v>
      </c>
      <c r="D17" s="24" t="s">
        <v>153</v>
      </c>
      <c r="E17" s="1" t="s">
        <v>154</v>
      </c>
    </row>
    <row r="18" spans="1:5">
      <c r="A18" s="24" t="s">
        <v>155</v>
      </c>
      <c r="B18" s="1" t="s">
        <v>373</v>
      </c>
      <c r="D18" s="24" t="s">
        <v>155</v>
      </c>
      <c r="E18" s="1" t="s">
        <v>377</v>
      </c>
    </row>
    <row r="19" spans="1:5">
      <c r="A19" s="24"/>
      <c r="B19" s="1"/>
      <c r="D19" s="24"/>
      <c r="E19" s="1"/>
    </row>
    <row r="20" spans="1:5">
      <c r="A20" s="24" t="s">
        <v>157</v>
      </c>
      <c r="B20" s="1"/>
      <c r="D20" s="24" t="s">
        <v>157</v>
      </c>
      <c r="E20" s="1"/>
    </row>
    <row r="21" spans="1:5">
      <c r="A21" s="24" t="s">
        <v>158</v>
      </c>
      <c r="B21" s="1">
        <v>3411</v>
      </c>
      <c r="D21" s="24" t="s">
        <v>214</v>
      </c>
      <c r="E21" s="1">
        <v>2861</v>
      </c>
    </row>
    <row r="22" spans="1:5">
      <c r="A22" s="24" t="s">
        <v>159</v>
      </c>
      <c r="B22" s="1">
        <v>1684</v>
      </c>
      <c r="D22" s="24" t="s">
        <v>215</v>
      </c>
      <c r="E22" s="1">
        <v>1288</v>
      </c>
    </row>
    <row r="23" spans="1:5">
      <c r="A23" s="24" t="s">
        <v>160</v>
      </c>
      <c r="B23" s="1" t="s">
        <v>374</v>
      </c>
      <c r="D23" s="24" t="s">
        <v>221</v>
      </c>
      <c r="E23" s="1" t="s">
        <v>378</v>
      </c>
    </row>
    <row r="24" spans="1:5">
      <c r="A24" s="24" t="s">
        <v>162</v>
      </c>
      <c r="B24" s="1" t="s">
        <v>375</v>
      </c>
      <c r="D24" s="24" t="s">
        <v>162</v>
      </c>
      <c r="E24" s="1" t="s">
        <v>379</v>
      </c>
    </row>
    <row r="25" spans="1:5">
      <c r="A25" s="24" t="s">
        <v>164</v>
      </c>
      <c r="B25" s="1">
        <v>0.51219999999999999</v>
      </c>
      <c r="D25" s="24" t="s">
        <v>164</v>
      </c>
      <c r="E25" s="1">
        <v>0.62609999999999999</v>
      </c>
    </row>
    <row r="26" spans="1:5">
      <c r="A26" s="24"/>
      <c r="B26" s="1"/>
      <c r="D26" s="24"/>
      <c r="E26" s="1"/>
    </row>
    <row r="27" spans="1:5">
      <c r="A27" s="24" t="s">
        <v>165</v>
      </c>
      <c r="B27" s="1"/>
      <c r="D27" s="24" t="s">
        <v>165</v>
      </c>
      <c r="E27" s="1"/>
    </row>
    <row r="28" spans="1:5">
      <c r="A28" s="24" t="s">
        <v>166</v>
      </c>
      <c r="B28" s="1" t="s">
        <v>376</v>
      </c>
      <c r="D28" s="24" t="s">
        <v>166</v>
      </c>
      <c r="E28" s="1" t="s">
        <v>380</v>
      </c>
    </row>
    <row r="29" spans="1:5">
      <c r="A29" s="24" t="s">
        <v>147</v>
      </c>
      <c r="B29" s="1">
        <v>0.64300000000000002</v>
      </c>
      <c r="D29" s="24" t="s">
        <v>147</v>
      </c>
      <c r="E29" s="1">
        <v>0.68169999999999997</v>
      </c>
    </row>
    <row r="30" spans="1:5">
      <c r="A30" s="24" t="s">
        <v>149</v>
      </c>
      <c r="B30" s="1" t="s">
        <v>175</v>
      </c>
      <c r="D30" s="24" t="s">
        <v>149</v>
      </c>
      <c r="E30" s="1" t="s">
        <v>175</v>
      </c>
    </row>
    <row r="31" spans="1:5">
      <c r="A31" s="24" t="s">
        <v>151</v>
      </c>
      <c r="B31" s="1" t="s">
        <v>176</v>
      </c>
      <c r="D31" s="24" t="s">
        <v>151</v>
      </c>
      <c r="E31" s="1" t="s">
        <v>176</v>
      </c>
    </row>
    <row r="32" spans="1:5">
      <c r="A32" s="24"/>
      <c r="B32" s="1"/>
      <c r="D32" s="24"/>
      <c r="E32" s="1"/>
    </row>
    <row r="33" spans="1:5">
      <c r="A33" s="24" t="s">
        <v>168</v>
      </c>
      <c r="B33" s="1"/>
      <c r="D33" s="24" t="s">
        <v>168</v>
      </c>
      <c r="E33" s="1"/>
    </row>
    <row r="34" spans="1:5">
      <c r="A34" s="24" t="s">
        <v>169</v>
      </c>
      <c r="B34" s="1">
        <v>8</v>
      </c>
      <c r="D34" s="24" t="s">
        <v>199</v>
      </c>
      <c r="E34" s="1">
        <v>8</v>
      </c>
    </row>
    <row r="35" spans="1:5">
      <c r="A35" s="24" t="s">
        <v>170</v>
      </c>
      <c r="B35" s="1">
        <v>6</v>
      </c>
      <c r="D35" s="24" t="s">
        <v>200</v>
      </c>
      <c r="E35" s="1">
        <v>6</v>
      </c>
    </row>
  </sheetData>
  <mergeCells count="2">
    <mergeCell ref="A1:B1"/>
    <mergeCell ref="D1:E1"/>
  </mergeCells>
  <pageMargins left="0.7" right="0.7" top="0.75" bottom="0.75" header="0.3" footer="0.3"/>
  <pageSetup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6"/>
  <sheetViews>
    <sheetView workbookViewId="0">
      <selection activeCell="F21" sqref="F21"/>
    </sheetView>
  </sheetViews>
  <sheetFormatPr defaultRowHeight="15"/>
  <sheetData>
    <row r="1" spans="1:45">
      <c r="A1" s="4" t="s">
        <v>76</v>
      </c>
      <c r="B1" s="4"/>
      <c r="C1" s="4"/>
      <c r="D1" s="4"/>
      <c r="E1" s="4"/>
      <c r="F1" s="4"/>
      <c r="G1" s="4"/>
    </row>
    <row r="3" spans="1:45">
      <c r="B3" s="148" t="s">
        <v>59</v>
      </c>
      <c r="C3" s="149"/>
      <c r="D3" s="149"/>
      <c r="E3" s="149"/>
      <c r="F3" s="149"/>
      <c r="G3" s="149"/>
      <c r="H3" s="149"/>
      <c r="I3" s="149"/>
      <c r="K3" s="148" t="s">
        <v>60</v>
      </c>
      <c r="L3" s="149"/>
      <c r="M3" s="149"/>
      <c r="N3" s="149"/>
      <c r="O3" s="149"/>
      <c r="P3" s="149"/>
      <c r="Q3" s="149"/>
      <c r="R3" s="149"/>
      <c r="T3" s="148" t="s">
        <v>61</v>
      </c>
      <c r="U3" s="149"/>
      <c r="V3" s="149"/>
      <c r="W3" s="149"/>
      <c r="X3" s="149"/>
      <c r="Y3" s="149"/>
      <c r="Z3" s="149"/>
      <c r="AA3" s="149"/>
      <c r="AC3" s="148" t="s">
        <v>62</v>
      </c>
      <c r="AD3" s="149"/>
      <c r="AE3" s="149"/>
      <c r="AF3" s="149"/>
      <c r="AG3" s="149"/>
      <c r="AH3" s="149"/>
      <c r="AI3" s="149"/>
      <c r="AJ3" s="149"/>
      <c r="AL3" s="148" t="s">
        <v>63</v>
      </c>
      <c r="AM3" s="149"/>
      <c r="AN3" s="149"/>
      <c r="AO3" s="149"/>
      <c r="AP3" s="149"/>
      <c r="AQ3" s="149"/>
      <c r="AR3" s="149"/>
      <c r="AS3" s="149"/>
    </row>
    <row r="4" spans="1:45">
      <c r="B4" s="150" t="s">
        <v>77</v>
      </c>
      <c r="C4" s="150"/>
      <c r="D4" s="150"/>
      <c r="E4" s="150"/>
      <c r="F4" s="150" t="s">
        <v>7</v>
      </c>
      <c r="G4" s="150"/>
      <c r="H4" s="150"/>
      <c r="I4" s="150"/>
      <c r="K4" s="150" t="s">
        <v>77</v>
      </c>
      <c r="L4" s="150"/>
      <c r="M4" s="150"/>
      <c r="N4" s="150"/>
      <c r="O4" s="150" t="s">
        <v>7</v>
      </c>
      <c r="P4" s="150"/>
      <c r="Q4" s="150"/>
      <c r="R4" s="150"/>
      <c r="T4" s="150" t="s">
        <v>77</v>
      </c>
      <c r="U4" s="150"/>
      <c r="V4" s="150"/>
      <c r="W4" s="150"/>
      <c r="X4" s="150" t="s">
        <v>7</v>
      </c>
      <c r="Y4" s="150"/>
      <c r="Z4" s="150"/>
      <c r="AA4" s="150"/>
      <c r="AC4" s="150" t="s">
        <v>77</v>
      </c>
      <c r="AD4" s="150"/>
      <c r="AE4" s="150"/>
      <c r="AF4" s="150"/>
      <c r="AG4" s="150" t="s">
        <v>7</v>
      </c>
      <c r="AH4" s="150"/>
      <c r="AI4" s="150"/>
      <c r="AJ4" s="150"/>
      <c r="AL4" s="150" t="s">
        <v>77</v>
      </c>
      <c r="AM4" s="150"/>
      <c r="AN4" s="150"/>
      <c r="AO4" s="150"/>
      <c r="AP4" s="150" t="s">
        <v>7</v>
      </c>
      <c r="AQ4" s="150"/>
      <c r="AR4" s="150"/>
      <c r="AS4" s="150"/>
    </row>
    <row r="5" spans="1:45">
      <c r="B5" s="10" t="s">
        <v>50</v>
      </c>
      <c r="C5" s="10" t="s">
        <v>51</v>
      </c>
      <c r="D5" s="10" t="s">
        <v>52</v>
      </c>
      <c r="E5" s="10" t="s">
        <v>53</v>
      </c>
      <c r="F5" s="10" t="s">
        <v>50</v>
      </c>
      <c r="G5" s="10" t="s">
        <v>51</v>
      </c>
      <c r="H5" s="10" t="s">
        <v>52</v>
      </c>
      <c r="I5" s="10" t="s">
        <v>53</v>
      </c>
      <c r="K5" s="10" t="s">
        <v>50</v>
      </c>
      <c r="L5" s="10" t="s">
        <v>51</v>
      </c>
      <c r="M5" s="10" t="s">
        <v>52</v>
      </c>
      <c r="N5" s="10" t="s">
        <v>53</v>
      </c>
      <c r="O5" s="10" t="s">
        <v>50</v>
      </c>
      <c r="P5" s="10" t="s">
        <v>51</v>
      </c>
      <c r="Q5" s="10" t="s">
        <v>52</v>
      </c>
      <c r="R5" s="10" t="s">
        <v>53</v>
      </c>
      <c r="T5" s="10" t="s">
        <v>50</v>
      </c>
      <c r="U5" s="10" t="s">
        <v>51</v>
      </c>
      <c r="V5" s="10" t="s">
        <v>52</v>
      </c>
      <c r="W5" s="10" t="s">
        <v>53</v>
      </c>
      <c r="X5" s="10" t="s">
        <v>50</v>
      </c>
      <c r="Y5" s="10" t="s">
        <v>51</v>
      </c>
      <c r="Z5" s="10" t="s">
        <v>52</v>
      </c>
      <c r="AA5" s="10" t="s">
        <v>53</v>
      </c>
      <c r="AC5" s="10" t="s">
        <v>50</v>
      </c>
      <c r="AD5" s="10" t="s">
        <v>51</v>
      </c>
      <c r="AE5" s="10" t="s">
        <v>52</v>
      </c>
      <c r="AF5" s="10" t="s">
        <v>53</v>
      </c>
      <c r="AG5" s="10" t="s">
        <v>50</v>
      </c>
      <c r="AH5" s="10" t="s">
        <v>51</v>
      </c>
      <c r="AI5" s="10" t="s">
        <v>52</v>
      </c>
      <c r="AJ5" s="10" t="s">
        <v>53</v>
      </c>
      <c r="AL5" s="10" t="s">
        <v>50</v>
      </c>
      <c r="AM5" s="10" t="s">
        <v>51</v>
      </c>
      <c r="AN5" s="10" t="s">
        <v>52</v>
      </c>
      <c r="AO5" s="10" t="s">
        <v>53</v>
      </c>
      <c r="AP5" s="10" t="s">
        <v>50</v>
      </c>
      <c r="AQ5" s="10" t="s">
        <v>51</v>
      </c>
      <c r="AR5" s="10" t="s">
        <v>52</v>
      </c>
      <c r="AS5" s="10" t="s">
        <v>53</v>
      </c>
    </row>
    <row r="6" spans="1:45">
      <c r="B6" s="11">
        <v>59.5</v>
      </c>
      <c r="C6" s="11">
        <v>71.400000000000006</v>
      </c>
      <c r="D6" s="11">
        <v>77.400000000000006</v>
      </c>
      <c r="E6" s="11">
        <v>84.3</v>
      </c>
      <c r="F6" s="11">
        <v>0</v>
      </c>
      <c r="G6" s="11">
        <v>0</v>
      </c>
      <c r="H6" s="11">
        <v>0.01</v>
      </c>
      <c r="I6" s="11">
        <v>0</v>
      </c>
      <c r="K6" s="11">
        <v>62.9</v>
      </c>
      <c r="L6" s="11">
        <v>82.9</v>
      </c>
      <c r="M6" s="11">
        <v>83.6</v>
      </c>
      <c r="N6" s="11">
        <v>88.9</v>
      </c>
      <c r="O6" s="11">
        <v>0</v>
      </c>
      <c r="P6" s="11">
        <v>0</v>
      </c>
      <c r="Q6" s="11">
        <v>1.4E-2</v>
      </c>
      <c r="R6" s="11">
        <v>0</v>
      </c>
      <c r="T6" s="11">
        <v>5.05</v>
      </c>
      <c r="U6" s="11">
        <v>30.3</v>
      </c>
      <c r="V6" s="11">
        <v>34.700000000000003</v>
      </c>
      <c r="W6" s="11">
        <v>52.5</v>
      </c>
      <c r="X6" s="11">
        <v>0</v>
      </c>
      <c r="Y6" s="11">
        <v>0</v>
      </c>
      <c r="Z6" s="11">
        <v>0</v>
      </c>
      <c r="AA6" s="11">
        <v>0</v>
      </c>
      <c r="AC6" s="11">
        <v>67.3</v>
      </c>
      <c r="AD6" s="11">
        <v>64.3</v>
      </c>
      <c r="AE6" s="11">
        <v>60</v>
      </c>
      <c r="AF6" s="11">
        <v>76.5</v>
      </c>
      <c r="AG6" s="11">
        <v>0</v>
      </c>
      <c r="AH6" s="11">
        <v>0</v>
      </c>
      <c r="AI6" s="11">
        <v>0</v>
      </c>
      <c r="AJ6" s="11">
        <v>0</v>
      </c>
      <c r="AL6" s="11">
        <v>74.5</v>
      </c>
      <c r="AM6" s="11">
        <v>44.9</v>
      </c>
      <c r="AN6" s="11">
        <v>53.6</v>
      </c>
      <c r="AO6" s="11">
        <v>85.6</v>
      </c>
      <c r="AP6" s="11">
        <v>0</v>
      </c>
      <c r="AQ6" s="11">
        <v>0</v>
      </c>
      <c r="AR6" s="11">
        <v>0</v>
      </c>
      <c r="AS6" s="11">
        <v>2.8000000000000001E-2</v>
      </c>
    </row>
    <row r="7" spans="1:45">
      <c r="B7" s="11">
        <v>67.900000000000006</v>
      </c>
      <c r="C7" s="11">
        <v>86</v>
      </c>
      <c r="D7" s="11">
        <v>90</v>
      </c>
      <c r="E7" s="11">
        <v>94.6</v>
      </c>
      <c r="F7" s="11">
        <v>0</v>
      </c>
      <c r="G7" s="11">
        <v>0.22</v>
      </c>
      <c r="H7" s="11">
        <v>0</v>
      </c>
      <c r="I7" s="11">
        <v>5.1500000000000001E-3</v>
      </c>
      <c r="K7" s="11">
        <v>79.7</v>
      </c>
      <c r="L7" s="11">
        <v>91.4</v>
      </c>
      <c r="M7" s="11">
        <v>93</v>
      </c>
      <c r="N7" s="11">
        <v>95.4</v>
      </c>
      <c r="O7" s="11">
        <v>0</v>
      </c>
      <c r="P7" s="11">
        <v>0</v>
      </c>
      <c r="Q7" s="11">
        <v>0</v>
      </c>
      <c r="R7" s="11">
        <v>0</v>
      </c>
      <c r="T7" s="11">
        <v>5.36</v>
      </c>
      <c r="U7" s="11">
        <v>47.5</v>
      </c>
      <c r="V7" s="11">
        <v>55.8</v>
      </c>
      <c r="W7" s="11">
        <v>70.099999999999994</v>
      </c>
      <c r="X7" s="11">
        <v>0</v>
      </c>
      <c r="Y7" s="11">
        <v>0</v>
      </c>
      <c r="Z7" s="11">
        <v>0</v>
      </c>
      <c r="AA7" s="11">
        <v>0</v>
      </c>
      <c r="AC7" s="11">
        <v>45.1</v>
      </c>
      <c r="AD7" s="11">
        <v>90.1</v>
      </c>
      <c r="AE7" s="11">
        <v>85.5</v>
      </c>
      <c r="AF7" s="11">
        <v>96</v>
      </c>
      <c r="AG7" s="11">
        <v>0</v>
      </c>
      <c r="AH7" s="11">
        <v>0</v>
      </c>
      <c r="AI7" s="11">
        <v>0</v>
      </c>
      <c r="AJ7" s="11">
        <v>0</v>
      </c>
      <c r="AK7" s="3"/>
      <c r="AL7" s="11">
        <v>76.400000000000006</v>
      </c>
      <c r="AM7" s="11">
        <v>88.9</v>
      </c>
      <c r="AN7" s="11">
        <v>77.7</v>
      </c>
      <c r="AO7" s="11">
        <v>97.3</v>
      </c>
      <c r="AP7" s="11">
        <v>0</v>
      </c>
      <c r="AQ7" s="11">
        <v>0.14000000000000001</v>
      </c>
      <c r="AR7" s="11">
        <v>0</v>
      </c>
      <c r="AS7" s="11">
        <v>0</v>
      </c>
    </row>
    <row r="8" spans="1:45">
      <c r="B8" s="11">
        <v>67.2</v>
      </c>
      <c r="C8" s="11">
        <v>84.3</v>
      </c>
      <c r="D8" s="11">
        <v>87.2</v>
      </c>
      <c r="E8" s="11">
        <v>89.9</v>
      </c>
      <c r="F8" s="11">
        <v>0</v>
      </c>
      <c r="G8" s="11">
        <v>5.5E-2</v>
      </c>
      <c r="H8" s="11">
        <v>0</v>
      </c>
      <c r="I8" s="11">
        <v>0</v>
      </c>
      <c r="K8" s="11">
        <v>74.099999999999994</v>
      </c>
      <c r="L8" s="11">
        <v>89.8</v>
      </c>
      <c r="M8" s="11">
        <v>89.2</v>
      </c>
      <c r="N8" s="11">
        <v>89.3</v>
      </c>
      <c r="O8" s="11">
        <v>0</v>
      </c>
      <c r="P8" s="11">
        <v>7.5500000000000003E-3</v>
      </c>
      <c r="Q8" s="11">
        <v>0</v>
      </c>
      <c r="R8" s="11">
        <v>0</v>
      </c>
      <c r="T8" s="11">
        <v>18.8</v>
      </c>
      <c r="U8" s="11">
        <v>46.5</v>
      </c>
      <c r="V8" s="11">
        <v>62.3</v>
      </c>
      <c r="W8" s="11">
        <v>71.099999999999994</v>
      </c>
      <c r="X8" s="11">
        <v>0</v>
      </c>
      <c r="Y8" s="11">
        <v>0</v>
      </c>
      <c r="Z8" s="11">
        <v>0</v>
      </c>
      <c r="AA8" s="11">
        <v>0</v>
      </c>
      <c r="AC8" s="11">
        <v>60.9</v>
      </c>
      <c r="AD8" s="11">
        <v>84.3</v>
      </c>
      <c r="AE8" s="11">
        <v>75</v>
      </c>
      <c r="AF8" s="11">
        <v>89.1</v>
      </c>
      <c r="AG8" s="11">
        <v>0</v>
      </c>
      <c r="AH8" s="11">
        <v>0</v>
      </c>
      <c r="AI8" s="11">
        <v>0</v>
      </c>
      <c r="AJ8" s="11">
        <v>0</v>
      </c>
      <c r="AK8" s="3"/>
      <c r="AL8" s="11">
        <v>61.8</v>
      </c>
      <c r="AM8" s="11">
        <v>78.400000000000006</v>
      </c>
      <c r="AN8" s="11">
        <v>67.8</v>
      </c>
      <c r="AO8" s="11">
        <v>93.6</v>
      </c>
      <c r="AP8" s="11">
        <v>0</v>
      </c>
      <c r="AQ8" s="11">
        <v>0</v>
      </c>
      <c r="AR8" s="11">
        <v>0</v>
      </c>
      <c r="AS8" s="11">
        <v>3.7999999999999999E-2</v>
      </c>
    </row>
    <row r="9" spans="1:45">
      <c r="B9" s="11">
        <v>72</v>
      </c>
      <c r="C9" s="11">
        <v>86</v>
      </c>
      <c r="D9" s="11">
        <v>90.2</v>
      </c>
      <c r="E9" s="11">
        <v>90.5</v>
      </c>
      <c r="F9" s="11">
        <v>0</v>
      </c>
      <c r="G9" s="11">
        <v>6.6499999999999997E-3</v>
      </c>
      <c r="H9" s="11">
        <v>0</v>
      </c>
      <c r="I9" s="11">
        <v>0</v>
      </c>
      <c r="K9" s="11">
        <v>86.9</v>
      </c>
      <c r="L9" s="11">
        <v>93.8</v>
      </c>
      <c r="M9" s="11">
        <v>93.8</v>
      </c>
      <c r="N9" s="11">
        <v>95.1</v>
      </c>
      <c r="O9" s="11">
        <v>0</v>
      </c>
      <c r="P9" s="11">
        <v>0</v>
      </c>
      <c r="Q9" s="11">
        <v>0</v>
      </c>
      <c r="R9" s="11">
        <v>0</v>
      </c>
      <c r="T9" s="11">
        <v>4.3600000000000003</v>
      </c>
      <c r="U9" s="11">
        <v>44.4</v>
      </c>
      <c r="V9" s="11">
        <v>57.9</v>
      </c>
      <c r="W9" s="11">
        <v>62.2</v>
      </c>
      <c r="X9" s="11">
        <v>0</v>
      </c>
      <c r="Y9" s="11">
        <v>0</v>
      </c>
      <c r="Z9" s="11">
        <v>0</v>
      </c>
      <c r="AA9" s="11">
        <v>0</v>
      </c>
      <c r="AC9" s="11">
        <v>38.5</v>
      </c>
      <c r="AD9" s="11">
        <v>80.900000000000006</v>
      </c>
      <c r="AE9" s="11">
        <v>82.5</v>
      </c>
      <c r="AF9" s="11">
        <v>96.1</v>
      </c>
      <c r="AG9" s="11">
        <v>0</v>
      </c>
      <c r="AH9" s="11">
        <v>0</v>
      </c>
      <c r="AI9" s="11">
        <v>0</v>
      </c>
      <c r="AJ9" s="11">
        <v>0</v>
      </c>
      <c r="AK9" s="3"/>
      <c r="AL9" s="11">
        <v>69.8</v>
      </c>
      <c r="AM9" s="11">
        <v>85.7</v>
      </c>
      <c r="AN9" s="11">
        <v>78.599999999999994</v>
      </c>
      <c r="AO9" s="11">
        <v>94.9</v>
      </c>
      <c r="AP9" s="11">
        <v>0</v>
      </c>
      <c r="AQ9" s="11">
        <v>0.31</v>
      </c>
      <c r="AR9" s="11">
        <v>0</v>
      </c>
      <c r="AS9" s="11">
        <v>8.5999999999999993E-2</v>
      </c>
    </row>
    <row r="10" spans="1:45">
      <c r="B10" s="11">
        <v>66.599999999999994</v>
      </c>
      <c r="C10" s="11">
        <v>84.7</v>
      </c>
      <c r="D10" s="11">
        <v>89.6</v>
      </c>
      <c r="E10" s="11">
        <v>91.4</v>
      </c>
      <c r="F10" s="11">
        <v>0</v>
      </c>
      <c r="G10" s="11">
        <v>2.8300000000000001E-3</v>
      </c>
      <c r="H10" s="11">
        <v>0</v>
      </c>
      <c r="I10" s="11">
        <v>0</v>
      </c>
      <c r="K10" s="11">
        <v>69.900000000000006</v>
      </c>
      <c r="L10" s="11">
        <v>89.1</v>
      </c>
      <c r="M10" s="11">
        <v>90.8</v>
      </c>
      <c r="N10" s="11">
        <v>93.1</v>
      </c>
      <c r="O10" s="11">
        <v>0</v>
      </c>
      <c r="P10" s="11">
        <v>4.0099999999999997E-3</v>
      </c>
      <c r="Q10" s="11">
        <v>0</v>
      </c>
      <c r="R10" s="11">
        <v>0</v>
      </c>
      <c r="T10" s="11">
        <v>12.1</v>
      </c>
      <c r="U10" s="11">
        <v>53.3</v>
      </c>
      <c r="V10" s="11">
        <v>70.099999999999994</v>
      </c>
      <c r="W10" s="11">
        <v>74.400000000000006</v>
      </c>
      <c r="X10" s="11">
        <v>0</v>
      </c>
      <c r="Y10" s="11">
        <v>0</v>
      </c>
      <c r="Z10" s="11">
        <v>0</v>
      </c>
      <c r="AA10" s="11">
        <v>3.9E-2</v>
      </c>
      <c r="AC10" s="11">
        <v>60.7</v>
      </c>
      <c r="AD10" s="11">
        <v>88.6</v>
      </c>
      <c r="AE10" s="11">
        <v>85.9</v>
      </c>
      <c r="AF10" s="11">
        <v>97.3</v>
      </c>
      <c r="AG10" s="11">
        <v>0</v>
      </c>
      <c r="AH10" s="11">
        <v>0</v>
      </c>
      <c r="AI10" s="11">
        <v>0</v>
      </c>
      <c r="AJ10" s="11">
        <v>0</v>
      </c>
      <c r="AK10" s="3"/>
      <c r="AL10" s="11">
        <v>76</v>
      </c>
      <c r="AM10" s="11">
        <v>82.7</v>
      </c>
      <c r="AN10" s="11">
        <v>59.1</v>
      </c>
      <c r="AO10" s="11">
        <v>95.9</v>
      </c>
      <c r="AP10" s="11">
        <v>0</v>
      </c>
      <c r="AQ10" s="11">
        <v>0.11</v>
      </c>
      <c r="AR10" s="11">
        <v>0</v>
      </c>
      <c r="AS10" s="11">
        <v>1.4E-2</v>
      </c>
    </row>
    <row r="11" spans="1:45">
      <c r="B11" s="3"/>
      <c r="C11" s="3"/>
      <c r="D11" s="3"/>
      <c r="E11" s="3"/>
      <c r="F11" s="3"/>
      <c r="G11" s="3"/>
      <c r="H11" s="3"/>
      <c r="I11" s="3"/>
      <c r="K11" s="3"/>
      <c r="L11" s="3"/>
      <c r="M11" s="3"/>
      <c r="N11" s="3"/>
      <c r="O11" s="3"/>
      <c r="P11" s="3"/>
      <c r="Q11" s="3"/>
      <c r="R11" s="3"/>
      <c r="T11" s="3"/>
      <c r="U11" s="3"/>
      <c r="V11" s="3"/>
      <c r="W11" s="3"/>
      <c r="X11" s="3"/>
      <c r="Y11" s="3"/>
      <c r="Z11" s="3"/>
      <c r="AA11" s="3"/>
    </row>
    <row r="12" spans="1:45">
      <c r="B12" s="3"/>
      <c r="C12" s="3"/>
      <c r="D12" s="3"/>
      <c r="E12" s="3"/>
      <c r="F12" s="3"/>
      <c r="G12" s="3"/>
      <c r="H12" s="3"/>
      <c r="I12" s="3"/>
      <c r="K12" s="3"/>
      <c r="L12" s="3"/>
      <c r="M12" s="3"/>
      <c r="N12" s="3"/>
      <c r="O12" s="3"/>
      <c r="P12" s="3"/>
      <c r="Q12" s="3"/>
      <c r="R12" s="3"/>
      <c r="T12" s="3"/>
      <c r="U12" s="3"/>
      <c r="V12" s="3"/>
      <c r="W12" s="3"/>
      <c r="X12" s="3"/>
      <c r="Y12" s="3"/>
      <c r="Z12" s="3"/>
      <c r="AA12" s="3"/>
    </row>
    <row r="13" spans="1:45">
      <c r="B13" s="3" t="s">
        <v>553</v>
      </c>
      <c r="C13" s="72" t="s">
        <v>623</v>
      </c>
      <c r="D13" s="72" t="s">
        <v>624</v>
      </c>
      <c r="E13" s="3"/>
      <c r="F13" s="3"/>
      <c r="G13" s="3"/>
      <c r="H13" s="3"/>
      <c r="I13" s="3"/>
      <c r="K13" s="3" t="s">
        <v>553</v>
      </c>
      <c r="L13" s="72" t="s">
        <v>623</v>
      </c>
      <c r="M13" s="72" t="s">
        <v>624</v>
      </c>
      <c r="T13" s="3" t="s">
        <v>553</v>
      </c>
      <c r="U13" s="72" t="s">
        <v>623</v>
      </c>
      <c r="V13" s="72" t="s">
        <v>624</v>
      </c>
      <c r="AC13" s="3" t="s">
        <v>553</v>
      </c>
      <c r="AD13" s="72" t="s">
        <v>623</v>
      </c>
      <c r="AE13" s="72" t="s">
        <v>624</v>
      </c>
      <c r="AL13" s="3" t="s">
        <v>553</v>
      </c>
      <c r="AM13" s="72" t="s">
        <v>623</v>
      </c>
      <c r="AN13" s="72" t="s">
        <v>624</v>
      </c>
    </row>
    <row r="14" spans="1:45">
      <c r="B14" s="24" t="s">
        <v>534</v>
      </c>
      <c r="C14" s="1">
        <v>0</v>
      </c>
      <c r="D14" s="1">
        <v>0</v>
      </c>
      <c r="E14" s="3"/>
      <c r="F14" s="3"/>
      <c r="G14" s="3"/>
      <c r="H14" s="3"/>
      <c r="I14" s="3"/>
      <c r="K14" s="24" t="s">
        <v>534</v>
      </c>
      <c r="L14" s="1">
        <v>0</v>
      </c>
      <c r="M14" s="1">
        <v>0</v>
      </c>
      <c r="T14" s="24" t="s">
        <v>534</v>
      </c>
      <c r="U14" s="1">
        <v>0</v>
      </c>
      <c r="V14" s="1">
        <v>0</v>
      </c>
      <c r="AC14" s="24" t="s">
        <v>534</v>
      </c>
      <c r="AD14" s="1">
        <v>0</v>
      </c>
      <c r="AE14" s="1">
        <v>0</v>
      </c>
      <c r="AL14" s="24" t="s">
        <v>534</v>
      </c>
      <c r="AM14" s="1">
        <v>0</v>
      </c>
      <c r="AN14" s="1">
        <v>0</v>
      </c>
    </row>
    <row r="15" spans="1:45">
      <c r="B15" s="24"/>
      <c r="C15" s="1"/>
      <c r="D15" s="1"/>
      <c r="E15" s="3"/>
      <c r="F15" s="3"/>
      <c r="G15" s="3"/>
      <c r="H15" s="3"/>
      <c r="I15" s="3"/>
      <c r="K15" s="24"/>
      <c r="L15" s="1"/>
      <c r="M15" s="1"/>
      <c r="T15" s="24"/>
      <c r="U15" s="1"/>
      <c r="V15" s="1"/>
      <c r="AC15" s="24"/>
      <c r="AD15" s="1"/>
      <c r="AE15" s="1"/>
      <c r="AL15" s="24"/>
      <c r="AM15" s="1"/>
      <c r="AN15" s="1"/>
    </row>
    <row r="16" spans="1:45">
      <c r="B16" s="24" t="s">
        <v>535</v>
      </c>
      <c r="C16" s="1">
        <v>247.8</v>
      </c>
      <c r="D16" s="1">
        <v>5.9409999999999998E-2</v>
      </c>
      <c r="E16" s="3"/>
      <c r="F16" s="3"/>
      <c r="G16" s="3"/>
      <c r="H16" s="3"/>
      <c r="I16" s="3"/>
      <c r="K16" s="24" t="s">
        <v>535</v>
      </c>
      <c r="L16" s="1">
        <v>263</v>
      </c>
      <c r="M16" s="1">
        <v>5.1120000000000002E-3</v>
      </c>
      <c r="T16" s="24" t="s">
        <v>535</v>
      </c>
      <c r="U16" s="1">
        <v>138.19999999999999</v>
      </c>
      <c r="V16" s="1">
        <v>3.8999999999999998E-3</v>
      </c>
      <c r="AC16" s="24" t="s">
        <v>535</v>
      </c>
      <c r="AD16" s="1">
        <v>232.2</v>
      </c>
      <c r="AE16" s="1">
        <v>0</v>
      </c>
      <c r="AL16" s="24" t="s">
        <v>535</v>
      </c>
      <c r="AM16" s="1">
        <v>226.1</v>
      </c>
      <c r="AN16" s="1">
        <v>0.12859999999999999</v>
      </c>
    </row>
    <row r="17" spans="2:40">
      <c r="B17" s="24" t="s">
        <v>536</v>
      </c>
      <c r="C17" s="1">
        <v>6.5439999999999996</v>
      </c>
      <c r="D17" s="1">
        <v>6.6500000000000004E-2</v>
      </c>
      <c r="E17" s="3"/>
      <c r="F17" s="3"/>
      <c r="G17" s="3"/>
      <c r="H17" s="3"/>
      <c r="I17" s="3"/>
      <c r="K17" s="24" t="s">
        <v>536</v>
      </c>
      <c r="L17" s="1">
        <v>6.3150000000000004</v>
      </c>
      <c r="M17" s="1">
        <v>5.0390000000000001E-3</v>
      </c>
      <c r="T17" s="24" t="s">
        <v>536</v>
      </c>
      <c r="U17" s="1">
        <v>12.35</v>
      </c>
      <c r="V17" s="1">
        <v>8.7209999999999996E-3</v>
      </c>
      <c r="AC17" s="24" t="s">
        <v>536</v>
      </c>
      <c r="AD17" s="1">
        <v>12.97</v>
      </c>
      <c r="AE17" s="1">
        <v>0</v>
      </c>
      <c r="AL17" s="24" t="s">
        <v>536</v>
      </c>
      <c r="AM17" s="1">
        <v>15.36</v>
      </c>
      <c r="AN17" s="1">
        <v>9.1670000000000001E-2</v>
      </c>
    </row>
    <row r="18" spans="2:40">
      <c r="B18" s="24" t="s">
        <v>537</v>
      </c>
      <c r="C18" s="1" t="s">
        <v>621</v>
      </c>
      <c r="D18" s="1" t="s">
        <v>622</v>
      </c>
      <c r="E18" s="3"/>
      <c r="F18" s="3"/>
      <c r="G18" s="3"/>
      <c r="H18" s="3"/>
      <c r="I18" s="3"/>
      <c r="K18" s="24" t="s">
        <v>537</v>
      </c>
      <c r="L18" s="1" t="s">
        <v>630</v>
      </c>
      <c r="M18" s="1" t="s">
        <v>631</v>
      </c>
      <c r="T18" s="24" t="s">
        <v>537</v>
      </c>
      <c r="U18" s="1" t="s">
        <v>640</v>
      </c>
      <c r="V18" s="1" t="s">
        <v>641</v>
      </c>
      <c r="AC18" s="24" t="s">
        <v>537</v>
      </c>
      <c r="AD18" s="1" t="s">
        <v>644</v>
      </c>
      <c r="AE18" s="1" t="s">
        <v>642</v>
      </c>
      <c r="AL18" s="24" t="s">
        <v>537</v>
      </c>
      <c r="AM18" s="1" t="s">
        <v>649</v>
      </c>
      <c r="AN18" s="1" t="s">
        <v>650</v>
      </c>
    </row>
    <row r="19" spans="2:40">
      <c r="B19" s="24"/>
      <c r="C19" s="1"/>
      <c r="D19" s="1"/>
      <c r="E19" s="3"/>
      <c r="F19" s="3"/>
      <c r="G19" s="3"/>
      <c r="H19" s="3"/>
      <c r="I19" s="3"/>
      <c r="K19" s="24"/>
      <c r="L19" s="1"/>
      <c r="M19" s="1"/>
      <c r="T19" s="24"/>
      <c r="U19" s="1"/>
      <c r="V19" s="1"/>
      <c r="AC19" s="24"/>
      <c r="AD19" s="1"/>
      <c r="AE19" s="1"/>
      <c r="AL19" s="24"/>
      <c r="AM19" s="1"/>
      <c r="AN19" s="1"/>
    </row>
    <row r="20" spans="2:40">
      <c r="B20" s="24" t="s">
        <v>540</v>
      </c>
      <c r="C20" s="1">
        <v>247.8</v>
      </c>
      <c r="D20" s="1">
        <v>5.9409999999999998E-2</v>
      </c>
      <c r="E20" s="3"/>
      <c r="K20" s="24" t="s">
        <v>540</v>
      </c>
      <c r="L20" s="1">
        <v>263</v>
      </c>
      <c r="M20" s="1">
        <v>5.1120000000000002E-3</v>
      </c>
      <c r="T20" s="24" t="s">
        <v>540</v>
      </c>
      <c r="U20" s="1">
        <v>138.19999999999999</v>
      </c>
      <c r="V20" s="1">
        <v>3.8999999999999998E-3</v>
      </c>
      <c r="AC20" s="24" t="s">
        <v>540</v>
      </c>
      <c r="AD20" s="1">
        <v>232.2</v>
      </c>
      <c r="AE20" s="1">
        <v>0</v>
      </c>
      <c r="AL20" s="24" t="s">
        <v>540</v>
      </c>
      <c r="AM20" s="1">
        <v>226.1</v>
      </c>
      <c r="AN20" s="1">
        <v>0.12859999999999999</v>
      </c>
    </row>
    <row r="21" spans="2:40">
      <c r="B21" s="24" t="s">
        <v>536</v>
      </c>
      <c r="C21" s="1">
        <v>6.5439999999999996</v>
      </c>
      <c r="D21" s="1">
        <v>6.6500000000000004E-2</v>
      </c>
      <c r="K21" s="24" t="s">
        <v>536</v>
      </c>
      <c r="L21" s="1">
        <v>6.3150000000000004</v>
      </c>
      <c r="M21" s="1">
        <v>5.0390000000000001E-3</v>
      </c>
      <c r="T21" s="24" t="s">
        <v>536</v>
      </c>
      <c r="U21" s="1">
        <v>12.35</v>
      </c>
      <c r="V21" s="1">
        <v>8.7209999999999996E-3</v>
      </c>
      <c r="AC21" s="24" t="s">
        <v>536</v>
      </c>
      <c r="AD21" s="1">
        <v>12.97</v>
      </c>
      <c r="AE21" s="1">
        <v>0</v>
      </c>
      <c r="AL21" s="24" t="s">
        <v>536</v>
      </c>
      <c r="AM21" s="1">
        <v>15.36</v>
      </c>
      <c r="AN21" s="1">
        <v>9.1670000000000001E-2</v>
      </c>
    </row>
    <row r="22" spans="2:40">
      <c r="B22" s="24" t="s">
        <v>537</v>
      </c>
      <c r="C22" s="1" t="s">
        <v>621</v>
      </c>
      <c r="D22" s="1" t="s">
        <v>622</v>
      </c>
      <c r="K22" s="24" t="s">
        <v>537</v>
      </c>
      <c r="L22" s="1" t="s">
        <v>630</v>
      </c>
      <c r="M22" s="1" t="s">
        <v>631</v>
      </c>
      <c r="T22" s="24" t="s">
        <v>537</v>
      </c>
      <c r="U22" s="1" t="s">
        <v>640</v>
      </c>
      <c r="V22" s="1" t="s">
        <v>641</v>
      </c>
      <c r="AC22" s="24" t="s">
        <v>537</v>
      </c>
      <c r="AD22" s="1" t="s">
        <v>644</v>
      </c>
      <c r="AE22" s="1" t="s">
        <v>642</v>
      </c>
      <c r="AL22" s="24" t="s">
        <v>537</v>
      </c>
      <c r="AM22" s="1" t="s">
        <v>649</v>
      </c>
      <c r="AN22" s="1" t="s">
        <v>650</v>
      </c>
    </row>
    <row r="23" spans="2:40">
      <c r="B23" s="24"/>
      <c r="C23" s="1"/>
      <c r="D23" s="1"/>
      <c r="K23" s="24"/>
      <c r="L23" s="1"/>
      <c r="M23" s="1"/>
      <c r="T23" s="24"/>
      <c r="U23" s="1"/>
      <c r="V23" s="1"/>
      <c r="AC23" s="24"/>
      <c r="AD23" s="1"/>
      <c r="AE23" s="1"/>
      <c r="AL23" s="24"/>
      <c r="AM23" s="1"/>
      <c r="AN23" s="1"/>
    </row>
    <row r="24" spans="2:40">
      <c r="B24" s="24" t="s">
        <v>541</v>
      </c>
      <c r="C24" s="1">
        <v>1</v>
      </c>
      <c r="D24" s="1">
        <v>1</v>
      </c>
      <c r="K24" s="24" t="s">
        <v>541</v>
      </c>
      <c r="L24" s="1">
        <v>1</v>
      </c>
      <c r="M24" s="1">
        <v>1</v>
      </c>
      <c r="T24" s="24" t="s">
        <v>541</v>
      </c>
      <c r="U24" s="1">
        <v>1</v>
      </c>
      <c r="V24" s="1">
        <v>2</v>
      </c>
      <c r="AC24" s="24" t="s">
        <v>541</v>
      </c>
      <c r="AD24" s="1">
        <v>1</v>
      </c>
      <c r="AE24" s="1">
        <v>2</v>
      </c>
      <c r="AL24" s="24" t="s">
        <v>541</v>
      </c>
      <c r="AM24" s="1">
        <v>1</v>
      </c>
      <c r="AN24" s="1">
        <v>2</v>
      </c>
    </row>
    <row r="25" spans="2:40">
      <c r="B25" s="24"/>
      <c r="C25" s="1"/>
      <c r="D25" s="1"/>
      <c r="K25" s="24"/>
      <c r="L25" s="1"/>
      <c r="M25" s="1"/>
      <c r="T25" s="24"/>
      <c r="U25" s="1"/>
      <c r="V25" s="1"/>
      <c r="AC25" s="24"/>
      <c r="AD25" s="1"/>
      <c r="AE25" s="1"/>
      <c r="AL25" s="24"/>
      <c r="AM25" s="1"/>
      <c r="AN25" s="1"/>
    </row>
    <row r="26" spans="2:40">
      <c r="B26" s="24" t="s">
        <v>542</v>
      </c>
      <c r="C26" s="1"/>
      <c r="D26" s="1"/>
      <c r="K26" s="24" t="s">
        <v>542</v>
      </c>
      <c r="L26" s="1"/>
      <c r="M26" s="1"/>
      <c r="T26" s="24" t="s">
        <v>542</v>
      </c>
      <c r="U26" s="1"/>
      <c r="V26" s="1"/>
      <c r="AC26" s="24" t="s">
        <v>542</v>
      </c>
      <c r="AD26" s="1"/>
      <c r="AE26" s="1"/>
      <c r="AL26" s="24" t="s">
        <v>542</v>
      </c>
      <c r="AM26" s="1"/>
      <c r="AN26" s="1"/>
    </row>
    <row r="27" spans="2:40">
      <c r="B27" s="24" t="s">
        <v>543</v>
      </c>
      <c r="C27" s="1">
        <v>1</v>
      </c>
      <c r="D27" s="1">
        <v>1</v>
      </c>
      <c r="E27" s="3"/>
      <c r="F27" s="3"/>
      <c r="G27" s="3"/>
      <c r="H27" s="3"/>
      <c r="I27" s="3"/>
      <c r="K27" s="24" t="s">
        <v>543</v>
      </c>
      <c r="L27" s="1">
        <v>1</v>
      </c>
      <c r="M27" s="1">
        <v>1</v>
      </c>
      <c r="N27" s="3"/>
      <c r="O27" s="3"/>
      <c r="T27" s="24" t="s">
        <v>543</v>
      </c>
      <c r="U27" s="1">
        <v>1</v>
      </c>
      <c r="V27" s="1">
        <v>1</v>
      </c>
      <c r="AC27" s="24" t="s">
        <v>543</v>
      </c>
      <c r="AD27" s="1">
        <v>1</v>
      </c>
      <c r="AE27" s="1">
        <v>1</v>
      </c>
      <c r="AL27" s="24" t="s">
        <v>543</v>
      </c>
      <c r="AM27" s="1">
        <v>1</v>
      </c>
      <c r="AN27" s="1">
        <v>1</v>
      </c>
    </row>
    <row r="28" spans="2:40">
      <c r="B28" s="24" t="s">
        <v>544</v>
      </c>
      <c r="C28" s="1">
        <v>4</v>
      </c>
      <c r="D28" s="1">
        <v>4</v>
      </c>
      <c r="E28" s="3"/>
      <c r="F28" s="3"/>
      <c r="G28" s="3"/>
      <c r="H28" s="3"/>
      <c r="I28" s="3"/>
      <c r="J28" s="3"/>
      <c r="K28" s="24" t="s">
        <v>544</v>
      </c>
      <c r="L28" s="1">
        <v>4</v>
      </c>
      <c r="M28" s="1">
        <v>4</v>
      </c>
      <c r="N28" s="3"/>
      <c r="O28" s="3"/>
      <c r="T28" s="24" t="s">
        <v>544</v>
      </c>
      <c r="U28" s="1">
        <v>4</v>
      </c>
      <c r="V28" s="1">
        <v>1</v>
      </c>
      <c r="AC28" s="24" t="s">
        <v>544</v>
      </c>
      <c r="AD28" s="1">
        <v>4</v>
      </c>
      <c r="AE28" s="1">
        <v>1</v>
      </c>
      <c r="AL28" s="24" t="s">
        <v>544</v>
      </c>
      <c r="AM28" s="1">
        <v>4</v>
      </c>
      <c r="AN28" s="1">
        <v>3</v>
      </c>
    </row>
    <row r="29" spans="2:40">
      <c r="B29" s="24" t="s">
        <v>545</v>
      </c>
      <c r="C29" s="1">
        <v>4</v>
      </c>
      <c r="D29" s="1">
        <v>2</v>
      </c>
      <c r="E29" s="3"/>
      <c r="F29" s="3"/>
      <c r="G29" s="3"/>
      <c r="H29" s="3"/>
      <c r="I29" s="3"/>
      <c r="J29" s="3"/>
      <c r="K29" s="24" t="s">
        <v>545</v>
      </c>
      <c r="L29" s="1">
        <v>4</v>
      </c>
      <c r="M29" s="1">
        <v>3</v>
      </c>
      <c r="N29" s="3"/>
      <c r="O29" s="3"/>
      <c r="T29" s="24" t="s">
        <v>545</v>
      </c>
      <c r="U29" s="1">
        <v>4</v>
      </c>
      <c r="V29" s="1">
        <v>1</v>
      </c>
      <c r="AC29" s="24" t="s">
        <v>545</v>
      </c>
      <c r="AD29" s="1">
        <v>4</v>
      </c>
      <c r="AE29" s="1">
        <v>1</v>
      </c>
      <c r="AL29" s="24" t="s">
        <v>545</v>
      </c>
      <c r="AM29" s="1">
        <v>4</v>
      </c>
      <c r="AN29" s="1">
        <v>2</v>
      </c>
    </row>
    <row r="30" spans="2:40">
      <c r="B30" s="24" t="s">
        <v>546</v>
      </c>
      <c r="C30" s="1">
        <v>90.14</v>
      </c>
      <c r="D30" s="1">
        <v>5.6899999999999999E-2</v>
      </c>
      <c r="E30" s="3"/>
      <c r="F30" s="3"/>
      <c r="G30" s="3"/>
      <c r="H30" s="3"/>
      <c r="I30" s="3"/>
      <c r="J30" s="3"/>
      <c r="K30" s="24" t="s">
        <v>546</v>
      </c>
      <c r="L30" s="1">
        <v>92.36</v>
      </c>
      <c r="M30" s="1">
        <v>2.8E-3</v>
      </c>
      <c r="N30" s="3"/>
      <c r="O30" s="3"/>
      <c r="T30" s="24" t="s">
        <v>546</v>
      </c>
      <c r="U30" s="1">
        <v>66.06</v>
      </c>
      <c r="V30" s="1">
        <v>0</v>
      </c>
      <c r="AC30" s="24" t="s">
        <v>546</v>
      </c>
      <c r="AD30" s="1">
        <v>91</v>
      </c>
      <c r="AE30" s="1">
        <v>0</v>
      </c>
      <c r="AL30" s="24" t="s">
        <v>546</v>
      </c>
      <c r="AM30" s="1">
        <v>93.46</v>
      </c>
      <c r="AN30" s="1">
        <v>0.112</v>
      </c>
    </row>
    <row r="31" spans="2:40">
      <c r="B31" s="24" t="s">
        <v>547</v>
      </c>
      <c r="C31" s="1">
        <v>247.8</v>
      </c>
      <c r="D31" s="1">
        <v>5.9409999999999998E-2</v>
      </c>
      <c r="E31" s="3"/>
      <c r="F31" s="3"/>
      <c r="G31" s="3"/>
      <c r="H31" s="3"/>
      <c r="I31" s="3"/>
      <c r="J31" s="3"/>
      <c r="K31" s="24" t="s">
        <v>547</v>
      </c>
      <c r="L31" s="1">
        <v>263</v>
      </c>
      <c r="M31" s="1">
        <v>5.1120000000000002E-3</v>
      </c>
      <c r="N31" s="3"/>
      <c r="O31" s="3"/>
      <c r="P31" s="3"/>
      <c r="Q31" s="3"/>
      <c r="T31" s="24" t="s">
        <v>547</v>
      </c>
      <c r="U31" s="1">
        <v>138.19999999999999</v>
      </c>
      <c r="V31" s="1">
        <v>0</v>
      </c>
      <c r="AC31" s="24" t="s">
        <v>547</v>
      </c>
      <c r="AD31" s="1">
        <v>232.2</v>
      </c>
      <c r="AE31" s="1">
        <v>0</v>
      </c>
      <c r="AL31" s="24" t="s">
        <v>547</v>
      </c>
      <c r="AM31" s="1">
        <v>226.1</v>
      </c>
      <c r="AN31" s="1">
        <v>0.112</v>
      </c>
    </row>
    <row r="32" spans="2:40">
      <c r="B32" s="24" t="s">
        <v>548</v>
      </c>
      <c r="C32" s="1">
        <v>6.5439999999999996</v>
      </c>
      <c r="D32" s="1">
        <v>6.6500000000000004E-2</v>
      </c>
      <c r="E32" s="3"/>
      <c r="F32" s="3"/>
      <c r="G32" s="3"/>
      <c r="H32" s="3"/>
      <c r="I32" s="3"/>
      <c r="J32" s="3"/>
      <c r="K32" s="24" t="s">
        <v>548</v>
      </c>
      <c r="L32" s="1">
        <v>6.3150000000000004</v>
      </c>
      <c r="M32" s="1">
        <v>5.0390000000000001E-3</v>
      </c>
      <c r="N32" s="3"/>
      <c r="O32" s="3"/>
      <c r="P32" s="3"/>
      <c r="Q32" s="3"/>
      <c r="R32" s="3"/>
      <c r="S32" s="3"/>
      <c r="T32" s="24" t="s">
        <v>548</v>
      </c>
      <c r="U32" s="1">
        <v>12.35</v>
      </c>
      <c r="V32" s="1">
        <v>0</v>
      </c>
      <c r="W32" s="3"/>
      <c r="X32" s="3"/>
      <c r="Y32" s="3"/>
      <c r="Z32" s="3"/>
      <c r="AA32" s="3"/>
      <c r="AC32" s="24" t="s">
        <v>548</v>
      </c>
      <c r="AD32" s="1">
        <v>12.97</v>
      </c>
      <c r="AE32" s="1">
        <v>0</v>
      </c>
      <c r="AL32" s="24" t="s">
        <v>548</v>
      </c>
      <c r="AM32" s="1">
        <v>15.36</v>
      </c>
      <c r="AN32" s="1">
        <v>9.0190000000000006E-2</v>
      </c>
    </row>
    <row r="33" spans="2:40">
      <c r="B33" s="24" t="s">
        <v>549</v>
      </c>
      <c r="C33" s="1" t="s">
        <v>621</v>
      </c>
      <c r="D33" s="1" t="s">
        <v>622</v>
      </c>
      <c r="G33" s="3"/>
      <c r="H33" s="3"/>
      <c r="I33" s="3"/>
      <c r="J33" s="3"/>
      <c r="K33" s="24" t="s">
        <v>549</v>
      </c>
      <c r="L33" s="1" t="s">
        <v>630</v>
      </c>
      <c r="M33" s="1" t="s">
        <v>631</v>
      </c>
      <c r="N33" s="3"/>
      <c r="O33" s="3"/>
      <c r="P33" s="3"/>
      <c r="Q33" s="3"/>
      <c r="R33" s="3"/>
      <c r="S33" s="3"/>
      <c r="T33" s="24" t="s">
        <v>549</v>
      </c>
      <c r="U33" s="1" t="s">
        <v>640</v>
      </c>
      <c r="V33" s="1" t="s">
        <v>642</v>
      </c>
      <c r="W33" s="3"/>
      <c r="X33" s="3"/>
      <c r="Y33" s="3"/>
      <c r="Z33" s="3"/>
      <c r="AA33" s="3"/>
      <c r="AC33" s="24" t="s">
        <v>549</v>
      </c>
      <c r="AD33" s="1" t="s">
        <v>644</v>
      </c>
      <c r="AE33" s="1" t="s">
        <v>642</v>
      </c>
      <c r="AL33" s="24" t="s">
        <v>549</v>
      </c>
      <c r="AM33" s="1" t="s">
        <v>649</v>
      </c>
      <c r="AN33" s="1" t="s">
        <v>651</v>
      </c>
    </row>
    <row r="34" spans="2:40">
      <c r="B34" s="24" t="s">
        <v>550</v>
      </c>
      <c r="C34" s="1">
        <v>100</v>
      </c>
      <c r="D34" s="1">
        <v>100</v>
      </c>
      <c r="G34" s="3"/>
      <c r="H34" s="3"/>
      <c r="I34" s="3"/>
      <c r="J34" s="3"/>
      <c r="K34" s="24" t="s">
        <v>550</v>
      </c>
      <c r="L34" s="1">
        <v>100</v>
      </c>
      <c r="M34" s="1">
        <v>100</v>
      </c>
      <c r="N34" s="3"/>
      <c r="O34" s="3"/>
      <c r="P34" s="3"/>
      <c r="Q34" s="3"/>
      <c r="R34" s="3"/>
      <c r="S34" s="3"/>
      <c r="T34" s="24" t="s">
        <v>550</v>
      </c>
      <c r="U34" s="1">
        <v>100</v>
      </c>
      <c r="V34" s="1">
        <v>0</v>
      </c>
      <c r="W34" s="3"/>
      <c r="X34" s="3"/>
      <c r="Y34" s="3"/>
      <c r="Z34" s="3"/>
      <c r="AA34" s="3"/>
      <c r="AC34" s="24" t="s">
        <v>550</v>
      </c>
      <c r="AD34" s="1">
        <v>100</v>
      </c>
      <c r="AE34" s="1"/>
      <c r="AL34" s="24" t="s">
        <v>550</v>
      </c>
      <c r="AM34" s="1">
        <v>100</v>
      </c>
      <c r="AN34" s="1">
        <v>87.09</v>
      </c>
    </row>
    <row r="35" spans="2:40">
      <c r="K35" s="3"/>
      <c r="L35" s="3"/>
      <c r="M35" s="3"/>
      <c r="N35" s="3"/>
      <c r="O35" s="3"/>
      <c r="P35" s="3"/>
      <c r="Q35" s="3"/>
      <c r="R35" s="3"/>
      <c r="T35" s="24"/>
      <c r="U35" s="1"/>
      <c r="V35" s="1"/>
      <c r="W35" s="3"/>
      <c r="X35" s="3"/>
      <c r="Y35" s="3"/>
      <c r="Z35" s="3"/>
      <c r="AA35" s="3"/>
      <c r="AC35" s="24"/>
      <c r="AD35" s="1"/>
      <c r="AE35" s="1"/>
      <c r="AL35" s="24"/>
      <c r="AM35" s="1"/>
      <c r="AN35" s="1"/>
    </row>
    <row r="36" spans="2:40">
      <c r="K36" s="3"/>
      <c r="L36" s="3"/>
      <c r="M36" s="3"/>
      <c r="N36" s="3"/>
      <c r="O36" s="3"/>
      <c r="P36" s="3"/>
      <c r="Q36" s="3"/>
      <c r="R36" s="3"/>
      <c r="T36" s="24" t="s">
        <v>643</v>
      </c>
      <c r="U36" s="1"/>
      <c r="V36" s="1"/>
      <c r="W36" s="3"/>
      <c r="X36" s="3"/>
      <c r="Y36" s="3"/>
      <c r="Z36" s="3"/>
      <c r="AA36" s="3"/>
      <c r="AC36" s="24" t="s">
        <v>643</v>
      </c>
      <c r="AD36" s="1"/>
      <c r="AE36" s="1"/>
      <c r="AL36" s="24" t="s">
        <v>643</v>
      </c>
      <c r="AM36" s="1"/>
      <c r="AN36" s="1"/>
    </row>
    <row r="37" spans="2:40">
      <c r="M37" s="3"/>
      <c r="N37" s="3"/>
      <c r="O37" s="3"/>
      <c r="P37" s="3"/>
      <c r="Q37" s="3"/>
      <c r="R37" s="3"/>
      <c r="T37" s="24" t="s">
        <v>543</v>
      </c>
      <c r="U37" s="1"/>
      <c r="V37" s="1">
        <v>3</v>
      </c>
      <c r="W37" s="3"/>
      <c r="X37" s="3"/>
      <c r="Y37" s="3"/>
      <c r="Z37" s="3"/>
      <c r="AA37" s="3"/>
      <c r="AC37" s="24" t="s">
        <v>543</v>
      </c>
      <c r="AD37" s="1"/>
      <c r="AE37" s="1">
        <v>3</v>
      </c>
      <c r="AL37" s="24" t="s">
        <v>543</v>
      </c>
      <c r="AM37" s="1"/>
      <c r="AN37" s="1">
        <v>3</v>
      </c>
    </row>
    <row r="38" spans="2:40">
      <c r="M38" s="3"/>
      <c r="N38" s="3"/>
      <c r="O38" s="3"/>
      <c r="P38" s="3"/>
      <c r="Q38" s="3"/>
      <c r="R38" s="3"/>
      <c r="T38" s="24" t="s">
        <v>544</v>
      </c>
      <c r="U38" s="1"/>
      <c r="V38" s="1">
        <v>4</v>
      </c>
      <c r="W38" s="3"/>
      <c r="X38" s="3"/>
      <c r="Y38" s="3"/>
      <c r="Z38" s="3"/>
      <c r="AA38" s="3"/>
      <c r="AC38" s="24" t="s">
        <v>544</v>
      </c>
      <c r="AD38" s="1"/>
      <c r="AE38" s="1">
        <v>3</v>
      </c>
      <c r="AL38" s="24" t="s">
        <v>544</v>
      </c>
      <c r="AM38" s="1"/>
      <c r="AN38" s="1">
        <v>4</v>
      </c>
    </row>
    <row r="39" spans="2:40">
      <c r="M39" s="3"/>
      <c r="N39" s="3"/>
      <c r="O39" s="3"/>
      <c r="P39" s="3"/>
      <c r="Q39" s="3"/>
      <c r="R39" s="3"/>
      <c r="T39" s="24" t="s">
        <v>545</v>
      </c>
      <c r="U39" s="1"/>
      <c r="V39" s="1">
        <v>4</v>
      </c>
      <c r="W39" s="3"/>
      <c r="X39" s="3"/>
      <c r="Y39" s="3"/>
      <c r="Z39" s="3"/>
      <c r="AA39" s="3"/>
      <c r="AC39" s="24" t="s">
        <v>545</v>
      </c>
      <c r="AD39" s="1"/>
      <c r="AE39" s="1">
        <v>3</v>
      </c>
      <c r="AL39" s="24" t="s">
        <v>545</v>
      </c>
      <c r="AM39" s="1"/>
      <c r="AN39" s="1">
        <v>4</v>
      </c>
    </row>
    <row r="40" spans="2:40">
      <c r="M40" s="3"/>
      <c r="N40" s="3"/>
      <c r="O40" s="3"/>
      <c r="P40" s="3"/>
      <c r="Q40" s="3"/>
      <c r="R40" s="3"/>
      <c r="T40" s="24" t="s">
        <v>546</v>
      </c>
      <c r="U40" s="1"/>
      <c r="V40" s="1">
        <v>7.7999999999999996E-3</v>
      </c>
      <c r="W40" s="3"/>
      <c r="X40" s="3"/>
      <c r="Y40" s="3"/>
      <c r="Z40" s="3"/>
      <c r="AA40" s="3"/>
      <c r="AC40" s="24" t="s">
        <v>546</v>
      </c>
      <c r="AD40" s="1"/>
      <c r="AE40" s="1">
        <v>0</v>
      </c>
      <c r="AL40" s="24" t="s">
        <v>546</v>
      </c>
      <c r="AM40" s="1"/>
      <c r="AN40" s="1">
        <v>3.32E-2</v>
      </c>
    </row>
    <row r="41" spans="2:40">
      <c r="M41" s="3"/>
      <c r="N41" s="3"/>
      <c r="T41" s="24" t="s">
        <v>547</v>
      </c>
      <c r="U41" s="1"/>
      <c r="V41" s="1">
        <v>3.8999999999999998E-3</v>
      </c>
      <c r="W41" s="3"/>
      <c r="AC41" s="24" t="s">
        <v>547</v>
      </c>
      <c r="AD41" s="1"/>
      <c r="AE41" s="1">
        <v>0</v>
      </c>
      <c r="AL41" s="24" t="s">
        <v>547</v>
      </c>
      <c r="AM41" s="1"/>
      <c r="AN41" s="1">
        <v>1.66E-2</v>
      </c>
    </row>
    <row r="42" spans="2:40">
      <c r="T42" s="24" t="s">
        <v>548</v>
      </c>
      <c r="U42" s="1"/>
      <c r="V42" s="1">
        <v>8.7209999999999996E-3</v>
      </c>
      <c r="AC42" s="24" t="s">
        <v>548</v>
      </c>
      <c r="AD42" s="1"/>
      <c r="AE42" s="1">
        <v>0</v>
      </c>
      <c r="AL42" s="24" t="s">
        <v>548</v>
      </c>
      <c r="AM42" s="1"/>
      <c r="AN42" s="1">
        <v>1.6410000000000001E-2</v>
      </c>
    </row>
    <row r="43" spans="2:40">
      <c r="T43" s="24" t="s">
        <v>549</v>
      </c>
      <c r="U43" s="1"/>
      <c r="V43" s="1" t="s">
        <v>641</v>
      </c>
      <c r="AC43" s="24" t="s">
        <v>549</v>
      </c>
      <c r="AD43" s="1"/>
      <c r="AE43" s="1" t="s">
        <v>642</v>
      </c>
      <c r="AL43" s="24" t="s">
        <v>549</v>
      </c>
      <c r="AM43" s="1"/>
      <c r="AN43" s="1" t="s">
        <v>652</v>
      </c>
    </row>
    <row r="44" spans="2:40">
      <c r="T44" s="24" t="s">
        <v>550</v>
      </c>
      <c r="U44" s="1"/>
      <c r="V44" s="1">
        <v>100</v>
      </c>
      <c r="AC44" s="24" t="s">
        <v>550</v>
      </c>
      <c r="AD44" s="1"/>
      <c r="AE44" s="1"/>
      <c r="AL44" s="24" t="s">
        <v>550</v>
      </c>
      <c r="AM44" s="1"/>
      <c r="AN44" s="1">
        <v>12.91</v>
      </c>
    </row>
    <row r="46" spans="2:40">
      <c r="T46" s="24" t="s">
        <v>569</v>
      </c>
      <c r="AC46" s="24" t="s">
        <v>569</v>
      </c>
      <c r="AL46" s="24" t="s">
        <v>569</v>
      </c>
    </row>
    <row r="47" spans="2:40">
      <c r="B47" s="24" t="s">
        <v>569</v>
      </c>
      <c r="K47" s="24" t="s">
        <v>569</v>
      </c>
      <c r="L47" s="3"/>
      <c r="T47" s="24" t="s">
        <v>554</v>
      </c>
      <c r="U47" s="1" t="s">
        <v>145</v>
      </c>
      <c r="AC47" s="24" t="s">
        <v>554</v>
      </c>
      <c r="AD47" s="1" t="s">
        <v>137</v>
      </c>
      <c r="AL47" s="24" t="s">
        <v>554</v>
      </c>
      <c r="AM47" s="1" t="s">
        <v>138</v>
      </c>
    </row>
    <row r="48" spans="2:40">
      <c r="B48" s="24" t="s">
        <v>554</v>
      </c>
      <c r="C48" s="1" t="s">
        <v>134</v>
      </c>
      <c r="K48" s="24" t="s">
        <v>554</v>
      </c>
      <c r="L48" s="1" t="s">
        <v>144</v>
      </c>
      <c r="T48" s="24"/>
      <c r="U48" s="1"/>
      <c r="AC48" s="24"/>
      <c r="AD48" s="1"/>
      <c r="AL48" s="24"/>
      <c r="AM48" s="1"/>
    </row>
    <row r="49" spans="2:39">
      <c r="B49" s="24"/>
      <c r="C49" s="1"/>
      <c r="K49" s="24"/>
      <c r="L49" s="1"/>
      <c r="T49" s="24" t="s">
        <v>555</v>
      </c>
      <c r="U49" s="71" t="s">
        <v>625</v>
      </c>
      <c r="AC49" s="24" t="s">
        <v>555</v>
      </c>
      <c r="AD49" s="71" t="s">
        <v>625</v>
      </c>
      <c r="AL49" s="24" t="s">
        <v>555</v>
      </c>
      <c r="AM49" s="71" t="s">
        <v>625</v>
      </c>
    </row>
    <row r="50" spans="2:39">
      <c r="B50" s="24" t="s">
        <v>555</v>
      </c>
      <c r="C50" s="71" t="s">
        <v>625</v>
      </c>
      <c r="K50" s="24" t="s">
        <v>555</v>
      </c>
      <c r="L50" s="71" t="s">
        <v>625</v>
      </c>
      <c r="T50" s="24" t="s">
        <v>556</v>
      </c>
      <c r="U50" s="1" t="s">
        <v>556</v>
      </c>
      <c r="AC50" s="24" t="s">
        <v>556</v>
      </c>
      <c r="AD50" s="1" t="s">
        <v>556</v>
      </c>
      <c r="AL50" s="24" t="s">
        <v>556</v>
      </c>
      <c r="AM50" s="1" t="s">
        <v>556</v>
      </c>
    </row>
    <row r="51" spans="2:39">
      <c r="B51" s="24" t="s">
        <v>556</v>
      </c>
      <c r="C51" s="1" t="s">
        <v>556</v>
      </c>
      <c r="K51" s="24" t="s">
        <v>556</v>
      </c>
      <c r="L51" s="1" t="s">
        <v>556</v>
      </c>
      <c r="T51" s="24" t="s">
        <v>557</v>
      </c>
      <c r="U51" s="71" t="s">
        <v>623</v>
      </c>
      <c r="AC51" s="24" t="s">
        <v>557</v>
      </c>
      <c r="AD51" s="71" t="s">
        <v>623</v>
      </c>
      <c r="AL51" s="24" t="s">
        <v>557</v>
      </c>
      <c r="AM51" s="71" t="s">
        <v>623</v>
      </c>
    </row>
    <row r="52" spans="2:39">
      <c r="B52" s="24" t="s">
        <v>557</v>
      </c>
      <c r="C52" s="71" t="s">
        <v>623</v>
      </c>
      <c r="K52" s="24" t="s">
        <v>557</v>
      </c>
      <c r="L52" s="71" t="s">
        <v>623</v>
      </c>
      <c r="T52" s="24"/>
      <c r="U52" s="1"/>
      <c r="AC52" s="24"/>
      <c r="AD52" s="1"/>
      <c r="AL52" s="24"/>
      <c r="AM52" s="1"/>
    </row>
    <row r="53" spans="2:39">
      <c r="B53" s="24"/>
      <c r="C53" s="1"/>
      <c r="K53" s="24"/>
      <c r="L53" s="1"/>
      <c r="T53" s="24" t="s">
        <v>146</v>
      </c>
      <c r="U53" s="1"/>
      <c r="AC53" s="24" t="s">
        <v>146</v>
      </c>
      <c r="AD53" s="1"/>
      <c r="AL53" s="24" t="s">
        <v>146</v>
      </c>
      <c r="AM53" s="1"/>
    </row>
    <row r="54" spans="2:39">
      <c r="B54" s="24" t="s">
        <v>146</v>
      </c>
      <c r="C54" s="1"/>
      <c r="K54" s="24" t="s">
        <v>146</v>
      </c>
      <c r="L54" s="1"/>
      <c r="T54" s="24" t="s">
        <v>147</v>
      </c>
      <c r="U54" s="1" t="s">
        <v>148</v>
      </c>
      <c r="AC54" s="24" t="s">
        <v>147</v>
      </c>
      <c r="AD54" s="1" t="s">
        <v>148</v>
      </c>
      <c r="AL54" s="24" t="s">
        <v>147</v>
      </c>
      <c r="AM54" s="1" t="s">
        <v>148</v>
      </c>
    </row>
    <row r="55" spans="2:39">
      <c r="B55" s="24" t="s">
        <v>147</v>
      </c>
      <c r="C55" s="1" t="s">
        <v>148</v>
      </c>
      <c r="K55" s="24" t="s">
        <v>147</v>
      </c>
      <c r="L55" s="1" t="s">
        <v>148</v>
      </c>
      <c r="T55" s="24" t="s">
        <v>149</v>
      </c>
      <c r="U55" s="1" t="s">
        <v>150</v>
      </c>
      <c r="AC55" s="24" t="s">
        <v>149</v>
      </c>
      <c r="AD55" s="1" t="s">
        <v>150</v>
      </c>
      <c r="AL55" s="24" t="s">
        <v>149</v>
      </c>
      <c r="AM55" s="1" t="s">
        <v>150</v>
      </c>
    </row>
    <row r="56" spans="2:39">
      <c r="B56" s="24" t="s">
        <v>149</v>
      </c>
      <c r="C56" s="1" t="s">
        <v>150</v>
      </c>
      <c r="K56" s="24" t="s">
        <v>149</v>
      </c>
      <c r="L56" s="1" t="s">
        <v>150</v>
      </c>
      <c r="T56" s="24" t="s">
        <v>151</v>
      </c>
      <c r="U56" s="1" t="s">
        <v>152</v>
      </c>
      <c r="AC56" s="24" t="s">
        <v>151</v>
      </c>
      <c r="AD56" s="1" t="s">
        <v>152</v>
      </c>
      <c r="AL56" s="24" t="s">
        <v>151</v>
      </c>
      <c r="AM56" s="1" t="s">
        <v>152</v>
      </c>
    </row>
    <row r="57" spans="2:39">
      <c r="B57" s="24" t="s">
        <v>151</v>
      </c>
      <c r="C57" s="1" t="s">
        <v>152</v>
      </c>
      <c r="K57" s="24" t="s">
        <v>151</v>
      </c>
      <c r="L57" s="1" t="s">
        <v>152</v>
      </c>
      <c r="T57" s="24" t="s">
        <v>153</v>
      </c>
      <c r="U57" s="1" t="s">
        <v>154</v>
      </c>
      <c r="AC57" s="24" t="s">
        <v>153</v>
      </c>
      <c r="AD57" s="1" t="s">
        <v>154</v>
      </c>
      <c r="AL57" s="24" t="s">
        <v>153</v>
      </c>
      <c r="AM57" s="1" t="s">
        <v>154</v>
      </c>
    </row>
    <row r="58" spans="2:39">
      <c r="B58" s="24" t="s">
        <v>153</v>
      </c>
      <c r="C58" s="1" t="s">
        <v>154</v>
      </c>
      <c r="K58" s="24" t="s">
        <v>153</v>
      </c>
      <c r="L58" s="1" t="s">
        <v>154</v>
      </c>
      <c r="T58" s="24" t="s">
        <v>155</v>
      </c>
      <c r="U58" s="1" t="s">
        <v>632</v>
      </c>
      <c r="AC58" s="24" t="s">
        <v>155</v>
      </c>
      <c r="AD58" s="1" t="s">
        <v>645</v>
      </c>
      <c r="AL58" s="24" t="s">
        <v>155</v>
      </c>
      <c r="AM58" s="1" t="s">
        <v>653</v>
      </c>
    </row>
    <row r="59" spans="2:39">
      <c r="B59" s="24" t="s">
        <v>155</v>
      </c>
      <c r="C59" s="1" t="s">
        <v>626</v>
      </c>
      <c r="K59" s="24" t="s">
        <v>155</v>
      </c>
      <c r="L59" s="1" t="s">
        <v>636</v>
      </c>
      <c r="T59" s="24"/>
      <c r="U59" s="1"/>
      <c r="AC59" s="24"/>
      <c r="AD59" s="1"/>
      <c r="AL59" s="24"/>
      <c r="AM59" s="1"/>
    </row>
    <row r="60" spans="2:39">
      <c r="B60" s="24"/>
      <c r="C60" s="1"/>
      <c r="K60" s="24"/>
      <c r="L60" s="1"/>
      <c r="T60" s="24" t="s">
        <v>157</v>
      </c>
      <c r="U60" s="1"/>
      <c r="AC60" s="24" t="s">
        <v>157</v>
      </c>
      <c r="AD60" s="1"/>
      <c r="AL60" s="24" t="s">
        <v>157</v>
      </c>
      <c r="AM60" s="1"/>
    </row>
    <row r="61" spans="2:39">
      <c r="B61" s="24" t="s">
        <v>157</v>
      </c>
      <c r="C61" s="1"/>
      <c r="K61" s="24" t="s">
        <v>157</v>
      </c>
      <c r="L61" s="1"/>
      <c r="T61" s="24" t="s">
        <v>158</v>
      </c>
      <c r="U61" s="1">
        <v>138.19999999999999</v>
      </c>
      <c r="AC61" s="24" t="s">
        <v>158</v>
      </c>
      <c r="AD61" s="1">
        <v>232.2</v>
      </c>
      <c r="AL61" s="24" t="s">
        <v>158</v>
      </c>
      <c r="AM61" s="1">
        <v>226.1</v>
      </c>
    </row>
    <row r="62" spans="2:39">
      <c r="B62" s="24" t="s">
        <v>158</v>
      </c>
      <c r="C62" s="1">
        <v>247.8</v>
      </c>
      <c r="K62" s="24" t="s">
        <v>158</v>
      </c>
      <c r="L62" s="1">
        <v>263</v>
      </c>
      <c r="T62" s="24" t="s">
        <v>159</v>
      </c>
      <c r="U62" s="1">
        <v>3.8999999999999998E-3</v>
      </c>
      <c r="AC62" s="24" t="s">
        <v>159</v>
      </c>
      <c r="AD62" s="1">
        <v>0</v>
      </c>
      <c r="AL62" s="24" t="s">
        <v>159</v>
      </c>
      <c r="AM62" s="1">
        <v>0.12859999999999999</v>
      </c>
    </row>
    <row r="63" spans="2:39">
      <c r="B63" s="24" t="s">
        <v>159</v>
      </c>
      <c r="C63" s="1">
        <v>5.9409999999999998E-2</v>
      </c>
      <c r="K63" s="24" t="s">
        <v>159</v>
      </c>
      <c r="L63" s="1">
        <v>5.1120000000000002E-3</v>
      </c>
      <c r="T63" s="24" t="s">
        <v>160</v>
      </c>
      <c r="U63" s="1" t="s">
        <v>633</v>
      </c>
      <c r="AC63" s="24" t="s">
        <v>160</v>
      </c>
      <c r="AD63" s="1" t="s">
        <v>646</v>
      </c>
      <c r="AL63" s="24" t="s">
        <v>160</v>
      </c>
      <c r="AM63" s="1" t="s">
        <v>654</v>
      </c>
    </row>
    <row r="64" spans="2:39">
      <c r="B64" s="24" t="s">
        <v>160</v>
      </c>
      <c r="C64" s="1" t="s">
        <v>627</v>
      </c>
      <c r="K64" s="24" t="s">
        <v>160</v>
      </c>
      <c r="L64" s="1" t="s">
        <v>637</v>
      </c>
      <c r="T64" s="24" t="s">
        <v>162</v>
      </c>
      <c r="U64" s="1" t="s">
        <v>634</v>
      </c>
      <c r="AC64" s="24" t="s">
        <v>162</v>
      </c>
      <c r="AD64" s="1" t="s">
        <v>647</v>
      </c>
      <c r="AL64" s="24" t="s">
        <v>162</v>
      </c>
      <c r="AM64" s="1" t="s">
        <v>655</v>
      </c>
    </row>
    <row r="65" spans="2:39">
      <c r="B65" s="24" t="s">
        <v>162</v>
      </c>
      <c r="C65" s="1" t="s">
        <v>628</v>
      </c>
      <c r="K65" s="24" t="s">
        <v>162</v>
      </c>
      <c r="L65" s="1" t="s">
        <v>638</v>
      </c>
      <c r="T65" s="24" t="s">
        <v>164</v>
      </c>
      <c r="U65" s="1">
        <v>0.79649999999999999</v>
      </c>
      <c r="AC65" s="24" t="s">
        <v>164</v>
      </c>
      <c r="AD65" s="1">
        <v>0.90920000000000001</v>
      </c>
      <c r="AL65" s="24" t="s">
        <v>164</v>
      </c>
      <c r="AM65" s="1">
        <v>0.87119999999999997</v>
      </c>
    </row>
    <row r="66" spans="2:39">
      <c r="B66" s="24" t="s">
        <v>164</v>
      </c>
      <c r="C66" s="1">
        <v>0.97819999999999996</v>
      </c>
      <c r="K66" s="24" t="s">
        <v>164</v>
      </c>
      <c r="L66" s="1">
        <v>0.9819</v>
      </c>
      <c r="T66" s="24"/>
      <c r="U66" s="1"/>
      <c r="AC66" s="24"/>
      <c r="AD66" s="1"/>
      <c r="AL66" s="24"/>
      <c r="AM66" s="1"/>
    </row>
    <row r="67" spans="2:39">
      <c r="B67" s="24"/>
      <c r="C67" s="1"/>
      <c r="K67" s="24"/>
      <c r="L67" s="1"/>
      <c r="T67" s="24" t="s">
        <v>165</v>
      </c>
      <c r="U67" s="1"/>
      <c r="AC67" s="24" t="s">
        <v>165</v>
      </c>
      <c r="AD67" s="1"/>
      <c r="AL67" s="24" t="s">
        <v>165</v>
      </c>
      <c r="AM67" s="1"/>
    </row>
    <row r="68" spans="2:39">
      <c r="B68" s="24" t="s">
        <v>165</v>
      </c>
      <c r="C68" s="1"/>
      <c r="K68" s="24" t="s">
        <v>165</v>
      </c>
      <c r="L68" s="1"/>
      <c r="T68" s="24" t="s">
        <v>166</v>
      </c>
      <c r="U68" s="1" t="s">
        <v>635</v>
      </c>
      <c r="AC68" s="24" t="s">
        <v>166</v>
      </c>
      <c r="AD68" s="1" t="s">
        <v>648</v>
      </c>
      <c r="AL68" s="24" t="s">
        <v>166</v>
      </c>
      <c r="AM68" s="1" t="s">
        <v>656</v>
      </c>
    </row>
    <row r="69" spans="2:39">
      <c r="B69" s="24" t="s">
        <v>166</v>
      </c>
      <c r="C69" s="1" t="s">
        <v>629</v>
      </c>
      <c r="K69" s="24" t="s">
        <v>166</v>
      </c>
      <c r="L69" s="1" t="s">
        <v>639</v>
      </c>
      <c r="T69" s="24" t="s">
        <v>147</v>
      </c>
      <c r="U69" s="1" t="s">
        <v>148</v>
      </c>
      <c r="AC69" s="24" t="s">
        <v>147</v>
      </c>
      <c r="AD69" s="1" t="s">
        <v>148</v>
      </c>
      <c r="AL69" s="24" t="s">
        <v>147</v>
      </c>
      <c r="AM69" s="1" t="s">
        <v>148</v>
      </c>
    </row>
    <row r="70" spans="2:39">
      <c r="B70" s="24" t="s">
        <v>147</v>
      </c>
      <c r="C70" s="1" t="s">
        <v>148</v>
      </c>
      <c r="K70" s="24" t="s">
        <v>147</v>
      </c>
      <c r="L70" s="1" t="s">
        <v>148</v>
      </c>
      <c r="T70" s="24" t="s">
        <v>149</v>
      </c>
      <c r="U70" s="1" t="s">
        <v>150</v>
      </c>
      <c r="AC70" s="24" t="s">
        <v>149</v>
      </c>
      <c r="AD70" s="1" t="s">
        <v>150</v>
      </c>
      <c r="AL70" s="24" t="s">
        <v>149</v>
      </c>
      <c r="AM70" s="1" t="s">
        <v>150</v>
      </c>
    </row>
    <row r="71" spans="2:39">
      <c r="B71" s="24" t="s">
        <v>149</v>
      </c>
      <c r="C71" s="1" t="s">
        <v>150</v>
      </c>
      <c r="K71" s="24" t="s">
        <v>149</v>
      </c>
      <c r="L71" s="1" t="s">
        <v>150</v>
      </c>
      <c r="T71" s="24" t="s">
        <v>151</v>
      </c>
      <c r="U71" s="1" t="s">
        <v>152</v>
      </c>
      <c r="AC71" s="24" t="s">
        <v>151</v>
      </c>
      <c r="AD71" s="1" t="s">
        <v>152</v>
      </c>
      <c r="AL71" s="24" t="s">
        <v>151</v>
      </c>
      <c r="AM71" s="1" t="s">
        <v>152</v>
      </c>
    </row>
    <row r="72" spans="2:39">
      <c r="B72" s="24" t="s">
        <v>151</v>
      </c>
      <c r="C72" s="1" t="s">
        <v>152</v>
      </c>
      <c r="K72" s="24" t="s">
        <v>151</v>
      </c>
      <c r="L72" s="1" t="s">
        <v>152</v>
      </c>
      <c r="T72" s="24"/>
      <c r="U72" s="1"/>
      <c r="AC72" s="24"/>
      <c r="AD72" s="1"/>
      <c r="AL72" s="24"/>
      <c r="AM72" s="1"/>
    </row>
    <row r="73" spans="2:39">
      <c r="B73" s="24"/>
      <c r="C73" s="1"/>
      <c r="K73" s="24"/>
      <c r="L73" s="1"/>
      <c r="T73" s="24" t="s">
        <v>168</v>
      </c>
      <c r="U73" s="1"/>
      <c r="AC73" s="24" t="s">
        <v>168</v>
      </c>
      <c r="AD73" s="1"/>
      <c r="AL73" s="24" t="s">
        <v>168</v>
      </c>
      <c r="AM73" s="1"/>
    </row>
    <row r="74" spans="2:39">
      <c r="B74" s="24" t="s">
        <v>168</v>
      </c>
      <c r="C74" s="1"/>
      <c r="K74" s="24" t="s">
        <v>168</v>
      </c>
      <c r="L74" s="1"/>
      <c r="T74" s="24" t="s">
        <v>169</v>
      </c>
      <c r="U74" s="1">
        <v>17</v>
      </c>
      <c r="AC74" s="24" t="s">
        <v>169</v>
      </c>
      <c r="AD74" s="1">
        <v>17</v>
      </c>
      <c r="AL74" s="24" t="s">
        <v>169</v>
      </c>
      <c r="AM74" s="1">
        <v>17</v>
      </c>
    </row>
    <row r="75" spans="2:39">
      <c r="B75" s="24" t="s">
        <v>169</v>
      </c>
      <c r="C75" s="1">
        <v>17</v>
      </c>
      <c r="K75" s="24" t="s">
        <v>169</v>
      </c>
      <c r="L75" s="1">
        <v>17</v>
      </c>
      <c r="T75" s="24" t="s">
        <v>170</v>
      </c>
      <c r="U75" s="1">
        <v>17</v>
      </c>
      <c r="AC75" s="24" t="s">
        <v>170</v>
      </c>
      <c r="AD75" s="1">
        <v>17</v>
      </c>
      <c r="AL75" s="24" t="s">
        <v>170</v>
      </c>
      <c r="AM75" s="1">
        <v>17</v>
      </c>
    </row>
    <row r="76" spans="2:39">
      <c r="B76" s="24" t="s">
        <v>170</v>
      </c>
      <c r="C76" s="1">
        <v>17</v>
      </c>
      <c r="K76" s="24" t="s">
        <v>170</v>
      </c>
      <c r="L76" s="1">
        <v>17</v>
      </c>
    </row>
  </sheetData>
  <mergeCells count="15">
    <mergeCell ref="AC3:AJ3"/>
    <mergeCell ref="AL3:AS3"/>
    <mergeCell ref="AC4:AF4"/>
    <mergeCell ref="AG4:AJ4"/>
    <mergeCell ref="AL4:AO4"/>
    <mergeCell ref="AP4:AS4"/>
    <mergeCell ref="B3:I3"/>
    <mergeCell ref="K3:R3"/>
    <mergeCell ref="T3:AA3"/>
    <mergeCell ref="B4:E4"/>
    <mergeCell ref="F4:I4"/>
    <mergeCell ref="K4:N4"/>
    <mergeCell ref="O4:R4"/>
    <mergeCell ref="T4:W4"/>
    <mergeCell ref="X4:AA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P19" sqref="P19"/>
    </sheetView>
  </sheetViews>
  <sheetFormatPr defaultRowHeight="15"/>
  <sheetData>
    <row r="1" spans="1:11">
      <c r="A1" s="4" t="s">
        <v>78</v>
      </c>
      <c r="B1" s="4"/>
      <c r="C1" s="4"/>
      <c r="D1" s="4"/>
      <c r="E1" s="4"/>
      <c r="F1" s="4"/>
      <c r="G1" s="4"/>
    </row>
    <row r="3" spans="1:11">
      <c r="B3" s="148" t="s">
        <v>66</v>
      </c>
      <c r="C3" s="148"/>
      <c r="D3" s="148"/>
      <c r="E3" s="148"/>
      <c r="F3" s="148"/>
      <c r="G3" s="148"/>
      <c r="H3" s="148"/>
      <c r="I3" s="148"/>
      <c r="J3" s="148"/>
      <c r="K3" s="148"/>
    </row>
    <row r="4" spans="1:11">
      <c r="B4" s="150" t="s">
        <v>77</v>
      </c>
      <c r="C4" s="150"/>
      <c r="D4" s="150"/>
      <c r="E4" s="150"/>
      <c r="F4" s="150"/>
      <c r="G4" s="150" t="s">
        <v>7</v>
      </c>
      <c r="H4" s="150"/>
      <c r="I4" s="150"/>
      <c r="J4" s="150"/>
      <c r="K4" s="150"/>
    </row>
    <row r="5" spans="1:11">
      <c r="B5" s="10" t="s">
        <v>67</v>
      </c>
      <c r="C5" s="10" t="s">
        <v>68</v>
      </c>
      <c r="D5" s="10" t="s">
        <v>69</v>
      </c>
      <c r="E5" s="10" t="s">
        <v>70</v>
      </c>
      <c r="F5" s="10" t="s">
        <v>71</v>
      </c>
      <c r="G5" s="10" t="s">
        <v>67</v>
      </c>
      <c r="H5" s="10" t="s">
        <v>68</v>
      </c>
      <c r="I5" s="10" t="s">
        <v>69</v>
      </c>
      <c r="J5" s="10" t="s">
        <v>70</v>
      </c>
      <c r="K5" s="10" t="s">
        <v>71</v>
      </c>
    </row>
    <row r="6" spans="1:11">
      <c r="B6" s="11">
        <v>31</v>
      </c>
      <c r="C6" s="11">
        <v>57.9</v>
      </c>
      <c r="D6" s="11">
        <v>80.599999999999994</v>
      </c>
      <c r="E6" s="11">
        <v>81.3</v>
      </c>
      <c r="F6" s="11">
        <v>81.900000000000006</v>
      </c>
      <c r="G6" s="11">
        <v>0</v>
      </c>
      <c r="H6" s="11">
        <v>0</v>
      </c>
      <c r="I6" s="11">
        <v>0.36</v>
      </c>
      <c r="J6" s="11">
        <v>0.28000000000000003</v>
      </c>
      <c r="K6" s="11">
        <v>4.3499999999999996</v>
      </c>
    </row>
    <row r="7" spans="1:11">
      <c r="B7" s="11">
        <v>99.3</v>
      </c>
      <c r="C7" s="11">
        <v>100</v>
      </c>
      <c r="D7" s="11">
        <v>97.5</v>
      </c>
      <c r="E7" s="11">
        <v>98.2</v>
      </c>
      <c r="F7" s="11">
        <v>98.7</v>
      </c>
      <c r="G7" s="11">
        <v>0</v>
      </c>
      <c r="H7" s="11">
        <v>0</v>
      </c>
      <c r="I7" s="11">
        <v>0</v>
      </c>
      <c r="J7" s="11">
        <v>0</v>
      </c>
      <c r="K7" s="11">
        <v>0.4</v>
      </c>
    </row>
    <row r="8" spans="1:11">
      <c r="B8" s="11">
        <v>95.3</v>
      </c>
      <c r="C8" s="11">
        <v>92</v>
      </c>
      <c r="D8" s="11">
        <v>89.9</v>
      </c>
      <c r="E8" s="11">
        <v>90.8</v>
      </c>
      <c r="F8" s="11">
        <v>92.1</v>
      </c>
      <c r="G8" s="11">
        <v>0</v>
      </c>
      <c r="H8" s="11">
        <v>0</v>
      </c>
      <c r="I8" s="11">
        <v>0.12</v>
      </c>
      <c r="J8" s="11">
        <v>0.08</v>
      </c>
      <c r="K8" s="11">
        <v>4.79</v>
      </c>
    </row>
    <row r="9" spans="1:11">
      <c r="B9" s="11">
        <v>86</v>
      </c>
      <c r="C9" s="11">
        <v>97</v>
      </c>
      <c r="D9" s="11">
        <v>93.4</v>
      </c>
      <c r="E9" s="11">
        <v>92.9</v>
      </c>
      <c r="F9" s="11">
        <v>96</v>
      </c>
      <c r="G9" s="11">
        <v>0</v>
      </c>
      <c r="H9" s="11">
        <v>0</v>
      </c>
      <c r="I9" s="11">
        <v>1.05</v>
      </c>
      <c r="J9" s="11">
        <v>0.13</v>
      </c>
      <c r="K9" s="11">
        <v>10.199999999999999</v>
      </c>
    </row>
    <row r="10" spans="1:11">
      <c r="B10" s="11">
        <v>58.6</v>
      </c>
      <c r="C10" s="11">
        <v>86.1</v>
      </c>
      <c r="D10" s="11">
        <v>91.4</v>
      </c>
      <c r="E10" s="11">
        <v>87.9</v>
      </c>
      <c r="F10" s="11">
        <v>91</v>
      </c>
      <c r="G10" s="11">
        <v>0</v>
      </c>
      <c r="H10" s="11">
        <v>0</v>
      </c>
      <c r="I10" s="11">
        <v>0.38</v>
      </c>
      <c r="J10" s="11">
        <v>0.34</v>
      </c>
      <c r="K10" s="11">
        <v>5.65</v>
      </c>
    </row>
    <row r="11" spans="1:11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B14" s="24" t="s">
        <v>250</v>
      </c>
      <c r="C14" s="1" t="s">
        <v>337</v>
      </c>
      <c r="D14" s="1" t="s">
        <v>252</v>
      </c>
      <c r="E14" s="1" t="s">
        <v>253</v>
      </c>
      <c r="F14" s="1" t="s">
        <v>254</v>
      </c>
      <c r="G14" s="1" t="s">
        <v>255</v>
      </c>
      <c r="H14" s="1"/>
      <c r="I14" s="1"/>
      <c r="J14" s="1"/>
      <c r="K14" s="3"/>
    </row>
    <row r="15" spans="1:11">
      <c r="B15" s="24"/>
      <c r="C15" s="1"/>
      <c r="D15" s="1"/>
      <c r="E15" s="1"/>
      <c r="F15" s="1"/>
      <c r="G15" s="1"/>
      <c r="H15" s="1"/>
      <c r="I15" s="1"/>
      <c r="J15" s="1"/>
      <c r="K15" s="3"/>
    </row>
    <row r="16" spans="1:11">
      <c r="B16" s="24" t="s">
        <v>381</v>
      </c>
      <c r="C16" s="1"/>
      <c r="D16" s="1"/>
      <c r="E16" s="1"/>
      <c r="F16" s="1"/>
      <c r="G16" s="1"/>
      <c r="H16" s="1"/>
      <c r="I16" s="1"/>
      <c r="J16" s="1"/>
      <c r="K16" s="3"/>
    </row>
    <row r="17" spans="2:11">
      <c r="B17" s="24" t="s">
        <v>357</v>
      </c>
      <c r="C17" s="1">
        <v>74.040000000000006</v>
      </c>
      <c r="D17" s="1" t="s">
        <v>382</v>
      </c>
      <c r="E17" s="1" t="s">
        <v>152</v>
      </c>
      <c r="F17" s="1" t="s">
        <v>150</v>
      </c>
      <c r="G17" s="1" t="s">
        <v>148</v>
      </c>
      <c r="H17" s="1"/>
      <c r="I17" s="1"/>
      <c r="J17" s="1"/>
      <c r="K17" s="3"/>
    </row>
    <row r="18" spans="2:11">
      <c r="B18" s="24" t="s">
        <v>359</v>
      </c>
      <c r="C18" s="1">
        <v>86.6</v>
      </c>
      <c r="D18" s="1" t="s">
        <v>383</v>
      </c>
      <c r="E18" s="1" t="s">
        <v>152</v>
      </c>
      <c r="F18" s="1" t="s">
        <v>150</v>
      </c>
      <c r="G18" s="1" t="s">
        <v>148</v>
      </c>
      <c r="H18" s="1"/>
      <c r="I18" s="1"/>
      <c r="J18" s="1"/>
      <c r="K18" s="3"/>
    </row>
    <row r="19" spans="2:11">
      <c r="B19" s="24" t="s">
        <v>361</v>
      </c>
      <c r="C19" s="1">
        <v>90.18</v>
      </c>
      <c r="D19" s="1" t="s">
        <v>384</v>
      </c>
      <c r="E19" s="1" t="s">
        <v>152</v>
      </c>
      <c r="F19" s="1" t="s">
        <v>150</v>
      </c>
      <c r="G19" s="1" t="s">
        <v>148</v>
      </c>
      <c r="H19" s="1"/>
      <c r="I19" s="1"/>
      <c r="J19" s="1"/>
      <c r="K19" s="3"/>
    </row>
    <row r="20" spans="2:11">
      <c r="B20" s="24" t="s">
        <v>363</v>
      </c>
      <c r="C20" s="1">
        <v>90.05</v>
      </c>
      <c r="D20" s="1" t="s">
        <v>385</v>
      </c>
      <c r="E20" s="1" t="s">
        <v>152</v>
      </c>
      <c r="F20" s="1" t="s">
        <v>150</v>
      </c>
      <c r="G20" s="1" t="s">
        <v>148</v>
      </c>
      <c r="H20" s="1"/>
      <c r="I20" s="1"/>
      <c r="J20" s="1"/>
    </row>
    <row r="21" spans="2:11">
      <c r="B21" s="24" t="s">
        <v>365</v>
      </c>
      <c r="C21" s="1">
        <v>86.86</v>
      </c>
      <c r="D21" s="1" t="s">
        <v>386</v>
      </c>
      <c r="E21" s="1" t="s">
        <v>152</v>
      </c>
      <c r="F21" s="1" t="s">
        <v>150</v>
      </c>
      <c r="G21" s="1" t="s">
        <v>148</v>
      </c>
      <c r="H21" s="1"/>
      <c r="I21" s="1"/>
      <c r="J21" s="1"/>
    </row>
    <row r="22" spans="2:11">
      <c r="B22" s="24"/>
      <c r="C22" s="1"/>
      <c r="D22" s="1"/>
      <c r="E22" s="1"/>
      <c r="F22" s="1"/>
      <c r="G22" s="1"/>
      <c r="H22" s="1"/>
      <c r="I22" s="1"/>
      <c r="J22" s="1"/>
    </row>
    <row r="23" spans="2:11">
      <c r="B23" s="24"/>
      <c r="C23" s="1"/>
      <c r="D23" s="1"/>
      <c r="E23" s="1"/>
      <c r="F23" s="1"/>
      <c r="G23" s="1"/>
      <c r="H23" s="1"/>
      <c r="I23" s="1"/>
      <c r="J23" s="1"/>
    </row>
    <row r="24" spans="2:11">
      <c r="B24" s="24" t="s">
        <v>264</v>
      </c>
      <c r="C24" s="1" t="s">
        <v>345</v>
      </c>
      <c r="D24" s="1" t="s">
        <v>346</v>
      </c>
      <c r="E24" s="1" t="s">
        <v>337</v>
      </c>
      <c r="F24" s="1" t="s">
        <v>267</v>
      </c>
      <c r="G24" s="1" t="s">
        <v>268</v>
      </c>
      <c r="H24" s="1" t="s">
        <v>269</v>
      </c>
      <c r="I24" s="1" t="s">
        <v>270</v>
      </c>
      <c r="J24" s="1" t="s">
        <v>271</v>
      </c>
    </row>
    <row r="25" spans="2:11">
      <c r="B25" s="24"/>
      <c r="C25" s="1"/>
      <c r="D25" s="1"/>
      <c r="E25" s="1"/>
      <c r="F25" s="1"/>
      <c r="G25" s="1"/>
      <c r="H25" s="1"/>
      <c r="I25" s="1"/>
      <c r="J25" s="1"/>
    </row>
    <row r="26" spans="2:11">
      <c r="B26" s="24" t="s">
        <v>381</v>
      </c>
      <c r="C26" s="1"/>
      <c r="D26" s="1"/>
      <c r="E26" s="1"/>
      <c r="F26" s="1"/>
      <c r="G26" s="1"/>
      <c r="H26" s="1"/>
      <c r="I26" s="1"/>
      <c r="J26" s="1"/>
    </row>
    <row r="27" spans="2:11">
      <c r="B27" s="24" t="s">
        <v>357</v>
      </c>
      <c r="C27" s="1">
        <v>74.040000000000006</v>
      </c>
      <c r="D27" s="1">
        <v>0</v>
      </c>
      <c r="E27" s="1">
        <v>74.040000000000006</v>
      </c>
      <c r="F27" s="1">
        <v>7.0650000000000004</v>
      </c>
      <c r="G27" s="1">
        <v>5</v>
      </c>
      <c r="H27" s="1">
        <v>5</v>
      </c>
      <c r="I27" s="1">
        <v>10.48</v>
      </c>
      <c r="J27" s="1">
        <v>40</v>
      </c>
    </row>
    <row r="28" spans="2:11">
      <c r="B28" s="24" t="s">
        <v>359</v>
      </c>
      <c r="C28" s="1">
        <v>86.6</v>
      </c>
      <c r="D28" s="1">
        <v>0</v>
      </c>
      <c r="E28" s="1">
        <v>86.6</v>
      </c>
      <c r="F28" s="1">
        <v>7.0650000000000004</v>
      </c>
      <c r="G28" s="1">
        <v>5</v>
      </c>
      <c r="H28" s="1">
        <v>5</v>
      </c>
      <c r="I28" s="1">
        <v>12.26</v>
      </c>
      <c r="J28" s="1">
        <v>40</v>
      </c>
    </row>
    <row r="29" spans="2:11">
      <c r="B29" s="24" t="s">
        <v>361</v>
      </c>
      <c r="C29" s="1">
        <v>90.56</v>
      </c>
      <c r="D29" s="1">
        <v>0.38200000000000001</v>
      </c>
      <c r="E29" s="1">
        <v>90.18</v>
      </c>
      <c r="F29" s="1">
        <v>7.0650000000000004</v>
      </c>
      <c r="G29" s="1">
        <v>5</v>
      </c>
      <c r="H29" s="1">
        <v>5</v>
      </c>
      <c r="I29" s="1">
        <v>12.76</v>
      </c>
      <c r="J29" s="1">
        <v>40</v>
      </c>
    </row>
    <row r="30" spans="2:11">
      <c r="B30" s="24" t="s">
        <v>363</v>
      </c>
      <c r="C30" s="1">
        <v>90.22</v>
      </c>
      <c r="D30" s="1">
        <v>0.16600000000000001</v>
      </c>
      <c r="E30" s="1">
        <v>90.05</v>
      </c>
      <c r="F30" s="1">
        <v>7.0650000000000004</v>
      </c>
      <c r="G30" s="1">
        <v>5</v>
      </c>
      <c r="H30" s="1">
        <v>5</v>
      </c>
      <c r="I30" s="1">
        <v>12.75</v>
      </c>
      <c r="J30" s="1">
        <v>40</v>
      </c>
    </row>
    <row r="31" spans="2:11">
      <c r="B31" s="24" t="s">
        <v>365</v>
      </c>
      <c r="C31" s="1">
        <v>91.94</v>
      </c>
      <c r="D31" s="1">
        <v>5.0780000000000003</v>
      </c>
      <c r="E31" s="1">
        <v>86.86</v>
      </c>
      <c r="F31" s="1">
        <v>7.0650000000000004</v>
      </c>
      <c r="G31" s="1">
        <v>5</v>
      </c>
      <c r="H31" s="1">
        <v>5</v>
      </c>
      <c r="I31" s="1">
        <v>12.3</v>
      </c>
      <c r="J31" s="1">
        <v>40</v>
      </c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topLeftCell="A15" workbookViewId="0">
      <selection activeCell="A39" sqref="A39:A44"/>
    </sheetView>
  </sheetViews>
  <sheetFormatPr defaultRowHeight="15"/>
  <cols>
    <col min="1" max="1" width="28.5703125" customWidth="1"/>
    <col min="2" max="2" width="22" customWidth="1"/>
    <col min="3" max="3" width="18.42578125" customWidth="1"/>
    <col min="4" max="4" width="34.85546875" customWidth="1"/>
    <col min="5" max="5" width="24.85546875" customWidth="1"/>
    <col min="7" max="7" width="23.140625" customWidth="1"/>
  </cols>
  <sheetData>
    <row r="1" spans="1:23" ht="15.75" thickBot="1">
      <c r="A1" s="133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</row>
    <row r="2" spans="1:23">
      <c r="A2" s="159" t="s">
        <v>79</v>
      </c>
      <c r="B2" s="160"/>
      <c r="C2" s="56"/>
      <c r="D2" s="159" t="s">
        <v>80</v>
      </c>
      <c r="E2" s="160"/>
      <c r="F2" s="56"/>
      <c r="G2" s="157" t="s">
        <v>81</v>
      </c>
      <c r="H2" s="158"/>
      <c r="J2" s="157" t="s">
        <v>82</v>
      </c>
      <c r="K2" s="158"/>
      <c r="M2" s="157" t="s">
        <v>83</v>
      </c>
      <c r="N2" s="158"/>
      <c r="P2" s="157" t="s">
        <v>84</v>
      </c>
      <c r="Q2" s="158"/>
      <c r="S2" s="157" t="s">
        <v>85</v>
      </c>
      <c r="T2" s="158"/>
    </row>
    <row r="3" spans="1:23" ht="17.25">
      <c r="A3" s="44" t="s">
        <v>49</v>
      </c>
      <c r="B3" s="57" t="s">
        <v>387</v>
      </c>
      <c r="D3" s="44" t="s">
        <v>49</v>
      </c>
      <c r="E3" s="57" t="s">
        <v>387</v>
      </c>
      <c r="G3" s="44" t="s">
        <v>49</v>
      </c>
      <c r="H3" s="57" t="s">
        <v>387</v>
      </c>
      <c r="J3" s="44" t="s">
        <v>49</v>
      </c>
      <c r="K3" s="57" t="s">
        <v>387</v>
      </c>
      <c r="M3" s="44" t="s">
        <v>49</v>
      </c>
      <c r="N3" s="57" t="s">
        <v>387</v>
      </c>
      <c r="P3" s="44" t="s">
        <v>49</v>
      </c>
      <c r="Q3" s="57" t="s">
        <v>387</v>
      </c>
      <c r="S3" s="44" t="s">
        <v>49</v>
      </c>
      <c r="T3" s="57" t="s">
        <v>387</v>
      </c>
    </row>
    <row r="4" spans="1:23">
      <c r="A4" s="54">
        <v>0.54925900000000005</v>
      </c>
      <c r="B4" s="58">
        <v>0.76078400000000002</v>
      </c>
      <c r="D4" s="54">
        <v>0.55486599999999997</v>
      </c>
      <c r="E4" s="58">
        <v>0.65529300000000001</v>
      </c>
      <c r="G4" s="54">
        <v>1.3816600000000001</v>
      </c>
      <c r="H4" s="58">
        <v>0.276702</v>
      </c>
      <c r="J4" s="54">
        <v>0.79578499999999996</v>
      </c>
      <c r="K4" s="58">
        <v>0.69758900000000001</v>
      </c>
      <c r="M4" s="54">
        <v>1.0785480000000001</v>
      </c>
      <c r="N4" s="58">
        <v>2.1570969999999998</v>
      </c>
      <c r="P4" s="54">
        <v>1.614128</v>
      </c>
      <c r="Q4" s="58">
        <v>0.64651499999999995</v>
      </c>
      <c r="S4" s="54">
        <v>1.120995</v>
      </c>
      <c r="T4" s="58">
        <v>0.69005300000000003</v>
      </c>
    </row>
    <row r="5" spans="1:23" ht="14.45" customHeight="1">
      <c r="A5" s="54">
        <v>0.87391099999999999</v>
      </c>
      <c r="B5" s="58">
        <v>0.43393700000000002</v>
      </c>
      <c r="D5" s="54">
        <v>0.85275999999999996</v>
      </c>
      <c r="E5" s="58">
        <v>0.49661899999999998</v>
      </c>
      <c r="G5" s="54">
        <v>0.57291899999999996</v>
      </c>
      <c r="H5" s="58">
        <v>0.24765499999999999</v>
      </c>
      <c r="J5" s="54">
        <v>0.83534799999999998</v>
      </c>
      <c r="K5" s="58">
        <v>0.27365899999999999</v>
      </c>
      <c r="M5" s="54">
        <v>0.80613400000000002</v>
      </c>
      <c r="N5" s="58">
        <v>0.95203800000000005</v>
      </c>
      <c r="P5" s="54">
        <v>0.67865699999999995</v>
      </c>
      <c r="Q5" s="58">
        <v>0.40074500000000002</v>
      </c>
      <c r="S5" s="54">
        <v>0.73958100000000004</v>
      </c>
      <c r="T5" s="58">
        <v>0.34264299999999998</v>
      </c>
    </row>
    <row r="6" spans="1:23">
      <c r="A6" s="54">
        <v>1.218882</v>
      </c>
      <c r="B6" s="58">
        <v>0.59277599999999997</v>
      </c>
      <c r="D6" s="54">
        <v>1.189381</v>
      </c>
      <c r="E6" s="58">
        <v>0.63297099999999995</v>
      </c>
      <c r="G6" s="54">
        <v>1.8614189999999999</v>
      </c>
      <c r="H6" s="58">
        <v>0.56896100000000005</v>
      </c>
      <c r="J6" s="54">
        <v>1.042791</v>
      </c>
      <c r="K6" s="58">
        <v>0.54731700000000005</v>
      </c>
      <c r="M6" s="54">
        <v>1.35575</v>
      </c>
      <c r="N6" s="58">
        <v>1.525298</v>
      </c>
      <c r="P6" s="54">
        <v>1.3954740000000001</v>
      </c>
      <c r="Q6" s="58">
        <v>0.65554000000000001</v>
      </c>
      <c r="S6" s="54">
        <v>0.88563199999999997</v>
      </c>
      <c r="T6" s="58">
        <v>0.45526499999999998</v>
      </c>
    </row>
    <row r="7" spans="1:23">
      <c r="A7" s="54">
        <v>1.193797</v>
      </c>
      <c r="B7" s="58">
        <v>0.28828300000000001</v>
      </c>
      <c r="D7" s="54">
        <v>1.3105850000000001</v>
      </c>
      <c r="E7" s="58">
        <v>0.27551700000000001</v>
      </c>
      <c r="G7" s="54">
        <v>1.1222570000000001</v>
      </c>
      <c r="H7" s="58">
        <v>0.42525600000000002</v>
      </c>
      <c r="J7" s="54">
        <v>1.1254090000000001</v>
      </c>
      <c r="K7" s="58">
        <v>0.31218000000000001</v>
      </c>
      <c r="M7" s="54">
        <v>1.3842369999999999</v>
      </c>
      <c r="N7" s="58">
        <v>0.87000200000000005</v>
      </c>
      <c r="P7" s="54">
        <v>1.0074829999999999</v>
      </c>
      <c r="Q7" s="58">
        <v>0.35129500000000002</v>
      </c>
      <c r="S7" s="54">
        <v>1.010297</v>
      </c>
      <c r="T7" s="58">
        <v>0.32416</v>
      </c>
    </row>
    <row r="8" spans="1:23">
      <c r="A8" s="54">
        <v>0.82105899999999998</v>
      </c>
      <c r="B8" s="58">
        <v>0.33810800000000002</v>
      </c>
      <c r="D8" s="54">
        <v>0.83521000000000001</v>
      </c>
      <c r="E8" s="58">
        <v>0.36103499999999999</v>
      </c>
      <c r="G8" s="54">
        <v>0.52719300000000002</v>
      </c>
      <c r="H8" s="58">
        <v>0.18004200000000001</v>
      </c>
      <c r="J8" s="54">
        <v>0.79578499999999996</v>
      </c>
      <c r="K8" s="58">
        <v>0.44765199999999999</v>
      </c>
      <c r="M8" s="54">
        <v>0.51730600000000004</v>
      </c>
      <c r="N8" s="58">
        <v>1.2826169999999999</v>
      </c>
      <c r="P8" s="54">
        <v>0.73751999999999995</v>
      </c>
      <c r="Q8" s="58">
        <v>0.32550600000000002</v>
      </c>
      <c r="S8" s="54">
        <v>0.89179200000000003</v>
      </c>
      <c r="T8" s="58">
        <v>0.57227499999999998</v>
      </c>
    </row>
    <row r="9" spans="1:23">
      <c r="A9" s="54">
        <v>1.343092</v>
      </c>
      <c r="B9" s="58">
        <v>0.21546999999999999</v>
      </c>
      <c r="D9" s="54">
        <v>1.2571969999999999</v>
      </c>
      <c r="E9" s="58">
        <v>0.22378899999999999</v>
      </c>
      <c r="G9" s="54">
        <v>0.53455200000000003</v>
      </c>
      <c r="H9" s="58">
        <v>0.10269300000000001</v>
      </c>
      <c r="J9" s="54">
        <v>1.4048830000000001</v>
      </c>
      <c r="K9" s="58">
        <v>0.35122100000000001</v>
      </c>
      <c r="M9" s="54">
        <v>0.85802500000000004</v>
      </c>
      <c r="N9" s="58">
        <v>0.82879700000000001</v>
      </c>
      <c r="P9" s="54">
        <v>0.56673799999999996</v>
      </c>
      <c r="Q9" s="58">
        <v>0.22543099999999999</v>
      </c>
      <c r="S9" s="54">
        <v>1.351704</v>
      </c>
      <c r="T9" s="58">
        <v>0.25967499999999999</v>
      </c>
    </row>
    <row r="10" spans="1:23">
      <c r="A10" s="28"/>
      <c r="B10" s="29"/>
      <c r="D10" s="28"/>
      <c r="E10" s="29"/>
      <c r="G10" s="28"/>
      <c r="H10" s="29"/>
      <c r="J10" s="28"/>
      <c r="K10" s="29"/>
      <c r="M10" s="28"/>
      <c r="N10" s="29"/>
      <c r="P10" s="28"/>
      <c r="Q10" s="29"/>
      <c r="S10" s="28"/>
      <c r="T10" s="29"/>
    </row>
    <row r="11" spans="1:23">
      <c r="A11" s="33" t="s">
        <v>146</v>
      </c>
      <c r="B11" s="34"/>
      <c r="D11" s="28"/>
      <c r="E11" s="29"/>
      <c r="G11" s="28"/>
      <c r="H11" s="29"/>
      <c r="J11" s="28"/>
      <c r="K11" s="29"/>
      <c r="M11" s="28"/>
      <c r="N11" s="29"/>
      <c r="P11" s="28"/>
      <c r="Q11" s="29"/>
      <c r="S11" s="28"/>
      <c r="T11" s="29"/>
    </row>
    <row r="12" spans="1:23">
      <c r="A12" s="33" t="s">
        <v>147</v>
      </c>
      <c r="B12" s="34">
        <v>3.5999999999999999E-3</v>
      </c>
      <c r="D12" s="33" t="s">
        <v>146</v>
      </c>
      <c r="E12" s="34"/>
      <c r="G12" s="33" t="s">
        <v>146</v>
      </c>
      <c r="H12" s="34"/>
      <c r="J12" s="33" t="s">
        <v>146</v>
      </c>
      <c r="K12" s="34"/>
      <c r="M12" s="33" t="s">
        <v>146</v>
      </c>
      <c r="N12" s="34"/>
      <c r="P12" s="33" t="s">
        <v>146</v>
      </c>
      <c r="Q12" s="34"/>
      <c r="S12" s="33" t="s">
        <v>146</v>
      </c>
      <c r="T12" s="34"/>
    </row>
    <row r="13" spans="1:23">
      <c r="A13" s="33" t="s">
        <v>149</v>
      </c>
      <c r="B13" s="34" t="s">
        <v>207</v>
      </c>
      <c r="D13" s="33" t="s">
        <v>147</v>
      </c>
      <c r="E13" s="34">
        <v>2.8999999999999998E-3</v>
      </c>
      <c r="G13" s="33" t="s">
        <v>147</v>
      </c>
      <c r="H13" s="34">
        <v>1.41E-2</v>
      </c>
      <c r="J13" s="33" t="s">
        <v>147</v>
      </c>
      <c r="K13" s="34">
        <v>8.0000000000000004E-4</v>
      </c>
      <c r="M13" s="33" t="s">
        <v>147</v>
      </c>
      <c r="N13" s="34">
        <v>0.30719999999999997</v>
      </c>
      <c r="P13" s="33" t="s">
        <v>147</v>
      </c>
      <c r="Q13" s="34">
        <v>1.2800000000000001E-2</v>
      </c>
      <c r="S13" s="33" t="s">
        <v>147</v>
      </c>
      <c r="T13" s="34">
        <v>5.0000000000000001E-4</v>
      </c>
    </row>
    <row r="14" spans="1:23">
      <c r="A14" s="33" t="s">
        <v>151</v>
      </c>
      <c r="B14" s="34" t="s">
        <v>152</v>
      </c>
      <c r="D14" s="33" t="s">
        <v>149</v>
      </c>
      <c r="E14" s="34" t="s">
        <v>207</v>
      </c>
      <c r="G14" s="33" t="s">
        <v>149</v>
      </c>
      <c r="H14" s="34" t="s">
        <v>177</v>
      </c>
      <c r="J14" s="33" t="s">
        <v>149</v>
      </c>
      <c r="K14" s="34" t="s">
        <v>261</v>
      </c>
      <c r="M14" s="33" t="s">
        <v>149</v>
      </c>
      <c r="N14" s="34" t="s">
        <v>175</v>
      </c>
      <c r="P14" s="33" t="s">
        <v>149</v>
      </c>
      <c r="Q14" s="34" t="s">
        <v>177</v>
      </c>
      <c r="S14" s="33" t="s">
        <v>149</v>
      </c>
      <c r="T14" s="34" t="s">
        <v>261</v>
      </c>
    </row>
    <row r="15" spans="1:23">
      <c r="A15" s="33" t="s">
        <v>153</v>
      </c>
      <c r="B15" s="34" t="s">
        <v>154</v>
      </c>
      <c r="D15" s="33" t="s">
        <v>151</v>
      </c>
      <c r="E15" s="34" t="s">
        <v>152</v>
      </c>
      <c r="G15" s="33" t="s">
        <v>151</v>
      </c>
      <c r="H15" s="34" t="s">
        <v>152</v>
      </c>
      <c r="J15" s="33" t="s">
        <v>151</v>
      </c>
      <c r="K15" s="34" t="s">
        <v>152</v>
      </c>
      <c r="M15" s="33" t="s">
        <v>151</v>
      </c>
      <c r="N15" s="34" t="s">
        <v>176</v>
      </c>
      <c r="P15" s="33" t="s">
        <v>151</v>
      </c>
      <c r="Q15" s="34" t="s">
        <v>152</v>
      </c>
      <c r="S15" s="33" t="s">
        <v>151</v>
      </c>
      <c r="T15" s="34" t="s">
        <v>152</v>
      </c>
    </row>
    <row r="16" spans="1:23">
      <c r="A16" s="33" t="s">
        <v>155</v>
      </c>
      <c r="B16" s="34" t="s">
        <v>388</v>
      </c>
      <c r="D16" s="33" t="s">
        <v>153</v>
      </c>
      <c r="E16" s="34" t="s">
        <v>154</v>
      </c>
      <c r="G16" s="33" t="s">
        <v>153</v>
      </c>
      <c r="H16" s="34" t="s">
        <v>154</v>
      </c>
      <c r="J16" s="33" t="s">
        <v>153</v>
      </c>
      <c r="K16" s="34" t="s">
        <v>154</v>
      </c>
      <c r="M16" s="33" t="s">
        <v>153</v>
      </c>
      <c r="N16" s="34" t="s">
        <v>154</v>
      </c>
      <c r="P16" s="33" t="s">
        <v>153</v>
      </c>
      <c r="Q16" s="34" t="s">
        <v>154</v>
      </c>
      <c r="S16" s="33" t="s">
        <v>153</v>
      </c>
      <c r="T16" s="34" t="s">
        <v>154</v>
      </c>
    </row>
    <row r="17" spans="1:21">
      <c r="A17" s="33"/>
      <c r="B17" s="34"/>
      <c r="D17" s="33" t="s">
        <v>155</v>
      </c>
      <c r="E17" s="34" t="s">
        <v>392</v>
      </c>
      <c r="G17" s="33" t="s">
        <v>155</v>
      </c>
      <c r="H17" s="34" t="s">
        <v>400</v>
      </c>
      <c r="J17" s="33" t="s">
        <v>155</v>
      </c>
      <c r="K17" s="34" t="s">
        <v>404</v>
      </c>
      <c r="M17" s="33" t="s">
        <v>155</v>
      </c>
      <c r="N17" s="34" t="s">
        <v>408</v>
      </c>
      <c r="O17" s="1"/>
      <c r="P17" s="33" t="s">
        <v>155</v>
      </c>
      <c r="Q17" s="34" t="s">
        <v>412</v>
      </c>
      <c r="R17" s="1"/>
      <c r="S17" s="33" t="s">
        <v>155</v>
      </c>
      <c r="T17" s="34" t="s">
        <v>416</v>
      </c>
      <c r="U17" s="3"/>
    </row>
    <row r="18" spans="1:21">
      <c r="A18" s="33" t="s">
        <v>157</v>
      </c>
      <c r="B18" s="34"/>
      <c r="D18" s="33"/>
      <c r="E18" s="34"/>
      <c r="G18" s="33"/>
      <c r="H18" s="34"/>
      <c r="J18" s="33"/>
      <c r="K18" s="34"/>
      <c r="M18" s="33"/>
      <c r="N18" s="34"/>
      <c r="O18" s="1"/>
      <c r="P18" s="33"/>
      <c r="Q18" s="34"/>
      <c r="R18" s="1"/>
      <c r="S18" s="33"/>
      <c r="T18" s="34"/>
      <c r="U18" s="3"/>
    </row>
    <row r="19" spans="1:21">
      <c r="A19" s="33" t="s">
        <v>158</v>
      </c>
      <c r="B19" s="34">
        <v>1</v>
      </c>
      <c r="D19" s="33" t="s">
        <v>157</v>
      </c>
      <c r="E19" s="34"/>
      <c r="G19" s="33" t="s">
        <v>157</v>
      </c>
      <c r="H19" s="34"/>
      <c r="J19" s="33" t="s">
        <v>157</v>
      </c>
      <c r="K19" s="34"/>
      <c r="M19" s="33" t="s">
        <v>157</v>
      </c>
      <c r="N19" s="34"/>
      <c r="O19" s="1"/>
      <c r="P19" s="33" t="s">
        <v>157</v>
      </c>
      <c r="Q19" s="34"/>
      <c r="R19" s="1"/>
      <c r="S19" s="33" t="s">
        <v>157</v>
      </c>
      <c r="T19" s="34"/>
      <c r="U19" s="3"/>
    </row>
    <row r="20" spans="1:21">
      <c r="A20" s="33" t="s">
        <v>159</v>
      </c>
      <c r="B20" s="34">
        <v>0.43819999999999998</v>
      </c>
      <c r="D20" s="33" t="s">
        <v>214</v>
      </c>
      <c r="E20" s="34">
        <v>1</v>
      </c>
      <c r="G20" s="33" t="s">
        <v>216</v>
      </c>
      <c r="H20" s="34">
        <v>1</v>
      </c>
      <c r="J20" s="33" t="s">
        <v>218</v>
      </c>
      <c r="K20" s="34">
        <v>1</v>
      </c>
      <c r="M20" s="33" t="s">
        <v>228</v>
      </c>
      <c r="N20" s="34">
        <v>1</v>
      </c>
      <c r="O20" s="1"/>
      <c r="P20" s="33" t="s">
        <v>289</v>
      </c>
      <c r="Q20" s="34">
        <v>1</v>
      </c>
      <c r="R20" s="1"/>
      <c r="S20" s="33" t="s">
        <v>299</v>
      </c>
      <c r="T20" s="34">
        <v>1</v>
      </c>
      <c r="U20" s="3"/>
    </row>
    <row r="21" spans="1:21">
      <c r="A21" s="33" t="s">
        <v>160</v>
      </c>
      <c r="B21" s="34" t="s">
        <v>389</v>
      </c>
      <c r="D21" s="33" t="s">
        <v>215</v>
      </c>
      <c r="E21" s="34">
        <v>0.44090000000000001</v>
      </c>
      <c r="G21" s="33" t="s">
        <v>217</v>
      </c>
      <c r="H21" s="34">
        <v>0.30020000000000002</v>
      </c>
      <c r="J21" s="33" t="s">
        <v>219</v>
      </c>
      <c r="K21" s="34">
        <v>0.43830000000000002</v>
      </c>
      <c r="M21" s="33" t="s">
        <v>229</v>
      </c>
      <c r="N21" s="34">
        <v>1.2689999999999999</v>
      </c>
      <c r="O21" s="1"/>
      <c r="P21" s="33" t="s">
        <v>290</v>
      </c>
      <c r="Q21" s="34">
        <v>0.43419999999999997</v>
      </c>
      <c r="R21" s="1"/>
      <c r="S21" s="33" t="s">
        <v>300</v>
      </c>
      <c r="T21" s="34">
        <v>0.44069999999999998</v>
      </c>
      <c r="U21" s="3"/>
    </row>
    <row r="22" spans="1:21">
      <c r="A22" s="33" t="s">
        <v>162</v>
      </c>
      <c r="B22" s="34" t="s">
        <v>390</v>
      </c>
      <c r="D22" s="33" t="s">
        <v>221</v>
      </c>
      <c r="E22" s="34" t="s">
        <v>393</v>
      </c>
      <c r="G22" s="33" t="s">
        <v>220</v>
      </c>
      <c r="H22" s="34" t="s">
        <v>401</v>
      </c>
      <c r="J22" s="33" t="s">
        <v>249</v>
      </c>
      <c r="K22" s="34" t="s">
        <v>405</v>
      </c>
      <c r="M22" s="33" t="s">
        <v>227</v>
      </c>
      <c r="N22" s="34" t="s">
        <v>409</v>
      </c>
      <c r="O22" s="1"/>
      <c r="P22" s="33" t="s">
        <v>291</v>
      </c>
      <c r="Q22" s="34" t="s">
        <v>413</v>
      </c>
      <c r="R22" s="1"/>
      <c r="S22" s="33" t="s">
        <v>298</v>
      </c>
      <c r="T22" s="34" t="s">
        <v>417</v>
      </c>
      <c r="U22" s="3"/>
    </row>
    <row r="23" spans="1:21">
      <c r="A23" s="33" t="s">
        <v>164</v>
      </c>
      <c r="B23" s="34">
        <v>0.5877</v>
      </c>
      <c r="D23" s="33" t="s">
        <v>162</v>
      </c>
      <c r="E23" s="34" t="s">
        <v>394</v>
      </c>
      <c r="G23" s="33" t="s">
        <v>162</v>
      </c>
      <c r="H23" s="34" t="s">
        <v>402</v>
      </c>
      <c r="J23" s="33" t="s">
        <v>162</v>
      </c>
      <c r="K23" s="34" t="s">
        <v>406</v>
      </c>
      <c r="M23" s="33" t="s">
        <v>162</v>
      </c>
      <c r="N23" s="34" t="s">
        <v>410</v>
      </c>
      <c r="O23" s="1"/>
      <c r="P23" s="33" t="s">
        <v>162</v>
      </c>
      <c r="Q23" s="34" t="s">
        <v>414</v>
      </c>
      <c r="R23" s="1"/>
      <c r="S23" s="33" t="s">
        <v>162</v>
      </c>
      <c r="T23" s="34" t="s">
        <v>418</v>
      </c>
      <c r="U23" s="3"/>
    </row>
    <row r="24" spans="1:21">
      <c r="A24" s="33"/>
      <c r="B24" s="34"/>
      <c r="D24" s="33" t="s">
        <v>164</v>
      </c>
      <c r="E24" s="34">
        <v>0.60499999999999998</v>
      </c>
      <c r="G24" s="33" t="s">
        <v>164</v>
      </c>
      <c r="H24" s="34">
        <v>0.46800000000000003</v>
      </c>
      <c r="J24" s="33" t="s">
        <v>164</v>
      </c>
      <c r="K24" s="34">
        <v>0.69179999999999997</v>
      </c>
      <c r="M24" s="33" t="s">
        <v>164</v>
      </c>
      <c r="N24" s="34">
        <v>0.1038</v>
      </c>
      <c r="O24" s="1"/>
      <c r="P24" s="33" t="s">
        <v>164</v>
      </c>
      <c r="Q24" s="34">
        <v>0.47749999999999998</v>
      </c>
      <c r="R24" s="1"/>
      <c r="S24" s="33" t="s">
        <v>164</v>
      </c>
      <c r="T24" s="34">
        <v>0.71899999999999997</v>
      </c>
      <c r="U24" s="3"/>
    </row>
    <row r="25" spans="1:21">
      <c r="A25" s="33" t="s">
        <v>165</v>
      </c>
      <c r="B25" s="34"/>
      <c r="D25" s="33"/>
      <c r="E25" s="34"/>
      <c r="G25" s="33"/>
      <c r="H25" s="34"/>
      <c r="J25" s="33"/>
      <c r="K25" s="34"/>
      <c r="M25" s="33"/>
      <c r="N25" s="34"/>
      <c r="O25" s="1"/>
      <c r="P25" s="33"/>
      <c r="Q25" s="34"/>
      <c r="R25" s="1"/>
      <c r="S25" s="33"/>
      <c r="T25" s="34"/>
      <c r="U25" s="3"/>
    </row>
    <row r="26" spans="1:21">
      <c r="A26" s="33" t="s">
        <v>166</v>
      </c>
      <c r="B26" s="34" t="s">
        <v>391</v>
      </c>
      <c r="D26" s="33" t="s">
        <v>165</v>
      </c>
      <c r="E26" s="34"/>
      <c r="G26" s="33" t="s">
        <v>165</v>
      </c>
      <c r="H26" s="34"/>
      <c r="J26" s="33" t="s">
        <v>165</v>
      </c>
      <c r="K26" s="34"/>
      <c r="M26" s="33" t="s">
        <v>165</v>
      </c>
      <c r="N26" s="34"/>
      <c r="O26" s="1"/>
      <c r="P26" s="33" t="s">
        <v>165</v>
      </c>
      <c r="Q26" s="34"/>
      <c r="R26" s="1"/>
      <c r="S26" s="33" t="s">
        <v>165</v>
      </c>
      <c r="T26" s="34"/>
      <c r="U26" s="3"/>
    </row>
    <row r="27" spans="1:21">
      <c r="A27" s="33" t="s">
        <v>147</v>
      </c>
      <c r="B27" s="34">
        <v>0.4173</v>
      </c>
      <c r="D27" s="33" t="s">
        <v>166</v>
      </c>
      <c r="E27" s="34" t="s">
        <v>395</v>
      </c>
      <c r="G27" s="33" t="s">
        <v>166</v>
      </c>
      <c r="H27" s="34" t="s">
        <v>403</v>
      </c>
      <c r="J27" s="33" t="s">
        <v>166</v>
      </c>
      <c r="K27" s="34" t="s">
        <v>407</v>
      </c>
      <c r="M27" s="33" t="s">
        <v>166</v>
      </c>
      <c r="N27" s="34" t="s">
        <v>411</v>
      </c>
      <c r="O27" s="1"/>
      <c r="P27" s="33" t="s">
        <v>166</v>
      </c>
      <c r="Q27" s="34" t="s">
        <v>415</v>
      </c>
      <c r="R27" s="1"/>
      <c r="S27" s="33" t="s">
        <v>166</v>
      </c>
      <c r="T27" s="34" t="s">
        <v>419</v>
      </c>
      <c r="U27" s="3"/>
    </row>
    <row r="28" spans="1:21">
      <c r="A28" s="33" t="s">
        <v>149</v>
      </c>
      <c r="B28" s="34" t="s">
        <v>175</v>
      </c>
      <c r="D28" s="33" t="s">
        <v>147</v>
      </c>
      <c r="E28" s="34">
        <v>0.3049</v>
      </c>
      <c r="G28" s="33" t="s">
        <v>147</v>
      </c>
      <c r="H28" s="34">
        <v>2.18E-2</v>
      </c>
      <c r="J28" s="33" t="s">
        <v>147</v>
      </c>
      <c r="K28" s="34">
        <v>0.39429999999999998</v>
      </c>
      <c r="M28" s="33" t="s">
        <v>147</v>
      </c>
      <c r="N28" s="34">
        <v>0.38419999999999999</v>
      </c>
      <c r="O28" s="1"/>
      <c r="P28" s="33" t="s">
        <v>147</v>
      </c>
      <c r="Q28" s="34">
        <v>7.9699999999999993E-2</v>
      </c>
      <c r="R28" s="1"/>
      <c r="S28" s="33" t="s">
        <v>147</v>
      </c>
      <c r="T28" s="34">
        <v>0.57320000000000004</v>
      </c>
      <c r="U28" s="3"/>
    </row>
    <row r="29" spans="1:21">
      <c r="A29" s="33" t="s">
        <v>151</v>
      </c>
      <c r="B29" s="34" t="s">
        <v>176</v>
      </c>
      <c r="D29" s="33" t="s">
        <v>149</v>
      </c>
      <c r="E29" s="34" t="s">
        <v>175</v>
      </c>
      <c r="G29" s="33" t="s">
        <v>149</v>
      </c>
      <c r="H29" s="34" t="s">
        <v>177</v>
      </c>
      <c r="J29" s="33" t="s">
        <v>149</v>
      </c>
      <c r="K29" s="34" t="s">
        <v>175</v>
      </c>
      <c r="M29" s="33" t="s">
        <v>149</v>
      </c>
      <c r="N29" s="34" t="s">
        <v>175</v>
      </c>
      <c r="O29" s="1"/>
      <c r="P29" s="33" t="s">
        <v>149</v>
      </c>
      <c r="Q29" s="34" t="s">
        <v>175</v>
      </c>
      <c r="R29" s="1"/>
      <c r="S29" s="33" t="s">
        <v>149</v>
      </c>
      <c r="T29" s="34" t="s">
        <v>175</v>
      </c>
      <c r="U29" s="3"/>
    </row>
    <row r="30" spans="1:21">
      <c r="A30" s="33"/>
      <c r="B30" s="34"/>
      <c r="D30" s="33" t="s">
        <v>151</v>
      </c>
      <c r="E30" s="34" t="s">
        <v>176</v>
      </c>
      <c r="G30" s="33" t="s">
        <v>151</v>
      </c>
      <c r="H30" s="34" t="s">
        <v>152</v>
      </c>
      <c r="J30" s="33" t="s">
        <v>151</v>
      </c>
      <c r="K30" s="34" t="s">
        <v>176</v>
      </c>
      <c r="M30" s="33" t="s">
        <v>151</v>
      </c>
      <c r="N30" s="34" t="s">
        <v>176</v>
      </c>
      <c r="O30" s="1"/>
      <c r="P30" s="33" t="s">
        <v>151</v>
      </c>
      <c r="Q30" s="34" t="s">
        <v>176</v>
      </c>
      <c r="R30" s="1"/>
      <c r="S30" s="33" t="s">
        <v>151</v>
      </c>
      <c r="T30" s="34" t="s">
        <v>176</v>
      </c>
      <c r="U30" s="3"/>
    </row>
    <row r="31" spans="1:21">
      <c r="A31" s="33" t="s">
        <v>168</v>
      </c>
      <c r="B31" s="34"/>
      <c r="D31" s="33"/>
      <c r="E31" s="34"/>
      <c r="G31" s="33"/>
      <c r="H31" s="34"/>
      <c r="J31" s="33"/>
      <c r="K31" s="34"/>
      <c r="M31" s="33"/>
      <c r="N31" s="34"/>
      <c r="P31" s="33"/>
      <c r="Q31" s="34"/>
      <c r="S31" s="33"/>
      <c r="T31" s="34"/>
    </row>
    <row r="32" spans="1:21">
      <c r="A32" s="33" t="s">
        <v>169</v>
      </c>
      <c r="B32" s="34">
        <v>6</v>
      </c>
      <c r="D32" s="33" t="s">
        <v>168</v>
      </c>
      <c r="E32" s="34"/>
      <c r="G32" s="33" t="s">
        <v>168</v>
      </c>
      <c r="H32" s="34"/>
      <c r="J32" s="33" t="s">
        <v>168</v>
      </c>
      <c r="K32" s="34"/>
      <c r="M32" s="33" t="s">
        <v>168</v>
      </c>
      <c r="N32" s="34"/>
      <c r="P32" s="33" t="s">
        <v>168</v>
      </c>
      <c r="Q32" s="34"/>
      <c r="S32" s="33" t="s">
        <v>168</v>
      </c>
      <c r="T32" s="34"/>
    </row>
    <row r="33" spans="1:20" ht="15.75" thickBot="1">
      <c r="A33" s="35" t="s">
        <v>170</v>
      </c>
      <c r="B33" s="37">
        <v>6</v>
      </c>
      <c r="D33" s="33" t="s">
        <v>199</v>
      </c>
      <c r="E33" s="34">
        <v>6</v>
      </c>
      <c r="G33" s="33" t="s">
        <v>205</v>
      </c>
      <c r="H33" s="34">
        <v>6</v>
      </c>
      <c r="J33" s="33" t="s">
        <v>212</v>
      </c>
      <c r="K33" s="34">
        <v>6</v>
      </c>
      <c r="M33" s="33" t="s">
        <v>230</v>
      </c>
      <c r="N33" s="34">
        <v>6</v>
      </c>
      <c r="P33" s="33" t="s">
        <v>287</v>
      </c>
      <c r="Q33" s="34">
        <v>6</v>
      </c>
      <c r="S33" s="33" t="s">
        <v>296</v>
      </c>
      <c r="T33" s="34">
        <v>6</v>
      </c>
    </row>
    <row r="34" spans="1:20" ht="15.75" thickBot="1">
      <c r="D34" s="35" t="s">
        <v>200</v>
      </c>
      <c r="E34" s="37">
        <v>6</v>
      </c>
      <c r="G34" s="35" t="s">
        <v>206</v>
      </c>
      <c r="H34" s="37">
        <v>6</v>
      </c>
      <c r="J34" s="35" t="s">
        <v>213</v>
      </c>
      <c r="K34" s="37">
        <v>6</v>
      </c>
      <c r="M34" s="35" t="s">
        <v>231</v>
      </c>
      <c r="N34" s="37">
        <v>6</v>
      </c>
      <c r="P34" s="35" t="s">
        <v>288</v>
      </c>
      <c r="Q34" s="37">
        <v>6</v>
      </c>
      <c r="S34" s="35" t="s">
        <v>297</v>
      </c>
      <c r="T34" s="37">
        <v>6</v>
      </c>
    </row>
    <row r="36" spans="1:20" ht="15.75" thickBot="1"/>
    <row r="37" spans="1:20">
      <c r="A37" s="157" t="s">
        <v>86</v>
      </c>
      <c r="B37" s="158"/>
      <c r="D37" s="157" t="s">
        <v>87</v>
      </c>
      <c r="E37" s="158"/>
      <c r="G37" s="157" t="s">
        <v>88</v>
      </c>
      <c r="H37" s="158"/>
      <c r="J37" s="157" t="s">
        <v>89</v>
      </c>
      <c r="K37" s="158"/>
      <c r="M37" s="157" t="s">
        <v>90</v>
      </c>
      <c r="N37" s="158"/>
      <c r="P37" s="157" t="s">
        <v>91</v>
      </c>
      <c r="Q37" s="158"/>
      <c r="S37" s="157" t="s">
        <v>92</v>
      </c>
      <c r="T37" s="158"/>
    </row>
    <row r="38" spans="1:20" ht="17.25">
      <c r="A38" s="44" t="s">
        <v>49</v>
      </c>
      <c r="B38" s="57" t="s">
        <v>387</v>
      </c>
      <c r="D38" s="44" t="s">
        <v>49</v>
      </c>
      <c r="E38" s="57" t="s">
        <v>387</v>
      </c>
      <c r="G38" s="44" t="s">
        <v>49</v>
      </c>
      <c r="H38" s="57" t="s">
        <v>387</v>
      </c>
      <c r="J38" s="44" t="s">
        <v>49</v>
      </c>
      <c r="K38" s="57" t="s">
        <v>387</v>
      </c>
      <c r="M38" s="44" t="s">
        <v>49</v>
      </c>
      <c r="N38" s="57" t="s">
        <v>387</v>
      </c>
      <c r="P38" s="44" t="s">
        <v>49</v>
      </c>
      <c r="Q38" s="57" t="s">
        <v>387</v>
      </c>
      <c r="S38" s="44" t="s">
        <v>49</v>
      </c>
      <c r="T38" s="57" t="s">
        <v>387</v>
      </c>
    </row>
    <row r="39" spans="1:20">
      <c r="A39" s="54">
        <v>0.96779400000000004</v>
      </c>
      <c r="B39" s="58">
        <v>0.230489</v>
      </c>
      <c r="D39" s="54">
        <v>1.5521210000000001</v>
      </c>
      <c r="E39" s="58">
        <v>1.562916</v>
      </c>
      <c r="G39" s="54">
        <v>0.92276999999999998</v>
      </c>
      <c r="H39" s="58">
        <v>0.661605</v>
      </c>
      <c r="J39" s="54">
        <v>0.94839700000000005</v>
      </c>
      <c r="K39" s="58">
        <v>0.29597800000000002</v>
      </c>
      <c r="M39" s="54">
        <v>1.0740689999999999</v>
      </c>
      <c r="N39" s="58">
        <v>0.168765</v>
      </c>
      <c r="P39" s="54">
        <v>0.80030100000000004</v>
      </c>
      <c r="Q39" s="58">
        <v>1.4226840000000001</v>
      </c>
      <c r="S39" s="54">
        <v>1.103531</v>
      </c>
      <c r="T39" s="58">
        <v>0.65616300000000005</v>
      </c>
    </row>
    <row r="40" spans="1:20">
      <c r="A40" s="54">
        <v>0.83091499999999996</v>
      </c>
      <c r="B40" s="58">
        <v>0.138963</v>
      </c>
      <c r="D40" s="54">
        <v>0.84923800000000005</v>
      </c>
      <c r="E40" s="58">
        <v>0.95544200000000001</v>
      </c>
      <c r="G40" s="54">
        <v>0.80331799999999998</v>
      </c>
      <c r="H40" s="58">
        <v>0.47765600000000003</v>
      </c>
      <c r="J40" s="54">
        <v>0.94839700000000005</v>
      </c>
      <c r="K40" s="58">
        <v>0.21368599999999999</v>
      </c>
      <c r="M40" s="54">
        <v>0.93503199999999997</v>
      </c>
      <c r="N40" s="58">
        <v>0.16529199999999999</v>
      </c>
      <c r="P40" s="54">
        <v>0.85181700000000005</v>
      </c>
      <c r="Q40" s="58">
        <v>1.100848</v>
      </c>
      <c r="S40" s="54">
        <v>0.92154499999999995</v>
      </c>
      <c r="T40" s="58">
        <v>0.61648000000000003</v>
      </c>
    </row>
    <row r="41" spans="1:20">
      <c r="A41" s="54">
        <v>0.95447000000000004</v>
      </c>
      <c r="B41" s="58">
        <v>0.17589299999999999</v>
      </c>
      <c r="D41" s="54">
        <v>0.92931600000000003</v>
      </c>
      <c r="E41" s="58">
        <v>1.1441220000000001</v>
      </c>
      <c r="G41" s="54">
        <v>1.1282160000000001</v>
      </c>
      <c r="H41" s="58">
        <v>0.71899000000000002</v>
      </c>
      <c r="J41" s="54">
        <v>1.1435839999999999</v>
      </c>
      <c r="K41" s="58">
        <v>0.28195999999999999</v>
      </c>
      <c r="M41" s="54">
        <v>0.764764</v>
      </c>
      <c r="N41" s="58">
        <v>0.12268999999999999</v>
      </c>
      <c r="P41" s="54">
        <v>1.3000929999999999</v>
      </c>
      <c r="Q41" s="58">
        <v>1.775979</v>
      </c>
      <c r="S41" s="54">
        <v>1.1745650000000001</v>
      </c>
      <c r="T41" s="58">
        <v>0.73312299999999997</v>
      </c>
    </row>
    <row r="42" spans="1:20">
      <c r="A42" s="54">
        <v>0.96110899999999999</v>
      </c>
      <c r="B42" s="58">
        <v>0.116853</v>
      </c>
      <c r="D42" s="54">
        <v>0.89766000000000001</v>
      </c>
      <c r="E42" s="58">
        <v>1.287204</v>
      </c>
      <c r="G42" s="54">
        <v>1.052662</v>
      </c>
      <c r="H42" s="58">
        <v>0.43348199999999998</v>
      </c>
      <c r="J42" s="54">
        <v>0.96163600000000005</v>
      </c>
      <c r="K42" s="58">
        <v>0.16649600000000001</v>
      </c>
      <c r="M42" s="54">
        <v>0.94153500000000001</v>
      </c>
      <c r="N42" s="58">
        <v>0.21659700000000001</v>
      </c>
      <c r="P42" s="54">
        <v>1.2046509999999999</v>
      </c>
      <c r="Q42" s="58">
        <v>0.64109700000000003</v>
      </c>
      <c r="S42" s="54">
        <v>1.02963</v>
      </c>
      <c r="T42" s="58">
        <v>0.67461000000000004</v>
      </c>
    </row>
    <row r="43" spans="1:20">
      <c r="A43" s="54">
        <v>0.95447000000000004</v>
      </c>
      <c r="B43" s="58">
        <v>0.12266299999999999</v>
      </c>
      <c r="D43" s="54">
        <v>0.85514500000000004</v>
      </c>
      <c r="E43" s="58">
        <v>0.78145799999999999</v>
      </c>
      <c r="G43" s="54">
        <v>0.86696300000000004</v>
      </c>
      <c r="H43" s="58">
        <v>0.51549900000000004</v>
      </c>
      <c r="J43" s="54">
        <v>0.91609099999999999</v>
      </c>
      <c r="K43" s="58">
        <v>0.16999500000000001</v>
      </c>
      <c r="M43" s="54">
        <v>1.0161309999999999</v>
      </c>
      <c r="N43" s="58">
        <v>0.17838799999999999</v>
      </c>
      <c r="P43" s="54">
        <v>0.71134200000000003</v>
      </c>
      <c r="Q43" s="58">
        <v>0.93862100000000004</v>
      </c>
      <c r="S43" s="54">
        <v>0.83631999999999995</v>
      </c>
      <c r="T43" s="58">
        <v>0.71803499999999998</v>
      </c>
    </row>
    <row r="44" spans="1:20">
      <c r="A44" s="54">
        <v>1.3312409999999999</v>
      </c>
      <c r="B44" s="58">
        <v>0.119309</v>
      </c>
      <c r="D44" s="54">
        <v>0.91652100000000003</v>
      </c>
      <c r="E44" s="58">
        <v>0.71412100000000001</v>
      </c>
      <c r="G44" s="54">
        <v>1.2260709999999999</v>
      </c>
      <c r="H44" s="58">
        <v>0.50840200000000002</v>
      </c>
      <c r="J44" s="54">
        <v>1.081896</v>
      </c>
      <c r="K44" s="58">
        <v>0.139039</v>
      </c>
      <c r="M44" s="54">
        <v>1.2684679999999999</v>
      </c>
      <c r="N44" s="58">
        <v>1.8751E-2</v>
      </c>
      <c r="P44" s="54">
        <v>1.1317969999999999</v>
      </c>
      <c r="Q44" s="58">
        <v>0.64109700000000003</v>
      </c>
      <c r="S44" s="54">
        <v>0.93440900000000005</v>
      </c>
      <c r="T44" s="58">
        <v>0.70325800000000005</v>
      </c>
    </row>
    <row r="45" spans="1:20">
      <c r="A45" s="28"/>
      <c r="B45" s="29"/>
      <c r="D45" s="28"/>
      <c r="E45" s="29"/>
      <c r="G45" s="28"/>
      <c r="H45" s="29"/>
      <c r="J45" s="28"/>
      <c r="K45" s="29"/>
      <c r="M45" s="28"/>
      <c r="N45" s="29"/>
      <c r="P45" s="28"/>
      <c r="Q45" s="29"/>
      <c r="S45" s="28"/>
      <c r="T45" s="29"/>
    </row>
    <row r="46" spans="1:20">
      <c r="A46" s="33" t="s">
        <v>146</v>
      </c>
      <c r="B46" s="34"/>
      <c r="D46" s="33" t="s">
        <v>146</v>
      </c>
      <c r="E46" s="34"/>
      <c r="G46" s="33" t="s">
        <v>146</v>
      </c>
      <c r="H46" s="34"/>
      <c r="J46" s="33" t="s">
        <v>146</v>
      </c>
      <c r="K46" s="34"/>
      <c r="M46" s="33" t="s">
        <v>146</v>
      </c>
      <c r="N46" s="34"/>
      <c r="P46" s="33" t="s">
        <v>146</v>
      </c>
      <c r="Q46" s="34"/>
      <c r="S46" s="33" t="s">
        <v>146</v>
      </c>
      <c r="T46" s="34"/>
    </row>
    <row r="47" spans="1:20">
      <c r="A47" s="33" t="s">
        <v>147</v>
      </c>
      <c r="B47" s="34" t="s">
        <v>148</v>
      </c>
      <c r="D47" s="33" t="s">
        <v>147</v>
      </c>
      <c r="E47" s="34">
        <v>0.67559999999999998</v>
      </c>
      <c r="G47" s="33" t="s">
        <v>147</v>
      </c>
      <c r="H47" s="34">
        <v>2.0000000000000001E-4</v>
      </c>
      <c r="J47" s="33" t="s">
        <v>147</v>
      </c>
      <c r="K47" s="34" t="s">
        <v>148</v>
      </c>
      <c r="M47" s="33" t="s">
        <v>147</v>
      </c>
      <c r="N47" s="34" t="s">
        <v>148</v>
      </c>
      <c r="P47" s="33" t="s">
        <v>147</v>
      </c>
      <c r="Q47" s="34">
        <v>0.68600000000000005</v>
      </c>
      <c r="S47" s="33" t="s">
        <v>147</v>
      </c>
      <c r="T47" s="34">
        <v>2.0000000000000001E-4</v>
      </c>
    </row>
    <row r="48" spans="1:20">
      <c r="A48" s="33" t="s">
        <v>149</v>
      </c>
      <c r="B48" s="34" t="s">
        <v>150</v>
      </c>
      <c r="D48" s="33" t="s">
        <v>149</v>
      </c>
      <c r="E48" s="34" t="s">
        <v>175</v>
      </c>
      <c r="G48" s="33" t="s">
        <v>149</v>
      </c>
      <c r="H48" s="34" t="s">
        <v>261</v>
      </c>
      <c r="J48" s="33" t="s">
        <v>149</v>
      </c>
      <c r="K48" s="34" t="s">
        <v>150</v>
      </c>
      <c r="M48" s="33" t="s">
        <v>149</v>
      </c>
      <c r="N48" s="34" t="s">
        <v>150</v>
      </c>
      <c r="P48" s="33" t="s">
        <v>149</v>
      </c>
      <c r="Q48" s="34" t="s">
        <v>175</v>
      </c>
      <c r="S48" s="33" t="s">
        <v>149</v>
      </c>
      <c r="T48" s="34" t="s">
        <v>261</v>
      </c>
    </row>
    <row r="49" spans="1:20">
      <c r="A49" s="33" t="s">
        <v>151</v>
      </c>
      <c r="B49" s="34" t="s">
        <v>152</v>
      </c>
      <c r="D49" s="33" t="s">
        <v>151</v>
      </c>
      <c r="E49" s="34" t="s">
        <v>176</v>
      </c>
      <c r="G49" s="33" t="s">
        <v>151</v>
      </c>
      <c r="H49" s="34" t="s">
        <v>152</v>
      </c>
      <c r="J49" s="33" t="s">
        <v>151</v>
      </c>
      <c r="K49" s="34" t="s">
        <v>152</v>
      </c>
      <c r="M49" s="33" t="s">
        <v>151</v>
      </c>
      <c r="N49" s="34" t="s">
        <v>152</v>
      </c>
      <c r="P49" s="33" t="s">
        <v>151</v>
      </c>
      <c r="Q49" s="34" t="s">
        <v>176</v>
      </c>
      <c r="S49" s="33" t="s">
        <v>151</v>
      </c>
      <c r="T49" s="34" t="s">
        <v>152</v>
      </c>
    </row>
    <row r="50" spans="1:20">
      <c r="A50" s="33" t="s">
        <v>153</v>
      </c>
      <c r="B50" s="34" t="s">
        <v>154</v>
      </c>
      <c r="D50" s="33" t="s">
        <v>153</v>
      </c>
      <c r="E50" s="34" t="s">
        <v>154</v>
      </c>
      <c r="G50" s="33" t="s">
        <v>153</v>
      </c>
      <c r="H50" s="34" t="s">
        <v>154</v>
      </c>
      <c r="J50" s="33" t="s">
        <v>153</v>
      </c>
      <c r="K50" s="34" t="s">
        <v>154</v>
      </c>
      <c r="M50" s="33" t="s">
        <v>153</v>
      </c>
      <c r="N50" s="34" t="s">
        <v>154</v>
      </c>
      <c r="P50" s="33" t="s">
        <v>153</v>
      </c>
      <c r="Q50" s="34" t="s">
        <v>154</v>
      </c>
      <c r="S50" s="33" t="s">
        <v>153</v>
      </c>
      <c r="T50" s="34" t="s">
        <v>154</v>
      </c>
    </row>
    <row r="51" spans="1:20">
      <c r="A51" s="33" t="s">
        <v>155</v>
      </c>
      <c r="B51" s="34" t="s">
        <v>420</v>
      </c>
      <c r="D51" s="33" t="s">
        <v>155</v>
      </c>
      <c r="E51" s="34" t="s">
        <v>424</v>
      </c>
      <c r="G51" s="33" t="s">
        <v>155</v>
      </c>
      <c r="H51" s="34" t="s">
        <v>428</v>
      </c>
      <c r="J51" s="33" t="s">
        <v>155</v>
      </c>
      <c r="K51" s="34" t="s">
        <v>432</v>
      </c>
      <c r="M51" s="33" t="s">
        <v>155</v>
      </c>
      <c r="N51" s="34" t="s">
        <v>436</v>
      </c>
      <c r="P51" s="33" t="s">
        <v>155</v>
      </c>
      <c r="Q51" s="34" t="s">
        <v>440</v>
      </c>
      <c r="S51" s="33" t="s">
        <v>155</v>
      </c>
      <c r="T51" s="34" t="s">
        <v>396</v>
      </c>
    </row>
    <row r="52" spans="1:20">
      <c r="A52" s="33"/>
      <c r="B52" s="34"/>
      <c r="C52" s="3"/>
      <c r="D52" s="33"/>
      <c r="E52" s="34"/>
      <c r="G52" s="33"/>
      <c r="H52" s="34"/>
      <c r="J52" s="33"/>
      <c r="K52" s="34"/>
      <c r="M52" s="33"/>
      <c r="N52" s="34"/>
      <c r="P52" s="33"/>
      <c r="Q52" s="34"/>
      <c r="S52" s="33"/>
      <c r="T52" s="34"/>
    </row>
    <row r="53" spans="1:20">
      <c r="A53" s="33" t="s">
        <v>157</v>
      </c>
      <c r="B53" s="34"/>
      <c r="C53" s="3"/>
      <c r="D53" s="33" t="s">
        <v>157</v>
      </c>
      <c r="E53" s="34"/>
      <c r="G53" s="33" t="s">
        <v>157</v>
      </c>
      <c r="H53" s="34"/>
      <c r="J53" s="33" t="s">
        <v>157</v>
      </c>
      <c r="K53" s="34"/>
      <c r="M53" s="33" t="s">
        <v>157</v>
      </c>
      <c r="N53" s="34"/>
      <c r="P53" s="33" t="s">
        <v>157</v>
      </c>
      <c r="Q53" s="34"/>
      <c r="S53" s="33" t="s">
        <v>157</v>
      </c>
      <c r="T53" s="34"/>
    </row>
    <row r="54" spans="1:20">
      <c r="A54" s="33" t="s">
        <v>158</v>
      </c>
      <c r="B54" s="34">
        <v>1</v>
      </c>
      <c r="C54" s="3"/>
      <c r="D54" s="33" t="s">
        <v>214</v>
      </c>
      <c r="E54" s="34">
        <v>1</v>
      </c>
      <c r="G54" s="33" t="s">
        <v>216</v>
      </c>
      <c r="H54" s="34">
        <v>1</v>
      </c>
      <c r="J54" s="33" t="s">
        <v>218</v>
      </c>
      <c r="K54" s="34">
        <v>1</v>
      </c>
      <c r="M54" s="33" t="s">
        <v>228</v>
      </c>
      <c r="N54" s="34">
        <v>1</v>
      </c>
      <c r="P54" s="33" t="s">
        <v>289</v>
      </c>
      <c r="Q54" s="34">
        <v>1</v>
      </c>
      <c r="S54" s="33" t="s">
        <v>299</v>
      </c>
      <c r="T54" s="34">
        <v>1</v>
      </c>
    </row>
    <row r="55" spans="1:20">
      <c r="A55" s="33" t="s">
        <v>159</v>
      </c>
      <c r="B55" s="34">
        <v>0.1507</v>
      </c>
      <c r="C55" s="3"/>
      <c r="D55" s="33" t="s">
        <v>215</v>
      </c>
      <c r="E55" s="34">
        <v>1.0740000000000001</v>
      </c>
      <c r="G55" s="33" t="s">
        <v>217</v>
      </c>
      <c r="H55" s="34">
        <v>0.55259999999999998</v>
      </c>
      <c r="J55" s="33" t="s">
        <v>219</v>
      </c>
      <c r="K55" s="34">
        <v>0.2112</v>
      </c>
      <c r="M55" s="33" t="s">
        <v>229</v>
      </c>
      <c r="N55" s="34">
        <v>0.14510000000000001</v>
      </c>
      <c r="P55" s="33" t="s">
        <v>290</v>
      </c>
      <c r="Q55" s="34">
        <v>1.087</v>
      </c>
      <c r="S55" s="33" t="s">
        <v>300</v>
      </c>
      <c r="T55" s="34">
        <v>0.68359999999999999</v>
      </c>
    </row>
    <row r="56" spans="1:20">
      <c r="A56" s="33" t="s">
        <v>160</v>
      </c>
      <c r="B56" s="34" t="s">
        <v>421</v>
      </c>
      <c r="C56" s="3"/>
      <c r="D56" s="33" t="s">
        <v>221</v>
      </c>
      <c r="E56" s="34" t="s">
        <v>425</v>
      </c>
      <c r="G56" s="33" t="s">
        <v>220</v>
      </c>
      <c r="H56" s="34" t="s">
        <v>429</v>
      </c>
      <c r="J56" s="33" t="s">
        <v>249</v>
      </c>
      <c r="K56" s="34" t="s">
        <v>433</v>
      </c>
      <c r="M56" s="33" t="s">
        <v>227</v>
      </c>
      <c r="N56" s="34" t="s">
        <v>437</v>
      </c>
      <c r="P56" s="33" t="s">
        <v>291</v>
      </c>
      <c r="Q56" s="34" t="s">
        <v>441</v>
      </c>
      <c r="S56" s="33" t="s">
        <v>298</v>
      </c>
      <c r="T56" s="34" t="s">
        <v>397</v>
      </c>
    </row>
    <row r="57" spans="1:20">
      <c r="A57" s="33" t="s">
        <v>162</v>
      </c>
      <c r="B57" s="34" t="s">
        <v>422</v>
      </c>
      <c r="C57" s="3"/>
      <c r="D57" s="33" t="s">
        <v>162</v>
      </c>
      <c r="E57" s="34" t="s">
        <v>426</v>
      </c>
      <c r="G57" s="33" t="s">
        <v>162</v>
      </c>
      <c r="H57" s="34" t="s">
        <v>430</v>
      </c>
      <c r="J57" s="33" t="s">
        <v>162</v>
      </c>
      <c r="K57" s="34" t="s">
        <v>434</v>
      </c>
      <c r="M57" s="33" t="s">
        <v>162</v>
      </c>
      <c r="N57" s="34" t="s">
        <v>438</v>
      </c>
      <c r="P57" s="33" t="s">
        <v>162</v>
      </c>
      <c r="Q57" s="34" t="s">
        <v>442</v>
      </c>
      <c r="S57" s="33" t="s">
        <v>162</v>
      </c>
      <c r="T57" s="34" t="s">
        <v>398</v>
      </c>
    </row>
    <row r="58" spans="1:20">
      <c r="A58" s="33" t="s">
        <v>164</v>
      </c>
      <c r="B58" s="34">
        <v>0.93310000000000004</v>
      </c>
      <c r="C58" s="3"/>
      <c r="D58" s="33" t="s">
        <v>164</v>
      </c>
      <c r="E58" s="34">
        <v>1.823E-2</v>
      </c>
      <c r="G58" s="33" t="s">
        <v>164</v>
      </c>
      <c r="H58" s="34">
        <v>0.75449999999999995</v>
      </c>
      <c r="J58" s="33" t="s">
        <v>164</v>
      </c>
      <c r="K58" s="34">
        <v>0.9677</v>
      </c>
      <c r="M58" s="33" t="s">
        <v>164</v>
      </c>
      <c r="N58" s="34">
        <v>0.93020000000000003</v>
      </c>
      <c r="P58" s="33" t="s">
        <v>164</v>
      </c>
      <c r="Q58" s="34">
        <v>1.704E-2</v>
      </c>
      <c r="S58" s="33" t="s">
        <v>164</v>
      </c>
      <c r="T58" s="34">
        <v>0.77200000000000002</v>
      </c>
    </row>
    <row r="59" spans="1:20">
      <c r="A59" s="33"/>
      <c r="B59" s="34"/>
      <c r="C59" s="3"/>
      <c r="D59" s="33"/>
      <c r="E59" s="34"/>
      <c r="G59" s="33"/>
      <c r="H59" s="34"/>
      <c r="J59" s="33"/>
      <c r="K59" s="34"/>
      <c r="M59" s="33"/>
      <c r="N59" s="34"/>
      <c r="P59" s="33"/>
      <c r="Q59" s="34"/>
      <c r="S59" s="33"/>
      <c r="T59" s="34"/>
    </row>
    <row r="60" spans="1:20">
      <c r="A60" s="33" t="s">
        <v>165</v>
      </c>
      <c r="B60" s="34"/>
      <c r="C60" s="3"/>
      <c r="D60" s="33" t="s">
        <v>165</v>
      </c>
      <c r="E60" s="34"/>
      <c r="G60" s="33" t="s">
        <v>165</v>
      </c>
      <c r="H60" s="34"/>
      <c r="J60" s="33" t="s">
        <v>165</v>
      </c>
      <c r="K60" s="34"/>
      <c r="M60" s="33" t="s">
        <v>165</v>
      </c>
      <c r="N60" s="34"/>
      <c r="P60" s="33" t="s">
        <v>165</v>
      </c>
      <c r="Q60" s="34"/>
      <c r="S60" s="33" t="s">
        <v>165</v>
      </c>
      <c r="T60" s="34"/>
    </row>
    <row r="61" spans="1:20">
      <c r="A61" s="33" t="s">
        <v>166</v>
      </c>
      <c r="B61" s="34" t="s">
        <v>423</v>
      </c>
      <c r="C61" s="3"/>
      <c r="D61" s="33" t="s">
        <v>166</v>
      </c>
      <c r="E61" s="34" t="s">
        <v>427</v>
      </c>
      <c r="G61" s="33" t="s">
        <v>166</v>
      </c>
      <c r="H61" s="34" t="s">
        <v>431</v>
      </c>
      <c r="J61" s="33" t="s">
        <v>166</v>
      </c>
      <c r="K61" s="34" t="s">
        <v>435</v>
      </c>
      <c r="M61" s="33" t="s">
        <v>166</v>
      </c>
      <c r="N61" s="34" t="s">
        <v>439</v>
      </c>
      <c r="P61" s="33" t="s">
        <v>166</v>
      </c>
      <c r="Q61" s="34" t="s">
        <v>443</v>
      </c>
      <c r="S61" s="33" t="s">
        <v>166</v>
      </c>
      <c r="T61" s="34" t="s">
        <v>399</v>
      </c>
    </row>
    <row r="62" spans="1:20">
      <c r="A62" s="33" t="s">
        <v>147</v>
      </c>
      <c r="B62" s="34">
        <v>1.0800000000000001E-2</v>
      </c>
      <c r="C62" s="3"/>
      <c r="D62" s="33" t="s">
        <v>147</v>
      </c>
      <c r="E62" s="34">
        <v>0.72219999999999995</v>
      </c>
      <c r="G62" s="33" t="s">
        <v>147</v>
      </c>
      <c r="H62" s="34">
        <v>0.43030000000000002</v>
      </c>
      <c r="J62" s="33" t="s">
        <v>147</v>
      </c>
      <c r="K62" s="34">
        <v>0.48110000000000003</v>
      </c>
      <c r="M62" s="33" t="s">
        <v>147</v>
      </c>
      <c r="N62" s="34">
        <v>7.2499999999999995E-2</v>
      </c>
      <c r="P62" s="33" t="s">
        <v>147</v>
      </c>
      <c r="Q62" s="34">
        <v>0.20330000000000001</v>
      </c>
      <c r="S62" s="33" t="s">
        <v>147</v>
      </c>
      <c r="T62" s="34">
        <v>3.5000000000000003E-2</v>
      </c>
    </row>
    <row r="63" spans="1:20">
      <c r="A63" s="33" t="s">
        <v>149</v>
      </c>
      <c r="B63" s="34" t="s">
        <v>177</v>
      </c>
      <c r="C63" s="3"/>
      <c r="D63" s="33" t="s">
        <v>149</v>
      </c>
      <c r="E63" s="34" t="s">
        <v>175</v>
      </c>
      <c r="G63" s="33" t="s">
        <v>149</v>
      </c>
      <c r="H63" s="34" t="s">
        <v>175</v>
      </c>
      <c r="J63" s="33" t="s">
        <v>149</v>
      </c>
      <c r="K63" s="34" t="s">
        <v>175</v>
      </c>
      <c r="M63" s="33" t="s">
        <v>149</v>
      </c>
      <c r="N63" s="34" t="s">
        <v>175</v>
      </c>
      <c r="P63" s="33" t="s">
        <v>149</v>
      </c>
      <c r="Q63" s="34" t="s">
        <v>175</v>
      </c>
      <c r="S63" s="33" t="s">
        <v>149</v>
      </c>
      <c r="T63" s="34" t="s">
        <v>177</v>
      </c>
    </row>
    <row r="64" spans="1:20">
      <c r="A64" s="33" t="s">
        <v>151</v>
      </c>
      <c r="B64" s="34" t="s">
        <v>152</v>
      </c>
      <c r="C64" s="3"/>
      <c r="D64" s="33" t="s">
        <v>151</v>
      </c>
      <c r="E64" s="34" t="s">
        <v>176</v>
      </c>
      <c r="G64" s="33" t="s">
        <v>151</v>
      </c>
      <c r="H64" s="34" t="s">
        <v>176</v>
      </c>
      <c r="J64" s="33" t="s">
        <v>151</v>
      </c>
      <c r="K64" s="34" t="s">
        <v>176</v>
      </c>
      <c r="M64" s="33" t="s">
        <v>151</v>
      </c>
      <c r="N64" s="34" t="s">
        <v>176</v>
      </c>
      <c r="P64" s="33" t="s">
        <v>151</v>
      </c>
      <c r="Q64" s="34" t="s">
        <v>176</v>
      </c>
      <c r="S64" s="33" t="s">
        <v>151</v>
      </c>
      <c r="T64" s="34" t="s">
        <v>152</v>
      </c>
    </row>
    <row r="65" spans="1:20">
      <c r="A65" s="33"/>
      <c r="B65" s="34"/>
      <c r="C65" s="3"/>
      <c r="D65" s="33"/>
      <c r="E65" s="34"/>
      <c r="G65" s="33"/>
      <c r="H65" s="34"/>
      <c r="J65" s="33"/>
      <c r="K65" s="34"/>
      <c r="M65" s="33"/>
      <c r="N65" s="34"/>
      <c r="P65" s="33"/>
      <c r="Q65" s="34"/>
      <c r="S65" s="33"/>
      <c r="T65" s="34"/>
    </row>
    <row r="66" spans="1:20">
      <c r="A66" s="33" t="s">
        <v>168</v>
      </c>
      <c r="B66" s="34"/>
      <c r="D66" s="33" t="s">
        <v>168</v>
      </c>
      <c r="E66" s="34"/>
      <c r="G66" s="33" t="s">
        <v>168</v>
      </c>
      <c r="H66" s="34"/>
      <c r="J66" s="33" t="s">
        <v>168</v>
      </c>
      <c r="K66" s="34"/>
      <c r="M66" s="33" t="s">
        <v>168</v>
      </c>
      <c r="N66" s="34"/>
      <c r="P66" s="33" t="s">
        <v>168</v>
      </c>
      <c r="Q66" s="34"/>
      <c r="S66" s="33" t="s">
        <v>168</v>
      </c>
      <c r="T66" s="34"/>
    </row>
    <row r="67" spans="1:20">
      <c r="A67" s="33" t="s">
        <v>169</v>
      </c>
      <c r="B67" s="34">
        <v>6</v>
      </c>
      <c r="D67" s="33" t="s">
        <v>199</v>
      </c>
      <c r="E67" s="34">
        <v>6</v>
      </c>
      <c r="G67" s="33" t="s">
        <v>205</v>
      </c>
      <c r="H67" s="34">
        <v>6</v>
      </c>
      <c r="J67" s="33" t="s">
        <v>212</v>
      </c>
      <c r="K67" s="34">
        <v>6</v>
      </c>
      <c r="M67" s="33" t="s">
        <v>230</v>
      </c>
      <c r="N67" s="34">
        <v>6</v>
      </c>
      <c r="P67" s="33" t="s">
        <v>287</v>
      </c>
      <c r="Q67" s="34">
        <v>6</v>
      </c>
      <c r="S67" s="33" t="s">
        <v>296</v>
      </c>
      <c r="T67" s="34">
        <v>6</v>
      </c>
    </row>
    <row r="68" spans="1:20" ht="15.75" thickBot="1">
      <c r="A68" s="35" t="s">
        <v>170</v>
      </c>
      <c r="B68" s="37">
        <v>6</v>
      </c>
      <c r="D68" s="35" t="s">
        <v>200</v>
      </c>
      <c r="E68" s="37">
        <v>6</v>
      </c>
      <c r="G68" s="35" t="s">
        <v>206</v>
      </c>
      <c r="H68" s="37">
        <v>6</v>
      </c>
      <c r="J68" s="35" t="s">
        <v>213</v>
      </c>
      <c r="K68" s="37">
        <v>6</v>
      </c>
      <c r="M68" s="35" t="s">
        <v>231</v>
      </c>
      <c r="N68" s="37">
        <v>6</v>
      </c>
      <c r="P68" s="35" t="s">
        <v>288</v>
      </c>
      <c r="Q68" s="37">
        <v>6</v>
      </c>
      <c r="S68" s="35" t="s">
        <v>297</v>
      </c>
      <c r="T68" s="37">
        <v>6</v>
      </c>
    </row>
  </sheetData>
  <mergeCells count="15">
    <mergeCell ref="P2:Q2"/>
    <mergeCell ref="S2:T2"/>
    <mergeCell ref="A37:B37"/>
    <mergeCell ref="A1:W1"/>
    <mergeCell ref="D37:E37"/>
    <mergeCell ref="A2:B2"/>
    <mergeCell ref="D2:E2"/>
    <mergeCell ref="G2:H2"/>
    <mergeCell ref="J2:K2"/>
    <mergeCell ref="M2:N2"/>
    <mergeCell ref="G37:H37"/>
    <mergeCell ref="J37:K37"/>
    <mergeCell ref="M37:N37"/>
    <mergeCell ref="P37:Q37"/>
    <mergeCell ref="S37:T37"/>
  </mergeCells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B13" sqref="B4:B13"/>
    </sheetView>
  </sheetViews>
  <sheetFormatPr defaultRowHeight="15"/>
  <cols>
    <col min="1" max="1" width="22.85546875" customWidth="1"/>
    <col min="2" max="2" width="16.85546875" customWidth="1"/>
    <col min="3" max="3" width="15.5703125" customWidth="1"/>
  </cols>
  <sheetData>
    <row r="1" spans="1:3">
      <c r="A1" s="133" t="s">
        <v>95</v>
      </c>
      <c r="B1" s="133"/>
    </row>
    <row r="3" spans="1:3" ht="17.25">
      <c r="A3" s="16" t="s">
        <v>93</v>
      </c>
      <c r="B3" s="16" t="s">
        <v>94</v>
      </c>
    </row>
    <row r="4" spans="1:3">
      <c r="A4" s="3">
        <v>13890</v>
      </c>
      <c r="B4" s="3">
        <v>5569</v>
      </c>
    </row>
    <row r="5" spans="1:3">
      <c r="A5" s="3">
        <v>14660</v>
      </c>
      <c r="B5" s="3">
        <v>4554</v>
      </c>
    </row>
    <row r="6" spans="1:3">
      <c r="A6" s="3">
        <v>14021</v>
      </c>
      <c r="B6" s="3">
        <v>4637</v>
      </c>
    </row>
    <row r="7" spans="1:3">
      <c r="A7" s="3">
        <v>14833</v>
      </c>
      <c r="B7" s="3">
        <v>10087</v>
      </c>
    </row>
    <row r="8" spans="1:3">
      <c r="A8" s="3">
        <v>13761</v>
      </c>
      <c r="B8" s="3">
        <v>3508</v>
      </c>
    </row>
    <row r="9" spans="1:3">
      <c r="A9" s="3">
        <v>14021</v>
      </c>
      <c r="B9" s="3">
        <v>7573</v>
      </c>
    </row>
    <row r="10" spans="1:3">
      <c r="A10" s="3">
        <v>13890</v>
      </c>
      <c r="B10" s="3">
        <v>3107</v>
      </c>
    </row>
    <row r="11" spans="1:3">
      <c r="A11" s="3"/>
      <c r="B11" s="3">
        <v>3974</v>
      </c>
    </row>
    <row r="12" spans="1:3">
      <c r="A12" s="3"/>
      <c r="B12" s="3">
        <v>3575</v>
      </c>
    </row>
    <row r="13" spans="1:3">
      <c r="A13" s="3"/>
      <c r="B13" s="3">
        <v>3882</v>
      </c>
    </row>
    <row r="16" spans="1:3">
      <c r="A16" s="24" t="s">
        <v>146</v>
      </c>
      <c r="B16" s="1"/>
      <c r="C16" s="4"/>
    </row>
    <row r="17" spans="1:2">
      <c r="A17" s="24" t="s">
        <v>147</v>
      </c>
      <c r="B17" s="1" t="s">
        <v>148</v>
      </c>
    </row>
    <row r="18" spans="1:2">
      <c r="A18" s="24" t="s">
        <v>149</v>
      </c>
      <c r="B18" s="1" t="s">
        <v>150</v>
      </c>
    </row>
    <row r="19" spans="1:2">
      <c r="A19" s="24" t="s">
        <v>151</v>
      </c>
      <c r="B19" s="1" t="s">
        <v>152</v>
      </c>
    </row>
    <row r="20" spans="1:2">
      <c r="A20" s="24" t="s">
        <v>153</v>
      </c>
      <c r="B20" s="1" t="s">
        <v>154</v>
      </c>
    </row>
    <row r="21" spans="1:2">
      <c r="A21" s="24" t="s">
        <v>155</v>
      </c>
      <c r="B21" s="1" t="s">
        <v>448</v>
      </c>
    </row>
    <row r="22" spans="1:2">
      <c r="A22" s="24"/>
      <c r="B22" s="1"/>
    </row>
    <row r="23" spans="1:2">
      <c r="A23" s="24" t="s">
        <v>157</v>
      </c>
      <c r="B23" s="1"/>
    </row>
    <row r="24" spans="1:2">
      <c r="A24" s="24" t="s">
        <v>158</v>
      </c>
      <c r="B24" s="1">
        <v>14154</v>
      </c>
    </row>
    <row r="25" spans="1:2">
      <c r="A25" s="24" t="s">
        <v>159</v>
      </c>
      <c r="B25" s="1">
        <v>5047</v>
      </c>
    </row>
    <row r="26" spans="1:2">
      <c r="A26" s="24" t="s">
        <v>160</v>
      </c>
      <c r="B26" s="1" t="s">
        <v>449</v>
      </c>
    </row>
    <row r="27" spans="1:2">
      <c r="A27" s="24" t="s">
        <v>162</v>
      </c>
      <c r="B27" s="1" t="s">
        <v>450</v>
      </c>
    </row>
    <row r="28" spans="1:2">
      <c r="A28" s="24" t="s">
        <v>164</v>
      </c>
      <c r="B28" s="1">
        <v>0.8851</v>
      </c>
    </row>
    <row r="29" spans="1:2">
      <c r="A29" s="24"/>
      <c r="B29" s="1"/>
    </row>
    <row r="30" spans="1:2">
      <c r="A30" s="24" t="s">
        <v>165</v>
      </c>
      <c r="B30" s="1"/>
    </row>
    <row r="31" spans="1:2">
      <c r="A31" s="24" t="s">
        <v>166</v>
      </c>
      <c r="B31" s="1" t="s">
        <v>451</v>
      </c>
    </row>
    <row r="32" spans="1:2">
      <c r="A32" s="24" t="s">
        <v>147</v>
      </c>
      <c r="B32" s="1">
        <v>6.9999999999999999E-4</v>
      </c>
    </row>
    <row r="33" spans="1:2">
      <c r="A33" s="24" t="s">
        <v>149</v>
      </c>
      <c r="B33" s="1" t="s">
        <v>261</v>
      </c>
    </row>
    <row r="34" spans="1:2">
      <c r="A34" s="24" t="s">
        <v>151</v>
      </c>
      <c r="B34" s="1" t="s">
        <v>152</v>
      </c>
    </row>
    <row r="35" spans="1:2">
      <c r="A35" s="24"/>
      <c r="B35" s="1"/>
    </row>
    <row r="36" spans="1:2">
      <c r="A36" s="24" t="s">
        <v>168</v>
      </c>
      <c r="B36" s="1"/>
    </row>
    <row r="37" spans="1:2">
      <c r="A37" s="24" t="s">
        <v>169</v>
      </c>
      <c r="B37" s="1">
        <v>7</v>
      </c>
    </row>
    <row r="38" spans="1:2">
      <c r="A38" s="24" t="s">
        <v>170</v>
      </c>
      <c r="B38" s="1">
        <v>10</v>
      </c>
    </row>
  </sheetData>
  <mergeCells count="1">
    <mergeCell ref="A1:B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B4" sqref="B4:B10"/>
    </sheetView>
  </sheetViews>
  <sheetFormatPr defaultRowHeight="15"/>
  <cols>
    <col min="1" max="1" width="30.42578125" customWidth="1"/>
    <col min="2" max="2" width="33.85546875" customWidth="1"/>
    <col min="3" max="3" width="27.42578125" customWidth="1"/>
    <col min="4" max="4" width="24" customWidth="1"/>
  </cols>
  <sheetData>
    <row r="1" spans="1:4">
      <c r="A1" s="133" t="s">
        <v>97</v>
      </c>
      <c r="B1" s="133"/>
    </row>
    <row r="3" spans="1:4" ht="17.25">
      <c r="A3" s="16" t="s">
        <v>93</v>
      </c>
      <c r="B3" s="16" t="s">
        <v>96</v>
      </c>
    </row>
    <row r="4" spans="1:4">
      <c r="A4" s="1">
        <v>13.3</v>
      </c>
      <c r="B4" s="1">
        <v>4.3899999999999997</v>
      </c>
    </row>
    <row r="5" spans="1:4">
      <c r="A5" s="1">
        <v>13.31</v>
      </c>
      <c r="B5" s="1">
        <v>5.0599999999999996</v>
      </c>
    </row>
    <row r="6" spans="1:4">
      <c r="A6" s="1">
        <v>10.17</v>
      </c>
      <c r="B6" s="1">
        <v>3.67</v>
      </c>
    </row>
    <row r="7" spans="1:4">
      <c r="A7" s="1">
        <v>13.79</v>
      </c>
      <c r="B7" s="1">
        <v>8.4700000000000006</v>
      </c>
    </row>
    <row r="8" spans="1:4">
      <c r="A8" s="1">
        <v>20.36</v>
      </c>
      <c r="B8" s="1">
        <v>10.62</v>
      </c>
    </row>
    <row r="9" spans="1:4">
      <c r="A9" s="1">
        <v>13.43</v>
      </c>
      <c r="B9" s="1">
        <v>8.34</v>
      </c>
    </row>
    <row r="10" spans="1:4">
      <c r="A10" s="1">
        <v>11.44</v>
      </c>
      <c r="B10" s="1">
        <v>10.4</v>
      </c>
    </row>
    <row r="13" spans="1:4">
      <c r="A13" s="25" t="s">
        <v>146</v>
      </c>
      <c r="B13" s="3"/>
    </row>
    <row r="14" spans="1:4">
      <c r="A14" s="25" t="s">
        <v>147</v>
      </c>
      <c r="B14" s="3">
        <v>2E-3</v>
      </c>
      <c r="C14" s="17"/>
      <c r="D14" s="17"/>
    </row>
    <row r="15" spans="1:4">
      <c r="A15" s="25" t="s">
        <v>149</v>
      </c>
      <c r="B15" s="3" t="s">
        <v>207</v>
      </c>
    </row>
    <row r="16" spans="1:4">
      <c r="A16" s="25" t="s">
        <v>151</v>
      </c>
      <c r="B16" s="3" t="s">
        <v>152</v>
      </c>
    </row>
    <row r="17" spans="1:2">
      <c r="A17" s="25" t="s">
        <v>153</v>
      </c>
      <c r="B17" s="3" t="s">
        <v>154</v>
      </c>
    </row>
    <row r="18" spans="1:2">
      <c r="A18" s="25" t="s">
        <v>155</v>
      </c>
      <c r="B18" s="3" t="s">
        <v>444</v>
      </c>
    </row>
    <row r="19" spans="1:2">
      <c r="A19" s="25"/>
      <c r="B19" s="3"/>
    </row>
    <row r="20" spans="1:2">
      <c r="A20" s="25" t="s">
        <v>157</v>
      </c>
      <c r="B20" s="3"/>
    </row>
    <row r="21" spans="1:2">
      <c r="A21" s="25" t="s">
        <v>158</v>
      </c>
      <c r="B21" s="3">
        <v>13.69</v>
      </c>
    </row>
    <row r="22" spans="1:2">
      <c r="A22" s="25" t="s">
        <v>159</v>
      </c>
      <c r="B22" s="3">
        <v>7.2789999999999999</v>
      </c>
    </row>
    <row r="23" spans="1:2">
      <c r="A23" s="25" t="s">
        <v>160</v>
      </c>
      <c r="B23" s="3" t="s">
        <v>445</v>
      </c>
    </row>
    <row r="24" spans="1:2">
      <c r="A24" s="25" t="s">
        <v>162</v>
      </c>
      <c r="B24" s="3" t="s">
        <v>446</v>
      </c>
    </row>
    <row r="25" spans="1:2">
      <c r="A25" s="25" t="s">
        <v>164</v>
      </c>
      <c r="B25" s="3">
        <v>0.56179999999999997</v>
      </c>
    </row>
    <row r="26" spans="1:2">
      <c r="A26" s="25"/>
      <c r="B26" s="3"/>
    </row>
    <row r="27" spans="1:2">
      <c r="A27" s="25" t="s">
        <v>165</v>
      </c>
      <c r="B27" s="3"/>
    </row>
    <row r="28" spans="1:2">
      <c r="A28" s="25" t="s">
        <v>166</v>
      </c>
      <c r="B28" s="3" t="s">
        <v>447</v>
      </c>
    </row>
    <row r="29" spans="1:2">
      <c r="A29" s="25" t="s">
        <v>147</v>
      </c>
      <c r="B29" s="3">
        <v>0.79139999999999999</v>
      </c>
    </row>
    <row r="30" spans="1:2">
      <c r="A30" s="25" t="s">
        <v>149</v>
      </c>
      <c r="B30" s="3" t="s">
        <v>175</v>
      </c>
    </row>
    <row r="31" spans="1:2">
      <c r="A31" s="25" t="s">
        <v>151</v>
      </c>
      <c r="B31" s="3" t="s">
        <v>176</v>
      </c>
    </row>
    <row r="32" spans="1:2">
      <c r="A32" s="25"/>
      <c r="B32" s="3"/>
    </row>
    <row r="33" spans="1:2">
      <c r="A33" s="25" t="s">
        <v>168</v>
      </c>
      <c r="B33" s="3"/>
    </row>
    <row r="34" spans="1:2">
      <c r="A34" s="25" t="s">
        <v>169</v>
      </c>
      <c r="B34" s="3">
        <v>7</v>
      </c>
    </row>
    <row r="35" spans="1:2">
      <c r="A35" s="25" t="s">
        <v>170</v>
      </c>
      <c r="B35" s="3">
        <v>7</v>
      </c>
    </row>
    <row r="36" spans="1:2">
      <c r="A36" s="25"/>
      <c r="B36" s="3"/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5"/>
  <sheetViews>
    <sheetView workbookViewId="0">
      <selection activeCell="L30" sqref="L30"/>
    </sheetView>
  </sheetViews>
  <sheetFormatPr defaultRowHeight="15"/>
  <cols>
    <col min="1" max="1" width="4.85546875" customWidth="1"/>
    <col min="2" max="2" width="19.140625" customWidth="1"/>
  </cols>
  <sheetData>
    <row r="2" spans="2:18" ht="15.75" thickBot="1"/>
    <row r="3" spans="2:18" ht="15.75" thickBot="1">
      <c r="B3" s="83"/>
      <c r="C3" s="161" t="s">
        <v>688</v>
      </c>
      <c r="D3" s="162"/>
      <c r="E3" s="162"/>
      <c r="F3" s="162"/>
      <c r="G3" s="162"/>
      <c r="H3" s="162"/>
      <c r="I3" s="162"/>
      <c r="J3" s="163"/>
      <c r="K3" s="161" t="s">
        <v>689</v>
      </c>
      <c r="L3" s="162"/>
      <c r="M3" s="162"/>
      <c r="N3" s="162"/>
      <c r="O3" s="162"/>
      <c r="P3" s="162"/>
      <c r="Q3" s="162"/>
      <c r="R3" s="163"/>
    </row>
    <row r="4" spans="2:18" ht="15.75" thickBot="1">
      <c r="B4" s="80" t="s">
        <v>690</v>
      </c>
      <c r="C4" s="84">
        <v>0.74209899999999995</v>
      </c>
      <c r="D4" s="85">
        <v>1.1039429999999999</v>
      </c>
      <c r="E4" s="85">
        <v>1.012427</v>
      </c>
      <c r="F4" s="85">
        <v>1.1415310000000001</v>
      </c>
      <c r="G4" s="85">
        <v>1.2577480000000001</v>
      </c>
      <c r="H4" s="85">
        <v>0.93993499999999996</v>
      </c>
      <c r="I4" s="85">
        <v>0.81734700000000005</v>
      </c>
      <c r="J4" s="86">
        <v>0.98497000000000001</v>
      </c>
      <c r="K4" s="87">
        <v>5.6486489999999998</v>
      </c>
      <c r="L4" s="88">
        <v>6.8548479999999996</v>
      </c>
      <c r="M4" s="88">
        <v>4.8977430000000002</v>
      </c>
      <c r="N4" s="88">
        <v>3.409958</v>
      </c>
      <c r="O4" s="88">
        <v>8.8121299999999998</v>
      </c>
      <c r="P4" s="88">
        <v>11.138450000000001</v>
      </c>
      <c r="Q4" s="88">
        <v>11.398260000000001</v>
      </c>
      <c r="R4" s="89">
        <v>10.769450000000001</v>
      </c>
    </row>
    <row r="5" spans="2:18" ht="15.75" thickBot="1">
      <c r="B5" s="80" t="s">
        <v>691</v>
      </c>
      <c r="C5" s="73">
        <v>0.80617499999999997</v>
      </c>
      <c r="D5" s="49">
        <v>0.58620899999999998</v>
      </c>
      <c r="E5" s="49">
        <v>2.192758</v>
      </c>
      <c r="F5" s="49">
        <v>0.414858</v>
      </c>
      <c r="G5" s="49">
        <v>0.90087700000000004</v>
      </c>
      <c r="H5" s="49">
        <v>1.0991230000000001</v>
      </c>
      <c r="I5" s="49"/>
      <c r="J5" s="50"/>
      <c r="K5" s="90">
        <v>1.302816</v>
      </c>
      <c r="L5" s="91">
        <v>1.555167</v>
      </c>
      <c r="M5" s="91">
        <v>2.0562529999999999</v>
      </c>
      <c r="N5" s="91">
        <v>0.877668</v>
      </c>
      <c r="O5" s="91">
        <v>4.9014629999999997</v>
      </c>
      <c r="P5" s="91">
        <v>4.5775079999999999</v>
      </c>
      <c r="Q5" s="91"/>
      <c r="R5" s="92"/>
    </row>
    <row r="10" spans="2:18">
      <c r="B10" s="25" t="s">
        <v>692</v>
      </c>
      <c r="C10" s="3">
        <v>1</v>
      </c>
      <c r="D10" s="3"/>
      <c r="E10" s="3"/>
      <c r="F10" s="3"/>
      <c r="G10" s="3"/>
      <c r="H10" s="3"/>
      <c r="I10" s="3"/>
      <c r="J10" s="3"/>
    </row>
    <row r="11" spans="2:18">
      <c r="B11" s="25" t="s">
        <v>693</v>
      </c>
      <c r="C11" s="3">
        <v>2</v>
      </c>
      <c r="D11" s="3"/>
      <c r="E11" s="3"/>
      <c r="F11" s="3"/>
      <c r="G11" s="3"/>
      <c r="H11" s="3"/>
      <c r="I11" s="3"/>
      <c r="J11" s="3"/>
    </row>
    <row r="12" spans="2:18">
      <c r="B12" s="25" t="s">
        <v>694</v>
      </c>
      <c r="C12" s="3">
        <v>0.05</v>
      </c>
      <c r="D12" s="3"/>
      <c r="E12" s="3"/>
      <c r="F12" s="3"/>
      <c r="G12" s="3"/>
      <c r="H12" s="3"/>
      <c r="I12" s="3"/>
      <c r="J12" s="3"/>
    </row>
    <row r="13" spans="2:18">
      <c r="B13" s="25"/>
      <c r="C13" s="3"/>
      <c r="D13" s="3"/>
      <c r="E13" s="3"/>
      <c r="F13" s="3"/>
      <c r="G13" s="3"/>
      <c r="H13" s="3"/>
      <c r="I13" s="3"/>
      <c r="J13" s="3"/>
    </row>
    <row r="14" spans="2:18">
      <c r="B14" s="25" t="s">
        <v>250</v>
      </c>
      <c r="C14" s="3" t="s">
        <v>251</v>
      </c>
      <c r="D14" s="3" t="s">
        <v>252</v>
      </c>
      <c r="E14" s="3" t="s">
        <v>253</v>
      </c>
      <c r="F14" s="3" t="s">
        <v>254</v>
      </c>
      <c r="G14" s="3" t="s">
        <v>255</v>
      </c>
      <c r="H14" s="3"/>
      <c r="I14" s="3"/>
      <c r="J14" s="3"/>
    </row>
    <row r="15" spans="2:18">
      <c r="B15" s="25"/>
      <c r="C15" s="3"/>
      <c r="D15" s="3"/>
      <c r="E15" s="3"/>
      <c r="F15" s="3"/>
      <c r="G15" s="3"/>
      <c r="H15" s="3"/>
      <c r="I15" s="3"/>
      <c r="J15" s="3"/>
    </row>
    <row r="16" spans="2:18">
      <c r="B16" s="25" t="s">
        <v>695</v>
      </c>
      <c r="C16" s="3"/>
      <c r="D16" s="3"/>
      <c r="E16" s="3"/>
      <c r="F16" s="3"/>
      <c r="G16" s="3"/>
      <c r="H16" s="3"/>
      <c r="I16" s="3"/>
      <c r="J16" s="3"/>
    </row>
    <row r="17" spans="2:10">
      <c r="B17" s="25" t="s">
        <v>696</v>
      </c>
      <c r="C17" s="3">
        <v>-6.8659999999999997</v>
      </c>
      <c r="D17" s="3" t="s">
        <v>697</v>
      </c>
      <c r="E17" s="3" t="s">
        <v>152</v>
      </c>
      <c r="F17" s="3" t="s">
        <v>150</v>
      </c>
      <c r="G17" s="3" t="s">
        <v>148</v>
      </c>
      <c r="H17" s="3"/>
      <c r="I17" s="3"/>
      <c r="J17" s="3"/>
    </row>
    <row r="18" spans="2:10">
      <c r="B18" s="25" t="s">
        <v>698</v>
      </c>
      <c r="C18" s="3">
        <v>-1.5449999999999999</v>
      </c>
      <c r="D18" s="3" t="s">
        <v>699</v>
      </c>
      <c r="E18" s="3" t="s">
        <v>176</v>
      </c>
      <c r="F18" s="3" t="s">
        <v>175</v>
      </c>
      <c r="G18" s="3">
        <v>0.30570000000000003</v>
      </c>
      <c r="H18" s="3"/>
      <c r="I18" s="3"/>
      <c r="J18" s="3"/>
    </row>
    <row r="19" spans="2:10">
      <c r="B19" s="25"/>
      <c r="C19" s="3"/>
      <c r="D19" s="3"/>
      <c r="E19" s="3"/>
      <c r="F19" s="3"/>
      <c r="G19" s="3"/>
      <c r="H19" s="3"/>
      <c r="I19" s="3"/>
      <c r="J19" s="3"/>
    </row>
    <row r="20" spans="2:10">
      <c r="B20" s="25"/>
      <c r="C20" s="3"/>
      <c r="D20" s="3"/>
      <c r="E20" s="3"/>
      <c r="F20" s="3"/>
      <c r="G20" s="3"/>
      <c r="H20" s="3"/>
      <c r="I20" s="3"/>
      <c r="J20" s="3"/>
    </row>
    <row r="21" spans="2:10">
      <c r="B21" s="25" t="s">
        <v>264</v>
      </c>
      <c r="C21" s="3" t="s">
        <v>265</v>
      </c>
      <c r="D21" s="3" t="s">
        <v>266</v>
      </c>
      <c r="E21" s="3" t="s">
        <v>251</v>
      </c>
      <c r="F21" s="3" t="s">
        <v>267</v>
      </c>
      <c r="G21" s="3" t="s">
        <v>268</v>
      </c>
      <c r="H21" s="3" t="s">
        <v>269</v>
      </c>
      <c r="I21" s="3" t="s">
        <v>270</v>
      </c>
      <c r="J21" s="3" t="s">
        <v>271</v>
      </c>
    </row>
    <row r="22" spans="2:10">
      <c r="B22" s="25"/>
      <c r="C22" s="3"/>
      <c r="D22" s="3"/>
      <c r="E22" s="3"/>
      <c r="F22" s="3"/>
      <c r="G22" s="3"/>
      <c r="H22" s="3"/>
      <c r="I22" s="3"/>
      <c r="J22" s="3"/>
    </row>
    <row r="23" spans="2:10">
      <c r="B23" s="25" t="s">
        <v>695</v>
      </c>
      <c r="C23" s="3"/>
      <c r="D23" s="3"/>
      <c r="E23" s="3"/>
      <c r="F23" s="3"/>
      <c r="G23" s="3"/>
      <c r="H23" s="3"/>
      <c r="I23" s="3"/>
      <c r="J23" s="3"/>
    </row>
    <row r="24" spans="2:10">
      <c r="B24" s="25" t="s">
        <v>696</v>
      </c>
      <c r="C24" s="3">
        <v>1</v>
      </c>
      <c r="D24" s="3">
        <v>7.8659999999999997</v>
      </c>
      <c r="E24" s="3">
        <v>-6.8659999999999997</v>
      </c>
      <c r="F24" s="3">
        <v>0.93840000000000001</v>
      </c>
      <c r="G24" s="3">
        <v>8</v>
      </c>
      <c r="H24" s="3">
        <v>8</v>
      </c>
      <c r="I24" s="3">
        <v>7.3170000000000002</v>
      </c>
      <c r="J24" s="3">
        <v>24</v>
      </c>
    </row>
    <row r="25" spans="2:10">
      <c r="B25" s="25" t="s">
        <v>698</v>
      </c>
      <c r="C25" s="3">
        <v>1</v>
      </c>
      <c r="D25" s="3">
        <v>2.5449999999999999</v>
      </c>
      <c r="E25" s="3">
        <v>-1.5449999999999999</v>
      </c>
      <c r="F25" s="3">
        <v>1.0840000000000001</v>
      </c>
      <c r="G25" s="3">
        <v>6</v>
      </c>
      <c r="H25" s="3">
        <v>6</v>
      </c>
      <c r="I25" s="3">
        <v>1.4259999999999999</v>
      </c>
      <c r="J25" s="3">
        <v>24</v>
      </c>
    </row>
  </sheetData>
  <mergeCells count="2">
    <mergeCell ref="C3:J3"/>
    <mergeCell ref="K3:R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9"/>
  <sheetViews>
    <sheetView workbookViewId="0">
      <selection activeCell="G24" sqref="G24"/>
    </sheetView>
  </sheetViews>
  <sheetFormatPr defaultRowHeight="15"/>
  <cols>
    <col min="3" max="3" width="38" customWidth="1"/>
    <col min="4" max="4" width="13.140625" customWidth="1"/>
    <col min="5" max="5" width="14.140625" customWidth="1"/>
    <col min="6" max="6" width="14.5703125" customWidth="1"/>
    <col min="7" max="7" width="15.7109375" customWidth="1"/>
  </cols>
  <sheetData>
    <row r="3" spans="2:11">
      <c r="B3" s="126"/>
      <c r="C3" s="126"/>
      <c r="D3" s="126"/>
      <c r="E3" s="126"/>
    </row>
    <row r="4" spans="2:11">
      <c r="B4" s="1"/>
      <c r="D4" s="72" t="s">
        <v>924</v>
      </c>
      <c r="E4" s="72" t="s">
        <v>925</v>
      </c>
      <c r="F4" s="72" t="s">
        <v>926</v>
      </c>
      <c r="G4" s="72" t="s">
        <v>927</v>
      </c>
    </row>
    <row r="5" spans="2:11">
      <c r="B5" s="1"/>
      <c r="D5" s="1">
        <v>690</v>
      </c>
      <c r="E5" s="1">
        <v>1276</v>
      </c>
      <c r="F5" s="1">
        <v>129</v>
      </c>
      <c r="G5" s="1">
        <v>525</v>
      </c>
    </row>
    <row r="6" spans="2:11">
      <c r="B6" s="1"/>
      <c r="D6" s="1">
        <v>265</v>
      </c>
      <c r="E6" s="1">
        <v>994</v>
      </c>
      <c r="F6" s="1">
        <v>88.4</v>
      </c>
      <c r="G6" s="1">
        <v>559</v>
      </c>
    </row>
    <row r="7" spans="2:11">
      <c r="B7" s="1"/>
      <c r="D7" s="1">
        <v>368</v>
      </c>
      <c r="E7" s="1">
        <v>890</v>
      </c>
      <c r="F7" s="1">
        <v>156</v>
      </c>
      <c r="G7" s="1">
        <v>463</v>
      </c>
    </row>
    <row r="8" spans="2:11">
      <c r="B8" s="1"/>
      <c r="D8" s="1">
        <v>272</v>
      </c>
      <c r="E8" s="1">
        <v>635</v>
      </c>
      <c r="F8" s="1">
        <v>293</v>
      </c>
      <c r="G8" s="1">
        <v>621</v>
      </c>
    </row>
    <row r="9" spans="2:11">
      <c r="D9" s="1">
        <v>539</v>
      </c>
      <c r="E9" s="1">
        <v>731</v>
      </c>
      <c r="F9" s="1">
        <v>95.2</v>
      </c>
      <c r="G9" s="1">
        <v>703</v>
      </c>
    </row>
    <row r="13" spans="2:11">
      <c r="C13" t="s">
        <v>753</v>
      </c>
    </row>
    <row r="14" spans="2:11">
      <c r="C14" s="24" t="s">
        <v>692</v>
      </c>
      <c r="D14" s="1">
        <v>1</v>
      </c>
      <c r="E14" s="1"/>
      <c r="F14" s="1"/>
      <c r="G14" s="1"/>
      <c r="H14" s="1"/>
      <c r="I14" s="1"/>
      <c r="J14" s="1"/>
      <c r="K14" s="1"/>
    </row>
    <row r="15" spans="2:11">
      <c r="C15" s="24" t="s">
        <v>693</v>
      </c>
      <c r="D15" s="1">
        <v>6</v>
      </c>
      <c r="E15" s="1"/>
      <c r="F15" s="1"/>
      <c r="G15" s="1"/>
      <c r="H15" s="1"/>
      <c r="I15" s="1"/>
      <c r="J15" s="1"/>
      <c r="K15" s="1"/>
    </row>
    <row r="16" spans="2:11">
      <c r="C16" s="24" t="s">
        <v>694</v>
      </c>
      <c r="D16" s="1">
        <v>0.05</v>
      </c>
      <c r="E16" s="1"/>
      <c r="F16" s="1"/>
      <c r="G16" s="1"/>
      <c r="H16" s="1"/>
      <c r="I16" s="1"/>
      <c r="J16" s="1"/>
      <c r="K16" s="1"/>
    </row>
    <row r="17" spans="3:11">
      <c r="C17" s="24"/>
      <c r="D17" s="1"/>
      <c r="E17" s="1"/>
      <c r="F17" s="1"/>
      <c r="G17" s="1"/>
      <c r="H17" s="1"/>
      <c r="I17" s="1"/>
      <c r="J17" s="1"/>
      <c r="K17" s="1"/>
    </row>
    <row r="18" spans="3:11">
      <c r="C18" s="24" t="s">
        <v>452</v>
      </c>
      <c r="D18" s="1" t="s">
        <v>337</v>
      </c>
      <c r="E18" s="1" t="s">
        <v>252</v>
      </c>
      <c r="F18" s="1" t="s">
        <v>253</v>
      </c>
      <c r="G18" s="1" t="s">
        <v>254</v>
      </c>
      <c r="H18" s="1" t="s">
        <v>255</v>
      </c>
      <c r="I18" s="1"/>
      <c r="J18" s="1"/>
      <c r="K18" s="1"/>
    </row>
    <row r="19" spans="3:11">
      <c r="C19" s="24" t="s">
        <v>928</v>
      </c>
      <c r="D19" s="1">
        <v>-478.4</v>
      </c>
      <c r="E19" s="1" t="s">
        <v>929</v>
      </c>
      <c r="F19" s="1" t="s">
        <v>152</v>
      </c>
      <c r="G19" s="1" t="s">
        <v>207</v>
      </c>
      <c r="H19" s="1">
        <v>1.6999999999999999E-3</v>
      </c>
      <c r="I19" s="1" t="s">
        <v>454</v>
      </c>
      <c r="J19" s="1"/>
      <c r="K19" s="1"/>
    </row>
    <row r="20" spans="3:11">
      <c r="C20" s="24" t="s">
        <v>930</v>
      </c>
      <c r="D20" s="1">
        <v>274.5</v>
      </c>
      <c r="E20" s="1" t="s">
        <v>931</v>
      </c>
      <c r="F20" s="1" t="s">
        <v>176</v>
      </c>
      <c r="G20" s="1" t="s">
        <v>175</v>
      </c>
      <c r="H20" s="1">
        <v>8.1799999999999998E-2</v>
      </c>
      <c r="I20" s="1" t="s">
        <v>456</v>
      </c>
      <c r="J20" s="1"/>
      <c r="K20" s="1"/>
    </row>
    <row r="21" spans="3:11">
      <c r="C21" s="24" t="s">
        <v>932</v>
      </c>
      <c r="D21" s="1">
        <v>-147.4</v>
      </c>
      <c r="E21" s="1" t="s">
        <v>933</v>
      </c>
      <c r="F21" s="1" t="s">
        <v>176</v>
      </c>
      <c r="G21" s="1" t="s">
        <v>175</v>
      </c>
      <c r="H21" s="1">
        <v>0.51949999999999996</v>
      </c>
      <c r="I21" s="1" t="s">
        <v>728</v>
      </c>
      <c r="J21" s="1"/>
      <c r="K21" s="1"/>
    </row>
    <row r="22" spans="3:11">
      <c r="C22" s="24" t="s">
        <v>934</v>
      </c>
      <c r="D22" s="1">
        <v>752.9</v>
      </c>
      <c r="E22" s="1" t="s">
        <v>935</v>
      </c>
      <c r="F22" s="1" t="s">
        <v>152</v>
      </c>
      <c r="G22" s="1" t="s">
        <v>150</v>
      </c>
      <c r="H22" s="1" t="s">
        <v>148</v>
      </c>
      <c r="I22" s="1" t="s">
        <v>458</v>
      </c>
      <c r="J22" s="1"/>
      <c r="K22" s="1"/>
    </row>
    <row r="23" spans="3:11">
      <c r="C23" s="24" t="s">
        <v>936</v>
      </c>
      <c r="D23" s="1">
        <v>331</v>
      </c>
      <c r="E23" s="1" t="s">
        <v>937</v>
      </c>
      <c r="F23" s="1" t="s">
        <v>152</v>
      </c>
      <c r="G23" s="1" t="s">
        <v>177</v>
      </c>
      <c r="H23" s="1">
        <v>2.93E-2</v>
      </c>
      <c r="I23" s="1" t="s">
        <v>735</v>
      </c>
      <c r="J23" s="1"/>
      <c r="K23" s="1"/>
    </row>
    <row r="24" spans="3:11">
      <c r="C24" s="24" t="s">
        <v>938</v>
      </c>
      <c r="D24" s="1">
        <v>-421.9</v>
      </c>
      <c r="E24" s="1" t="s">
        <v>939</v>
      </c>
      <c r="F24" s="1" t="s">
        <v>152</v>
      </c>
      <c r="G24" s="1" t="s">
        <v>207</v>
      </c>
      <c r="H24" s="1">
        <v>5.1999999999999998E-3</v>
      </c>
      <c r="I24" s="1" t="s">
        <v>740</v>
      </c>
      <c r="J24" s="1"/>
      <c r="K24" s="1"/>
    </row>
    <row r="25" spans="3:11">
      <c r="C25" s="24"/>
      <c r="D25" s="1"/>
      <c r="E25" s="1"/>
      <c r="F25" s="1"/>
      <c r="G25" s="1"/>
      <c r="H25" s="1"/>
      <c r="I25" s="1"/>
      <c r="J25" s="1"/>
      <c r="K25" s="1"/>
    </row>
    <row r="26" spans="3:11">
      <c r="C26" s="24" t="s">
        <v>264</v>
      </c>
      <c r="D26" s="1" t="s">
        <v>345</v>
      </c>
      <c r="E26" s="1" t="s">
        <v>346</v>
      </c>
      <c r="F26" s="1" t="s">
        <v>337</v>
      </c>
      <c r="G26" s="1" t="s">
        <v>267</v>
      </c>
      <c r="H26" s="1" t="s">
        <v>459</v>
      </c>
      <c r="I26" s="1" t="s">
        <v>460</v>
      </c>
      <c r="J26" s="1" t="s">
        <v>461</v>
      </c>
      <c r="K26" s="1" t="s">
        <v>271</v>
      </c>
    </row>
    <row r="27" spans="3:11">
      <c r="C27" s="24" t="s">
        <v>928</v>
      </c>
      <c r="D27" s="1">
        <v>426.8</v>
      </c>
      <c r="E27" s="1">
        <v>905.2</v>
      </c>
      <c r="F27" s="1">
        <v>-478.4</v>
      </c>
      <c r="G27" s="1">
        <v>105.6</v>
      </c>
      <c r="H27" s="1">
        <v>5</v>
      </c>
      <c r="I27" s="1">
        <v>5</v>
      </c>
      <c r="J27" s="1">
        <v>6.4080000000000004</v>
      </c>
      <c r="K27" s="1">
        <v>16</v>
      </c>
    </row>
    <row r="28" spans="3:11">
      <c r="C28" s="24" t="s">
        <v>930</v>
      </c>
      <c r="D28" s="1">
        <v>426.8</v>
      </c>
      <c r="E28" s="1">
        <v>152.30000000000001</v>
      </c>
      <c r="F28" s="1">
        <v>274.5</v>
      </c>
      <c r="G28" s="1">
        <v>105.6</v>
      </c>
      <c r="H28" s="1">
        <v>5</v>
      </c>
      <c r="I28" s="1">
        <v>5</v>
      </c>
      <c r="J28" s="1">
        <v>3.6760000000000002</v>
      </c>
      <c r="K28" s="1">
        <v>16</v>
      </c>
    </row>
    <row r="29" spans="3:11">
      <c r="C29" s="24" t="s">
        <v>932</v>
      </c>
      <c r="D29" s="1">
        <v>426.8</v>
      </c>
      <c r="E29" s="1">
        <v>574.20000000000005</v>
      </c>
      <c r="F29" s="1">
        <v>-147.4</v>
      </c>
      <c r="G29" s="1">
        <v>105.6</v>
      </c>
      <c r="H29" s="1">
        <v>5</v>
      </c>
      <c r="I29" s="1">
        <v>5</v>
      </c>
      <c r="J29" s="1">
        <v>1.974</v>
      </c>
      <c r="K29" s="1">
        <v>16</v>
      </c>
    </row>
    <row r="30" spans="3:11">
      <c r="C30" s="24" t="s">
        <v>934</v>
      </c>
      <c r="D30" s="1">
        <v>905.2</v>
      </c>
      <c r="E30" s="1">
        <v>152.30000000000001</v>
      </c>
      <c r="F30" s="1">
        <v>752.9</v>
      </c>
      <c r="G30" s="1">
        <v>105.6</v>
      </c>
      <c r="H30" s="1">
        <v>5</v>
      </c>
      <c r="I30" s="1">
        <v>5</v>
      </c>
      <c r="J30" s="1">
        <v>10.08</v>
      </c>
      <c r="K30" s="1">
        <v>16</v>
      </c>
    </row>
    <row r="31" spans="3:11">
      <c r="C31" s="24" t="s">
        <v>936</v>
      </c>
      <c r="D31" s="1">
        <v>905.2</v>
      </c>
      <c r="E31" s="1">
        <v>574.20000000000005</v>
      </c>
      <c r="F31" s="1">
        <v>331</v>
      </c>
      <c r="G31" s="1">
        <v>105.6</v>
      </c>
      <c r="H31" s="1">
        <v>5</v>
      </c>
      <c r="I31" s="1">
        <v>5</v>
      </c>
      <c r="J31" s="1">
        <v>4.4329999999999998</v>
      </c>
      <c r="K31" s="1">
        <v>16</v>
      </c>
    </row>
    <row r="32" spans="3:11">
      <c r="C32" s="24" t="s">
        <v>938</v>
      </c>
      <c r="D32" s="1">
        <v>152.30000000000001</v>
      </c>
      <c r="E32" s="1">
        <v>574.20000000000005</v>
      </c>
      <c r="F32" s="1">
        <v>-421.9</v>
      </c>
      <c r="G32" s="1">
        <v>105.6</v>
      </c>
      <c r="H32" s="1">
        <v>5</v>
      </c>
      <c r="I32" s="1">
        <v>5</v>
      </c>
      <c r="J32" s="1">
        <v>5.6509999999999998</v>
      </c>
      <c r="K32" s="1">
        <v>16</v>
      </c>
    </row>
    <row r="33" spans="3:11">
      <c r="C33" s="24"/>
      <c r="D33" s="1"/>
      <c r="E33" s="1"/>
      <c r="F33" s="1"/>
      <c r="G33" s="1"/>
      <c r="H33" s="1"/>
      <c r="I33" s="1"/>
      <c r="J33" s="1"/>
      <c r="K33" s="1"/>
    </row>
    <row r="34" spans="3:11">
      <c r="C34" s="24" t="s">
        <v>462</v>
      </c>
      <c r="D34" s="1"/>
      <c r="E34" s="1"/>
      <c r="F34" s="1"/>
      <c r="G34" s="1"/>
      <c r="H34" s="1"/>
      <c r="I34" s="1"/>
      <c r="J34" s="1"/>
      <c r="K34" s="1"/>
    </row>
    <row r="35" spans="3:11">
      <c r="C35" s="24" t="s">
        <v>940</v>
      </c>
      <c r="D35" s="1" t="s">
        <v>464</v>
      </c>
      <c r="E35" s="1"/>
      <c r="F35" s="1"/>
      <c r="G35" s="1"/>
      <c r="H35" s="1"/>
      <c r="I35" s="1"/>
      <c r="J35" s="1"/>
      <c r="K35" s="1"/>
    </row>
    <row r="36" spans="3:11">
      <c r="C36" s="24" t="s">
        <v>941</v>
      </c>
      <c r="D36" s="1" t="s">
        <v>467</v>
      </c>
      <c r="E36" s="1"/>
      <c r="F36" s="1"/>
      <c r="G36" s="1"/>
      <c r="H36" s="1"/>
      <c r="I36" s="1"/>
      <c r="J36" s="1"/>
      <c r="K36" s="1"/>
    </row>
    <row r="37" spans="3:11">
      <c r="C37" s="24" t="s">
        <v>942</v>
      </c>
      <c r="D37" s="1" t="s">
        <v>943</v>
      </c>
      <c r="E37" s="1"/>
      <c r="F37" s="1"/>
      <c r="G37" s="1"/>
      <c r="H37" s="1"/>
      <c r="I37" s="1"/>
      <c r="J37" s="1"/>
      <c r="K37" s="1"/>
    </row>
    <row r="38" spans="3:11">
      <c r="C38" s="24" t="s">
        <v>944</v>
      </c>
      <c r="D38" s="1" t="s">
        <v>776</v>
      </c>
      <c r="E38" s="1"/>
      <c r="F38" s="1"/>
      <c r="G38" s="1"/>
      <c r="H38" s="1"/>
      <c r="I38" s="1"/>
      <c r="J38" s="1"/>
      <c r="K38" s="1"/>
    </row>
    <row r="39" spans="3:11">
      <c r="C39" s="24"/>
      <c r="D39" s="1"/>
      <c r="E39" s="1"/>
      <c r="F39" s="1"/>
      <c r="G39" s="1"/>
      <c r="H39" s="1"/>
      <c r="I39" s="1"/>
      <c r="J39" s="1"/>
      <c r="K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workbookViewId="0">
      <selection activeCell="F15" sqref="F15"/>
    </sheetView>
  </sheetViews>
  <sheetFormatPr defaultRowHeight="15"/>
  <cols>
    <col min="3" max="3" width="11.85546875" customWidth="1"/>
    <col min="4" max="4" width="9.5703125" customWidth="1"/>
    <col min="5" max="5" width="13.5703125" customWidth="1"/>
    <col min="10" max="10" width="33.85546875" customWidth="1"/>
    <col min="11" max="11" width="18.85546875" customWidth="1"/>
    <col min="12" max="12" width="15.42578125" customWidth="1"/>
  </cols>
  <sheetData>
    <row r="1" spans="2:12">
      <c r="B1" s="4" t="s">
        <v>1031</v>
      </c>
    </row>
    <row r="2" spans="2:12">
      <c r="C2" s="126" t="s">
        <v>916</v>
      </c>
      <c r="D2" s="127" t="s">
        <v>139</v>
      </c>
      <c r="E2" s="127" t="s">
        <v>923</v>
      </c>
      <c r="J2" s="24" t="s">
        <v>899</v>
      </c>
      <c r="K2" s="1"/>
      <c r="L2" s="1"/>
    </row>
    <row r="3" spans="2:12">
      <c r="C3" s="126">
        <v>3</v>
      </c>
      <c r="D3" s="126"/>
      <c r="E3" s="126">
        <v>1</v>
      </c>
      <c r="J3" s="24"/>
      <c r="K3" s="1"/>
      <c r="L3" s="1"/>
    </row>
    <row r="4" spans="2:12">
      <c r="C4" s="126">
        <v>1.5</v>
      </c>
      <c r="D4" s="126"/>
      <c r="E4" s="126">
        <v>1</v>
      </c>
      <c r="J4" s="24" t="s">
        <v>900</v>
      </c>
      <c r="K4" s="1"/>
      <c r="L4" s="1"/>
    </row>
    <row r="5" spans="2:12">
      <c r="C5" s="126">
        <v>1</v>
      </c>
      <c r="D5" s="126"/>
      <c r="E5" s="126">
        <v>1</v>
      </c>
      <c r="J5" s="24" t="s">
        <v>901</v>
      </c>
      <c r="K5" s="1">
        <v>51.3</v>
      </c>
      <c r="L5" s="1"/>
    </row>
    <row r="6" spans="2:12">
      <c r="C6" s="126">
        <v>2</v>
      </c>
      <c r="D6" s="126"/>
      <c r="E6" s="126">
        <v>1</v>
      </c>
      <c r="J6" s="24" t="s">
        <v>902</v>
      </c>
      <c r="K6" s="1">
        <v>1</v>
      </c>
      <c r="L6" s="1"/>
    </row>
    <row r="7" spans="2:12">
      <c r="C7" s="126">
        <v>2</v>
      </c>
      <c r="D7" s="126"/>
      <c r="E7" s="126">
        <v>1</v>
      </c>
      <c r="J7" s="24" t="s">
        <v>903</v>
      </c>
      <c r="K7" s="1" t="s">
        <v>148</v>
      </c>
      <c r="L7" s="1"/>
    </row>
    <row r="8" spans="2:12">
      <c r="C8" s="126">
        <v>2</v>
      </c>
      <c r="D8" s="126"/>
      <c r="E8" s="126">
        <v>1</v>
      </c>
      <c r="J8" s="24" t="s">
        <v>904</v>
      </c>
      <c r="K8" s="1" t="s">
        <v>150</v>
      </c>
      <c r="L8" s="1"/>
    </row>
    <row r="9" spans="2:12">
      <c r="C9" s="126">
        <v>2</v>
      </c>
      <c r="D9" s="126"/>
      <c r="E9" s="126">
        <v>1</v>
      </c>
      <c r="J9" s="24" t="s">
        <v>905</v>
      </c>
      <c r="K9" s="1" t="s">
        <v>152</v>
      </c>
      <c r="L9" s="1"/>
    </row>
    <row r="10" spans="2:12">
      <c r="C10" s="126">
        <v>2</v>
      </c>
      <c r="D10" s="126"/>
      <c r="E10" s="126">
        <v>1</v>
      </c>
      <c r="J10" s="24"/>
      <c r="K10" s="1"/>
      <c r="L10" s="1"/>
    </row>
    <row r="11" spans="2:12">
      <c r="C11" s="126">
        <v>2</v>
      </c>
      <c r="D11" s="126"/>
      <c r="E11" s="126">
        <v>1</v>
      </c>
      <c r="J11" s="24" t="s">
        <v>906</v>
      </c>
      <c r="K11" s="1"/>
      <c r="L11" s="1"/>
    </row>
    <row r="12" spans="2:12">
      <c r="C12" s="126">
        <v>2</v>
      </c>
      <c r="D12" s="126"/>
      <c r="E12" s="126">
        <v>1</v>
      </c>
      <c r="J12" s="24" t="s">
        <v>901</v>
      </c>
      <c r="K12" s="1">
        <v>48.98</v>
      </c>
      <c r="L12" s="1"/>
    </row>
    <row r="13" spans="2:12">
      <c r="C13" s="126">
        <v>2</v>
      </c>
      <c r="D13" s="126"/>
      <c r="E13" s="126">
        <v>1</v>
      </c>
      <c r="J13" s="24" t="s">
        <v>902</v>
      </c>
      <c r="K13" s="1">
        <v>1</v>
      </c>
      <c r="L13" s="1"/>
    </row>
    <row r="14" spans="2:12">
      <c r="C14" s="126">
        <v>2</v>
      </c>
      <c r="D14" s="126"/>
      <c r="E14" s="126">
        <v>1</v>
      </c>
      <c r="J14" s="24" t="s">
        <v>903</v>
      </c>
      <c r="K14" s="1" t="s">
        <v>148</v>
      </c>
      <c r="L14" s="1"/>
    </row>
    <row r="15" spans="2:12">
      <c r="C15" s="126">
        <v>2</v>
      </c>
      <c r="D15" s="126"/>
      <c r="E15" s="126">
        <v>1</v>
      </c>
      <c r="J15" s="24" t="s">
        <v>904</v>
      </c>
      <c r="K15" s="1" t="s">
        <v>150</v>
      </c>
      <c r="L15" s="1"/>
    </row>
    <row r="16" spans="2:12">
      <c r="C16" s="126">
        <v>2</v>
      </c>
      <c r="D16" s="126"/>
      <c r="E16" s="126">
        <v>1</v>
      </c>
      <c r="J16" s="24" t="s">
        <v>905</v>
      </c>
      <c r="K16" s="1" t="s">
        <v>152</v>
      </c>
      <c r="L16" s="1"/>
    </row>
    <row r="17" spans="3:12">
      <c r="C17" s="126">
        <v>2</v>
      </c>
      <c r="D17" s="126"/>
      <c r="E17" s="126">
        <v>1</v>
      </c>
      <c r="J17" s="24"/>
      <c r="K17" s="1"/>
      <c r="L17" s="1"/>
    </row>
    <row r="18" spans="3:12">
      <c r="C18" s="126">
        <v>30</v>
      </c>
      <c r="D18" s="126">
        <v>0</v>
      </c>
      <c r="E18" s="126"/>
      <c r="J18" s="24" t="s">
        <v>907</v>
      </c>
      <c r="K18" s="1"/>
      <c r="L18" s="1"/>
    </row>
    <row r="19" spans="3:12">
      <c r="C19" s="126">
        <v>30</v>
      </c>
      <c r="D19" s="126">
        <v>0</v>
      </c>
      <c r="E19" s="126"/>
      <c r="J19" s="24" t="s">
        <v>917</v>
      </c>
      <c r="K19" s="1" t="s">
        <v>908</v>
      </c>
      <c r="L19" s="1"/>
    </row>
    <row r="20" spans="3:12">
      <c r="C20" s="126">
        <v>30</v>
      </c>
      <c r="D20" s="126">
        <v>0</v>
      </c>
      <c r="E20" s="126"/>
      <c r="J20" s="24" t="s">
        <v>918</v>
      </c>
      <c r="K20" s="1">
        <v>2</v>
      </c>
      <c r="L20" s="1"/>
    </row>
    <row r="21" spans="3:12">
      <c r="C21" s="126">
        <v>30</v>
      </c>
      <c r="D21" s="126">
        <v>0</v>
      </c>
      <c r="E21" s="126"/>
      <c r="J21" s="24"/>
      <c r="K21" s="1"/>
      <c r="L21" s="1"/>
    </row>
    <row r="22" spans="3:12">
      <c r="C22" s="126">
        <v>30</v>
      </c>
      <c r="D22" s="126">
        <v>0</v>
      </c>
      <c r="E22" s="126"/>
      <c r="J22" s="24" t="s">
        <v>909</v>
      </c>
      <c r="K22" s="1" t="s">
        <v>910</v>
      </c>
      <c r="L22" s="1" t="s">
        <v>911</v>
      </c>
    </row>
    <row r="23" spans="3:12">
      <c r="C23" s="126">
        <v>30</v>
      </c>
      <c r="D23" s="126">
        <v>0</v>
      </c>
      <c r="E23" s="126"/>
      <c r="J23" s="24" t="s">
        <v>912</v>
      </c>
      <c r="K23" s="1">
        <v>8.9569999999999997E-3</v>
      </c>
      <c r="L23" s="1">
        <v>111.6</v>
      </c>
    </row>
    <row r="24" spans="3:12">
      <c r="C24" s="126">
        <v>30</v>
      </c>
      <c r="D24" s="126">
        <v>0</v>
      </c>
      <c r="E24" s="126"/>
      <c r="J24" s="24" t="s">
        <v>913</v>
      </c>
      <c r="K24" s="1" t="s">
        <v>919</v>
      </c>
      <c r="L24" s="1" t="s">
        <v>920</v>
      </c>
    </row>
    <row r="25" spans="3:12">
      <c r="C25" s="126">
        <v>30</v>
      </c>
      <c r="D25" s="126">
        <v>0</v>
      </c>
      <c r="E25" s="126"/>
      <c r="J25" s="24"/>
      <c r="K25" s="1"/>
      <c r="L25" s="1"/>
    </row>
    <row r="26" spans="3:12">
      <c r="C26" s="126">
        <v>30</v>
      </c>
      <c r="D26" s="126">
        <v>0</v>
      </c>
      <c r="E26" s="126"/>
      <c r="J26" s="24" t="s">
        <v>914</v>
      </c>
      <c r="K26" s="1" t="s">
        <v>910</v>
      </c>
      <c r="L26" s="1" t="s">
        <v>911</v>
      </c>
    </row>
    <row r="27" spans="3:12">
      <c r="C27" s="126">
        <v>30</v>
      </c>
      <c r="D27" s="126">
        <v>0</v>
      </c>
      <c r="E27" s="126"/>
      <c r="J27" s="24" t="s">
        <v>912</v>
      </c>
      <c r="K27" s="1">
        <v>0</v>
      </c>
      <c r="L27" s="1"/>
    </row>
    <row r="28" spans="3:12">
      <c r="C28" s="126">
        <v>30</v>
      </c>
      <c r="D28" s="126">
        <v>0</v>
      </c>
      <c r="E28" s="126"/>
      <c r="J28" s="24" t="s">
        <v>913</v>
      </c>
      <c r="K28" s="1" t="s">
        <v>915</v>
      </c>
      <c r="L28" s="1" t="s">
        <v>915</v>
      </c>
    </row>
    <row r="29" spans="3:12">
      <c r="C29" s="126">
        <v>30</v>
      </c>
      <c r="D29" s="126">
        <v>0</v>
      </c>
      <c r="E29" s="126"/>
    </row>
    <row r="30" spans="3:12">
      <c r="C30" s="126">
        <v>30</v>
      </c>
      <c r="D30" s="126">
        <v>0</v>
      </c>
      <c r="E30" s="126"/>
    </row>
    <row r="31" spans="3:12">
      <c r="C31" s="126">
        <v>30</v>
      </c>
      <c r="D31" s="126">
        <v>0</v>
      </c>
      <c r="E31" s="126"/>
    </row>
    <row r="32" spans="3:12">
      <c r="C32" s="126">
        <v>30</v>
      </c>
      <c r="D32" s="126">
        <v>0</v>
      </c>
      <c r="E32" s="126"/>
    </row>
    <row r="33" spans="3:5">
      <c r="C33" s="126">
        <v>30</v>
      </c>
      <c r="D33" s="126">
        <v>0</v>
      </c>
      <c r="E33" s="126"/>
    </row>
    <row r="34" spans="3:5">
      <c r="C34" s="126">
        <v>30</v>
      </c>
      <c r="D34" s="126">
        <v>0</v>
      </c>
      <c r="E34" s="126"/>
    </row>
    <row r="35" spans="3:5">
      <c r="C35" s="126">
        <v>30</v>
      </c>
      <c r="D35" s="126">
        <v>0</v>
      </c>
      <c r="E35" s="126"/>
    </row>
    <row r="36" spans="3:5">
      <c r="C36" s="126">
        <v>30</v>
      </c>
      <c r="D36" s="126">
        <v>0</v>
      </c>
      <c r="E36" s="126"/>
    </row>
    <row r="37" spans="3:5">
      <c r="C37" s="126">
        <v>30</v>
      </c>
      <c r="D37" s="126">
        <v>0</v>
      </c>
      <c r="E37" s="126"/>
    </row>
    <row r="38" spans="3:5">
      <c r="C38" s="126">
        <v>30</v>
      </c>
      <c r="D38" s="126">
        <v>0</v>
      </c>
      <c r="E38" s="126"/>
    </row>
    <row r="39" spans="3:5">
      <c r="C39" s="126">
        <v>30</v>
      </c>
      <c r="D39" s="126">
        <v>0</v>
      </c>
      <c r="E39" s="126"/>
    </row>
    <row r="40" spans="3:5">
      <c r="C40" s="126">
        <v>30</v>
      </c>
      <c r="D40" s="126">
        <v>0</v>
      </c>
      <c r="E40" s="126"/>
    </row>
    <row r="41" spans="3:5">
      <c r="C41" s="126">
        <v>30</v>
      </c>
      <c r="D41" s="126">
        <v>0</v>
      </c>
      <c r="E41" s="126"/>
    </row>
    <row r="42" spans="3:5">
      <c r="C42" s="126">
        <v>30</v>
      </c>
      <c r="D42" s="126">
        <v>0</v>
      </c>
      <c r="E42" s="126"/>
    </row>
    <row r="43" spans="3:5">
      <c r="C43" s="126">
        <v>30</v>
      </c>
      <c r="D43" s="126">
        <v>0</v>
      </c>
      <c r="E43" s="126"/>
    </row>
    <row r="44" spans="3:5">
      <c r="C44" s="126">
        <v>30</v>
      </c>
      <c r="D44" s="126">
        <v>0</v>
      </c>
      <c r="E44" s="126"/>
    </row>
    <row r="45" spans="3:5">
      <c r="C45" s="126">
        <v>30</v>
      </c>
      <c r="D45" s="126">
        <v>0</v>
      </c>
      <c r="E45" s="126"/>
    </row>
    <row r="46" spans="3:5">
      <c r="C46" s="126">
        <v>30</v>
      </c>
      <c r="D46" s="126">
        <v>0</v>
      </c>
      <c r="E46" s="126"/>
    </row>
    <row r="47" spans="3:5">
      <c r="C47" s="126">
        <v>30</v>
      </c>
      <c r="D47" s="126">
        <v>0</v>
      </c>
      <c r="E47" s="126"/>
    </row>
    <row r="48" spans="3:5">
      <c r="C48" s="126">
        <v>30</v>
      </c>
      <c r="D48" s="126">
        <v>0</v>
      </c>
      <c r="E48" s="126"/>
    </row>
    <row r="49" spans="3:5">
      <c r="C49" s="126">
        <v>30</v>
      </c>
      <c r="D49" s="126">
        <v>0</v>
      </c>
      <c r="E49" s="12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N37"/>
  <sheetViews>
    <sheetView workbookViewId="0">
      <selection activeCell="D25" sqref="D25"/>
    </sheetView>
  </sheetViews>
  <sheetFormatPr defaultRowHeight="15"/>
  <cols>
    <col min="4" max="4" width="17.42578125" customWidth="1"/>
  </cols>
  <sheetData>
    <row r="5" spans="4:14" ht="15.75" thickBot="1"/>
    <row r="6" spans="4:14" ht="15.75" thickBot="1">
      <c r="D6" s="76"/>
      <c r="E6" s="161" t="s">
        <v>688</v>
      </c>
      <c r="F6" s="162"/>
      <c r="G6" s="162"/>
      <c r="H6" s="162"/>
      <c r="I6" s="163"/>
      <c r="J6" s="164" t="s">
        <v>945</v>
      </c>
      <c r="K6" s="164"/>
      <c r="L6" s="164"/>
      <c r="M6" s="164"/>
      <c r="N6" s="165"/>
    </row>
    <row r="7" spans="4:14">
      <c r="D7" s="129" t="s">
        <v>924</v>
      </c>
      <c r="E7" s="31">
        <v>0.94301100000000004</v>
      </c>
      <c r="F7" s="1">
        <v>1.0702780000000001</v>
      </c>
      <c r="G7" s="1">
        <v>1.280518</v>
      </c>
      <c r="H7" s="1">
        <v>1.4245490000000001</v>
      </c>
      <c r="I7" s="47">
        <v>0.28164400000000001</v>
      </c>
      <c r="J7" s="1">
        <v>1.9475690000000001</v>
      </c>
      <c r="K7" s="1">
        <v>1.0685770000000001</v>
      </c>
      <c r="L7" s="1">
        <v>1.8976360000000001</v>
      </c>
      <c r="M7" s="1">
        <v>1.815509</v>
      </c>
      <c r="N7" s="47">
        <v>2.3484750000000001</v>
      </c>
    </row>
    <row r="8" spans="4:14">
      <c r="D8" s="129" t="s">
        <v>925</v>
      </c>
      <c r="E8" s="31">
        <v>1.2625</v>
      </c>
      <c r="F8" s="1">
        <v>1.158247</v>
      </c>
      <c r="G8" s="1">
        <v>0.86767799999999995</v>
      </c>
      <c r="H8" s="1">
        <v>0.82960199999999995</v>
      </c>
      <c r="I8" s="47">
        <v>0.88197300000000001</v>
      </c>
      <c r="J8" s="1">
        <v>5.0619519999999998</v>
      </c>
      <c r="K8" s="1">
        <v>4.4934130000000003</v>
      </c>
      <c r="L8" s="1">
        <v>5.8903559999999997</v>
      </c>
      <c r="M8" s="1">
        <v>6.4866159999999997</v>
      </c>
      <c r="N8" s="47">
        <v>5.3327540000000004</v>
      </c>
    </row>
    <row r="9" spans="4:14">
      <c r="D9" s="129" t="s">
        <v>926</v>
      </c>
      <c r="E9" s="31">
        <v>0.79636300000000004</v>
      </c>
      <c r="F9" s="1">
        <v>0.94679599999999997</v>
      </c>
      <c r="G9" s="1">
        <v>1.142984</v>
      </c>
      <c r="H9" s="1">
        <v>1.0642720000000001</v>
      </c>
      <c r="I9" s="47">
        <v>1.0495840000000001</v>
      </c>
      <c r="J9" s="1">
        <v>0.53693800000000003</v>
      </c>
      <c r="K9" s="1">
        <v>1.1790290000000001</v>
      </c>
      <c r="L9" s="1">
        <v>1.3872420000000001</v>
      </c>
      <c r="M9" s="1">
        <v>2.135929</v>
      </c>
      <c r="N9" s="47">
        <v>2.7651330000000001</v>
      </c>
    </row>
    <row r="10" spans="4:14" ht="15.75" thickBot="1">
      <c r="D10" s="130" t="s">
        <v>927</v>
      </c>
      <c r="E10" s="73">
        <v>0.68504600000000004</v>
      </c>
      <c r="F10" s="49">
        <v>0.694052</v>
      </c>
      <c r="G10" s="49">
        <v>0.94868200000000003</v>
      </c>
      <c r="H10" s="49">
        <v>0.95209299999999997</v>
      </c>
      <c r="I10" s="50">
        <v>1.720127</v>
      </c>
      <c r="J10" s="49">
        <v>3.2392370000000001</v>
      </c>
      <c r="K10" s="49">
        <v>1.451948</v>
      </c>
      <c r="L10" s="49">
        <v>2.7828360000000001</v>
      </c>
      <c r="M10" s="49">
        <v>2.1056819999999998</v>
      </c>
      <c r="N10" s="50">
        <v>5.1737900000000003</v>
      </c>
    </row>
    <row r="14" spans="4:14">
      <c r="D14" t="s">
        <v>958</v>
      </c>
    </row>
    <row r="16" spans="4:14">
      <c r="D16" s="24" t="s">
        <v>946</v>
      </c>
      <c r="E16" s="1"/>
      <c r="F16" s="1"/>
      <c r="G16" s="1"/>
      <c r="H16" s="1"/>
      <c r="I16" s="1"/>
      <c r="J16" s="1"/>
      <c r="K16" s="1"/>
      <c r="L16" s="1"/>
    </row>
    <row r="17" spans="4:12">
      <c r="D17" s="24"/>
      <c r="E17" s="1"/>
      <c r="F17" s="1"/>
      <c r="G17" s="1"/>
      <c r="H17" s="1"/>
      <c r="I17" s="1"/>
      <c r="J17" s="1"/>
      <c r="K17" s="1"/>
      <c r="L17" s="1"/>
    </row>
    <row r="18" spans="4:12">
      <c r="D18" s="24" t="s">
        <v>692</v>
      </c>
      <c r="E18" s="1">
        <v>1</v>
      </c>
      <c r="F18" s="1"/>
      <c r="G18" s="1"/>
      <c r="H18" s="1"/>
      <c r="I18" s="1"/>
      <c r="J18" s="1"/>
      <c r="K18" s="1"/>
      <c r="L18" s="1"/>
    </row>
    <row r="19" spans="4:12">
      <c r="D19" s="24" t="s">
        <v>693</v>
      </c>
      <c r="E19" s="1">
        <v>4</v>
      </c>
      <c r="F19" s="1"/>
      <c r="G19" s="1"/>
      <c r="H19" s="1"/>
      <c r="I19" s="1"/>
      <c r="J19" s="1"/>
      <c r="K19" s="1"/>
      <c r="L19" s="1"/>
    </row>
    <row r="20" spans="4:12">
      <c r="D20" s="24" t="s">
        <v>694</v>
      </c>
      <c r="E20" s="1">
        <v>0.05</v>
      </c>
      <c r="F20" s="1"/>
      <c r="G20" s="1"/>
      <c r="H20" s="1"/>
      <c r="I20" s="1"/>
      <c r="J20" s="1"/>
      <c r="K20" s="1"/>
      <c r="L20" s="1"/>
    </row>
    <row r="21" spans="4:12">
      <c r="D21" s="24"/>
      <c r="E21" s="1"/>
      <c r="F21" s="1"/>
      <c r="G21" s="1"/>
      <c r="H21" s="1"/>
      <c r="I21" s="1"/>
      <c r="J21" s="1"/>
      <c r="K21" s="1"/>
      <c r="L21" s="1"/>
    </row>
    <row r="22" spans="4:12">
      <c r="D22" s="24" t="s">
        <v>947</v>
      </c>
      <c r="E22" s="1" t="s">
        <v>337</v>
      </c>
      <c r="F22" s="1" t="s">
        <v>252</v>
      </c>
      <c r="G22" s="1" t="s">
        <v>253</v>
      </c>
      <c r="H22" s="1" t="s">
        <v>254</v>
      </c>
      <c r="I22" s="1" t="s">
        <v>948</v>
      </c>
      <c r="J22" s="1"/>
      <c r="K22" s="1"/>
      <c r="L22" s="1"/>
    </row>
    <row r="23" spans="4:12">
      <c r="D23" s="24"/>
      <c r="E23" s="1"/>
      <c r="F23" s="1"/>
      <c r="G23" s="1"/>
      <c r="H23" s="1"/>
      <c r="I23" s="1"/>
      <c r="J23" s="1"/>
      <c r="K23" s="1"/>
      <c r="L23" s="1"/>
    </row>
    <row r="24" spans="4:12">
      <c r="D24" s="24" t="s">
        <v>949</v>
      </c>
      <c r="E24" s="1"/>
      <c r="F24" s="1"/>
      <c r="G24" s="1"/>
      <c r="H24" s="1"/>
      <c r="I24" s="1"/>
      <c r="J24" s="1"/>
      <c r="K24" s="1"/>
      <c r="L24" s="1"/>
    </row>
    <row r="25" spans="4:12">
      <c r="D25" s="24" t="s">
        <v>950</v>
      </c>
      <c r="E25" s="1">
        <v>-0.81559999999999999</v>
      </c>
      <c r="F25" s="1" t="s">
        <v>951</v>
      </c>
      <c r="G25" s="1" t="s">
        <v>176</v>
      </c>
      <c r="H25" s="1" t="s">
        <v>175</v>
      </c>
      <c r="I25" s="1">
        <v>7.7100000000000002E-2</v>
      </c>
      <c r="J25" s="1"/>
      <c r="K25" s="1"/>
      <c r="L25" s="1"/>
    </row>
    <row r="26" spans="4:12">
      <c r="D26" s="24" t="s">
        <v>952</v>
      </c>
      <c r="E26" s="1">
        <v>-4.4530000000000003</v>
      </c>
      <c r="F26" s="1" t="s">
        <v>953</v>
      </c>
      <c r="G26" s="1" t="s">
        <v>152</v>
      </c>
      <c r="H26" s="1" t="s">
        <v>150</v>
      </c>
      <c r="I26" s="1" t="s">
        <v>148</v>
      </c>
      <c r="J26" s="1"/>
      <c r="K26" s="1"/>
      <c r="L26" s="1"/>
    </row>
    <row r="27" spans="4:12">
      <c r="D27" s="24" t="s">
        <v>954</v>
      </c>
      <c r="E27" s="1">
        <v>-0.60089999999999999</v>
      </c>
      <c r="F27" s="1" t="s">
        <v>955</v>
      </c>
      <c r="G27" s="1" t="s">
        <v>176</v>
      </c>
      <c r="H27" s="1" t="s">
        <v>175</v>
      </c>
      <c r="I27" s="1">
        <v>0.18790000000000001</v>
      </c>
      <c r="J27" s="1"/>
      <c r="K27" s="1"/>
      <c r="L27" s="1"/>
    </row>
    <row r="28" spans="4:12">
      <c r="D28" s="24" t="s">
        <v>956</v>
      </c>
      <c r="E28" s="1">
        <v>-1.9510000000000001</v>
      </c>
      <c r="F28" s="1" t="s">
        <v>957</v>
      </c>
      <c r="G28" s="1" t="s">
        <v>152</v>
      </c>
      <c r="H28" s="1" t="s">
        <v>261</v>
      </c>
      <c r="I28" s="1">
        <v>1E-4</v>
      </c>
      <c r="J28" s="1"/>
      <c r="K28" s="1"/>
      <c r="L28" s="1"/>
    </row>
    <row r="29" spans="4:12">
      <c r="D29" s="24"/>
      <c r="E29" s="1"/>
      <c r="F29" s="1"/>
      <c r="G29" s="1"/>
      <c r="H29" s="1"/>
      <c r="I29" s="1"/>
      <c r="J29" s="1"/>
      <c r="K29" s="1"/>
      <c r="L29" s="1"/>
    </row>
    <row r="30" spans="4:12">
      <c r="D30" s="24"/>
      <c r="E30" s="1"/>
      <c r="F30" s="1"/>
      <c r="G30" s="1"/>
      <c r="H30" s="1"/>
      <c r="I30" s="1"/>
      <c r="J30" s="1"/>
      <c r="K30" s="1"/>
      <c r="L30" s="1"/>
    </row>
    <row r="31" spans="4:12">
      <c r="D31" s="24" t="s">
        <v>264</v>
      </c>
      <c r="E31" s="1" t="s">
        <v>345</v>
      </c>
      <c r="F31" s="1" t="s">
        <v>346</v>
      </c>
      <c r="G31" s="1" t="s">
        <v>337</v>
      </c>
      <c r="H31" s="1" t="s">
        <v>267</v>
      </c>
      <c r="I31" s="1" t="s">
        <v>268</v>
      </c>
      <c r="J31" s="1" t="s">
        <v>269</v>
      </c>
      <c r="K31" s="1" t="s">
        <v>270</v>
      </c>
      <c r="L31" s="1" t="s">
        <v>271</v>
      </c>
    </row>
    <row r="32" spans="4:12">
      <c r="D32" s="24"/>
      <c r="E32" s="1"/>
      <c r="F32" s="1"/>
      <c r="G32" s="1"/>
      <c r="H32" s="1"/>
      <c r="I32" s="1"/>
      <c r="J32" s="1"/>
      <c r="K32" s="1"/>
      <c r="L32" s="1"/>
    </row>
    <row r="33" spans="4:12">
      <c r="D33" s="24" t="s">
        <v>949</v>
      </c>
      <c r="E33" s="1"/>
      <c r="F33" s="1"/>
      <c r="G33" s="1"/>
      <c r="H33" s="1"/>
      <c r="I33" s="1"/>
      <c r="J33" s="1"/>
      <c r="K33" s="1"/>
      <c r="L33" s="1"/>
    </row>
    <row r="34" spans="4:12">
      <c r="D34" s="24" t="s">
        <v>950</v>
      </c>
      <c r="E34" s="1">
        <v>1</v>
      </c>
      <c r="F34" s="1">
        <v>1.8160000000000001</v>
      </c>
      <c r="G34" s="1">
        <v>-0.81559999999999999</v>
      </c>
      <c r="H34" s="1">
        <v>0.44650000000000001</v>
      </c>
      <c r="I34" s="1">
        <v>5</v>
      </c>
      <c r="J34" s="1">
        <v>5</v>
      </c>
      <c r="K34" s="1">
        <v>1.8260000000000001</v>
      </c>
      <c r="L34" s="1">
        <v>32</v>
      </c>
    </row>
    <row r="35" spans="4:12">
      <c r="D35" s="24" t="s">
        <v>952</v>
      </c>
      <c r="E35" s="1">
        <v>1</v>
      </c>
      <c r="F35" s="1">
        <v>5.4530000000000003</v>
      </c>
      <c r="G35" s="1">
        <v>-4.4530000000000003</v>
      </c>
      <c r="H35" s="1">
        <v>0.44650000000000001</v>
      </c>
      <c r="I35" s="1">
        <v>5</v>
      </c>
      <c r="J35" s="1">
        <v>5</v>
      </c>
      <c r="K35" s="1">
        <v>9.9730000000000008</v>
      </c>
      <c r="L35" s="1">
        <v>32</v>
      </c>
    </row>
    <row r="36" spans="4:12">
      <c r="D36" s="24" t="s">
        <v>954</v>
      </c>
      <c r="E36" s="1">
        <v>1</v>
      </c>
      <c r="F36" s="1">
        <v>1.601</v>
      </c>
      <c r="G36" s="1">
        <v>-0.60089999999999999</v>
      </c>
      <c r="H36" s="1">
        <v>0.44650000000000001</v>
      </c>
      <c r="I36" s="1">
        <v>5</v>
      </c>
      <c r="J36" s="1">
        <v>5</v>
      </c>
      <c r="K36" s="1">
        <v>1.3460000000000001</v>
      </c>
      <c r="L36" s="1">
        <v>32</v>
      </c>
    </row>
    <row r="37" spans="4:12">
      <c r="D37" s="24" t="s">
        <v>956</v>
      </c>
      <c r="E37" s="1">
        <v>1</v>
      </c>
      <c r="F37" s="1">
        <v>2.9510000000000001</v>
      </c>
      <c r="G37" s="1">
        <v>-1.9510000000000001</v>
      </c>
      <c r="H37" s="1">
        <v>0.44650000000000001</v>
      </c>
      <c r="I37" s="1">
        <v>5</v>
      </c>
      <c r="J37" s="1">
        <v>5</v>
      </c>
      <c r="K37" s="1">
        <v>4.3689999999999998</v>
      </c>
      <c r="L37" s="1">
        <v>32</v>
      </c>
    </row>
  </sheetData>
  <mergeCells count="2">
    <mergeCell ref="E6:I6"/>
    <mergeCell ref="J6:N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F8"/>
  <sheetViews>
    <sheetView workbookViewId="0">
      <selection activeCell="H15" sqref="H15"/>
    </sheetView>
  </sheetViews>
  <sheetFormatPr defaultRowHeight="15"/>
  <cols>
    <col min="5" max="5" width="13.85546875" customWidth="1"/>
    <col min="6" max="6" width="15.42578125" customWidth="1"/>
  </cols>
  <sheetData>
    <row r="4" spans="4:6">
      <c r="E4" s="133" t="s">
        <v>102</v>
      </c>
      <c r="F4" s="134"/>
    </row>
    <row r="6" spans="4:6">
      <c r="E6" s="4" t="s">
        <v>100</v>
      </c>
      <c r="F6" s="4" t="s">
        <v>101</v>
      </c>
    </row>
    <row r="7" spans="4:6">
      <c r="D7" s="18" t="s">
        <v>98</v>
      </c>
      <c r="E7" s="1">
        <v>15</v>
      </c>
      <c r="F7" s="1">
        <v>111</v>
      </c>
    </row>
    <row r="8" spans="4:6">
      <c r="D8" s="18" t="s">
        <v>99</v>
      </c>
      <c r="E8" s="1">
        <v>21</v>
      </c>
      <c r="F8" s="1">
        <v>274</v>
      </c>
    </row>
  </sheetData>
  <mergeCells count="1">
    <mergeCell ref="E4:F4"/>
  </mergeCells>
  <pageMargins left="0.7" right="0.7" top="0.75" bottom="0.75" header="0.3" footer="0.3"/>
  <pageSetup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C16" sqref="C16"/>
    </sheetView>
  </sheetViews>
  <sheetFormatPr defaultRowHeight="15"/>
  <cols>
    <col min="3" max="3" width="49.85546875" customWidth="1"/>
    <col min="4" max="4" width="19.5703125" customWidth="1"/>
  </cols>
  <sheetData>
    <row r="1" spans="1:10">
      <c r="A1" s="14"/>
      <c r="B1" s="14"/>
      <c r="C1" s="14"/>
      <c r="D1" s="14"/>
      <c r="E1" s="14"/>
      <c r="F1" s="14"/>
      <c r="G1" s="14"/>
      <c r="H1" s="14"/>
      <c r="I1" s="14"/>
      <c r="J1" s="14"/>
    </row>
    <row r="6" spans="1:10">
      <c r="D6" s="19" t="s">
        <v>110</v>
      </c>
    </row>
    <row r="7" spans="1:10">
      <c r="C7" t="s">
        <v>111</v>
      </c>
      <c r="D7" s="3">
        <v>262.18709999999999</v>
      </c>
      <c r="E7" s="14"/>
    </row>
    <row r="8" spans="1:10">
      <c r="B8" s="14"/>
      <c r="C8" t="s">
        <v>112</v>
      </c>
      <c r="D8" s="3">
        <v>261.3279</v>
      </c>
      <c r="E8" s="14"/>
    </row>
    <row r="9" spans="1:10">
      <c r="C9" t="s">
        <v>113</v>
      </c>
      <c r="D9" s="3">
        <v>260.20069999999998</v>
      </c>
      <c r="E9" s="14"/>
    </row>
    <row r="10" spans="1:10">
      <c r="C10" t="s">
        <v>114</v>
      </c>
      <c r="D10" s="3">
        <v>248.74469999999999</v>
      </c>
      <c r="E10" s="14"/>
    </row>
    <row r="11" spans="1:10">
      <c r="C11" t="s">
        <v>115</v>
      </c>
      <c r="D11" s="3">
        <v>247.29239999999999</v>
      </c>
      <c r="E11" s="14"/>
    </row>
    <row r="12" spans="1:10">
      <c r="C12" t="s">
        <v>116</v>
      </c>
      <c r="D12" s="3">
        <v>231.95859999999999</v>
      </c>
      <c r="E12" s="14"/>
    </row>
    <row r="13" spans="1:10">
      <c r="C13" t="s">
        <v>117</v>
      </c>
      <c r="D13" s="3">
        <v>214</v>
      </c>
      <c r="E13" s="14"/>
    </row>
    <row r="14" spans="1:10">
      <c r="C14" t="s">
        <v>118</v>
      </c>
      <c r="D14" s="3">
        <v>204.74469999999999</v>
      </c>
      <c r="E14" s="14"/>
    </row>
    <row r="15" spans="1:10">
      <c r="C15" t="s">
        <v>119</v>
      </c>
      <c r="D15" s="3">
        <v>170.14869999999999</v>
      </c>
      <c r="E15" s="14"/>
    </row>
    <row r="16" spans="1:10">
      <c r="C16" t="s">
        <v>120</v>
      </c>
      <c r="D16" s="3">
        <v>170.14869999999999</v>
      </c>
      <c r="E16" s="14"/>
    </row>
    <row r="21" spans="5:14">
      <c r="E21" s="3"/>
      <c r="F21" s="3"/>
      <c r="G21" s="3"/>
      <c r="H21" s="3"/>
      <c r="I21" s="3"/>
      <c r="J21" s="3"/>
      <c r="K21" s="3"/>
      <c r="L21" s="3"/>
      <c r="M21" s="3"/>
      <c r="N21" s="3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E12"/>
  <sheetViews>
    <sheetView workbookViewId="0">
      <selection activeCell="L36" sqref="L36"/>
    </sheetView>
  </sheetViews>
  <sheetFormatPr defaultRowHeight="15"/>
  <cols>
    <col min="5" max="5" width="19.5703125" customWidth="1"/>
  </cols>
  <sheetData>
    <row r="5" spans="4:5">
      <c r="E5" s="19" t="s">
        <v>110</v>
      </c>
    </row>
    <row r="6" spans="4:5">
      <c r="D6" t="s">
        <v>103</v>
      </c>
      <c r="E6">
        <v>218.53760200210104</v>
      </c>
    </row>
    <row r="7" spans="4:5">
      <c r="D7" t="s">
        <v>108</v>
      </c>
      <c r="E7">
        <v>173.50863830616572</v>
      </c>
    </row>
    <row r="8" spans="4:5">
      <c r="D8" t="s">
        <v>105</v>
      </c>
      <c r="E8">
        <v>157.85387196432177</v>
      </c>
    </row>
    <row r="9" spans="4:5">
      <c r="D9" t="s">
        <v>104</v>
      </c>
      <c r="E9">
        <v>108.45593195564973</v>
      </c>
    </row>
    <row r="10" spans="4:5">
      <c r="D10" t="s">
        <v>106</v>
      </c>
      <c r="E10">
        <v>61.602059991327963</v>
      </c>
    </row>
    <row r="11" spans="4:5">
      <c r="D11" t="s">
        <v>107</v>
      </c>
      <c r="E11">
        <v>35.481486060122116</v>
      </c>
    </row>
    <row r="12" spans="4:5">
      <c r="D12" t="s">
        <v>109</v>
      </c>
      <c r="E12">
        <v>6.3767507096020992</v>
      </c>
    </row>
  </sheetData>
  <pageMargins left="0.7" right="0.7" top="0.75" bottom="0.75" header="0.3" footer="0.3"/>
  <pageSetup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0"/>
  <sheetViews>
    <sheetView workbookViewId="0">
      <selection activeCell="E11" sqref="E11"/>
    </sheetView>
  </sheetViews>
  <sheetFormatPr defaultRowHeight="15"/>
  <cols>
    <col min="2" max="2" width="13.28515625" customWidth="1"/>
  </cols>
  <sheetData>
    <row r="5" spans="2:4">
      <c r="B5" s="111" t="s">
        <v>870</v>
      </c>
      <c r="C5" s="112"/>
      <c r="D5" s="112"/>
    </row>
    <row r="6" spans="2:4">
      <c r="B6" s="112"/>
      <c r="C6" s="113" t="s">
        <v>871</v>
      </c>
      <c r="D6" s="113" t="s">
        <v>872</v>
      </c>
    </row>
    <row r="7" spans="2:4" ht="29.25">
      <c r="B7" s="132" t="s">
        <v>873</v>
      </c>
      <c r="C7" s="112">
        <v>49789</v>
      </c>
      <c r="D7" s="112">
        <v>50182</v>
      </c>
    </row>
    <row r="8" spans="2:4" ht="27.75">
      <c r="B8" s="113" t="s">
        <v>874</v>
      </c>
      <c r="C8" s="112">
        <v>11146</v>
      </c>
      <c r="D8" s="112"/>
    </row>
    <row r="9" spans="2:4" ht="27.75">
      <c r="B9" s="113" t="s">
        <v>875</v>
      </c>
      <c r="C9" s="112"/>
      <c r="D9" s="112">
        <v>5760</v>
      </c>
    </row>
    <row r="10" spans="2:4">
      <c r="B10" s="111" t="s">
        <v>870</v>
      </c>
      <c r="C10" s="112">
        <v>60935</v>
      </c>
      <c r="D10" s="112">
        <v>55942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8"/>
  <sheetViews>
    <sheetView workbookViewId="0">
      <selection activeCell="H53" sqref="H53"/>
    </sheetView>
  </sheetViews>
  <sheetFormatPr defaultRowHeight="15"/>
  <cols>
    <col min="3" max="3" width="28.5703125" customWidth="1"/>
  </cols>
  <sheetData>
    <row r="4" spans="3:5" ht="15.75" thickBot="1"/>
    <row r="5" spans="3:5">
      <c r="C5" s="114" t="s">
        <v>876</v>
      </c>
      <c r="D5" s="115"/>
      <c r="E5" s="116"/>
    </row>
    <row r="6" spans="3:5">
      <c r="C6" s="117"/>
      <c r="D6" s="113" t="s">
        <v>871</v>
      </c>
      <c r="E6" s="118" t="s">
        <v>872</v>
      </c>
    </row>
    <row r="7" spans="3:5">
      <c r="C7" s="119" t="s">
        <v>873</v>
      </c>
      <c r="D7" s="120">
        <v>10193</v>
      </c>
      <c r="E7" s="121">
        <v>10229</v>
      </c>
    </row>
    <row r="8" spans="3:5">
      <c r="C8" s="122" t="s">
        <v>874</v>
      </c>
      <c r="D8" s="120">
        <v>496</v>
      </c>
      <c r="E8" s="121"/>
    </row>
    <row r="9" spans="3:5">
      <c r="C9" s="122" t="s">
        <v>875</v>
      </c>
      <c r="D9" s="120"/>
      <c r="E9" s="121">
        <v>269</v>
      </c>
    </row>
    <row r="10" spans="3:5" ht="15.75" thickBot="1">
      <c r="C10" s="123" t="s">
        <v>870</v>
      </c>
      <c r="D10" s="124">
        <v>10689</v>
      </c>
      <c r="E10" s="125">
        <v>10498</v>
      </c>
    </row>
    <row r="11" spans="3:5" ht="15.75" thickBot="1">
      <c r="C11" s="100"/>
      <c r="D11" s="100"/>
      <c r="E11" s="100"/>
    </row>
    <row r="12" spans="3:5">
      <c r="C12" s="114" t="s">
        <v>877</v>
      </c>
      <c r="D12" s="115"/>
      <c r="E12" s="116"/>
    </row>
    <row r="13" spans="3:5">
      <c r="C13" s="117"/>
      <c r="D13" s="113" t="s">
        <v>871</v>
      </c>
      <c r="E13" s="118" t="s">
        <v>872</v>
      </c>
    </row>
    <row r="14" spans="3:5">
      <c r="C14" s="119" t="s">
        <v>873</v>
      </c>
      <c r="D14" s="120">
        <v>2007</v>
      </c>
      <c r="E14" s="121">
        <v>2033</v>
      </c>
    </row>
    <row r="15" spans="3:5">
      <c r="C15" s="122" t="s">
        <v>874</v>
      </c>
      <c r="D15" s="120">
        <v>524</v>
      </c>
      <c r="E15" s="121"/>
    </row>
    <row r="16" spans="3:5">
      <c r="C16" s="122" t="s">
        <v>875</v>
      </c>
      <c r="D16" s="120"/>
      <c r="E16" s="121">
        <v>304</v>
      </c>
    </row>
    <row r="17" spans="3:5" ht="15.75" thickBot="1">
      <c r="C17" s="123" t="s">
        <v>870</v>
      </c>
      <c r="D17" s="124">
        <v>2531</v>
      </c>
      <c r="E17" s="125">
        <v>2337</v>
      </c>
    </row>
    <row r="18" spans="3:5" ht="15.75" thickBot="1">
      <c r="C18" s="100"/>
      <c r="D18" s="100"/>
      <c r="E18" s="100"/>
    </row>
    <row r="19" spans="3:5">
      <c r="C19" s="114" t="s">
        <v>878</v>
      </c>
      <c r="D19" s="115"/>
      <c r="E19" s="116"/>
    </row>
    <row r="20" spans="3:5">
      <c r="C20" s="117"/>
      <c r="D20" s="113" t="s">
        <v>871</v>
      </c>
      <c r="E20" s="118" t="s">
        <v>872</v>
      </c>
    </row>
    <row r="21" spans="3:5">
      <c r="C21" s="119" t="s">
        <v>873</v>
      </c>
      <c r="D21" s="120">
        <v>1478</v>
      </c>
      <c r="E21" s="121">
        <v>1521</v>
      </c>
    </row>
    <row r="22" spans="3:5">
      <c r="C22" s="122" t="s">
        <v>874</v>
      </c>
      <c r="D22" s="120">
        <v>354</v>
      </c>
      <c r="E22" s="121"/>
    </row>
    <row r="23" spans="3:5">
      <c r="C23" s="122" t="s">
        <v>875</v>
      </c>
      <c r="D23" s="120"/>
      <c r="E23" s="121">
        <v>218</v>
      </c>
    </row>
    <row r="24" spans="3:5" ht="15.75" thickBot="1">
      <c r="C24" s="123" t="s">
        <v>870</v>
      </c>
      <c r="D24" s="124">
        <v>1832</v>
      </c>
      <c r="E24" s="125">
        <v>1739</v>
      </c>
    </row>
    <row r="25" spans="3:5" ht="15.75" thickBot="1">
      <c r="C25" s="100"/>
      <c r="D25" s="100"/>
      <c r="E25" s="100"/>
    </row>
    <row r="26" spans="3:5">
      <c r="C26" s="114" t="s">
        <v>879</v>
      </c>
      <c r="D26" s="115"/>
      <c r="E26" s="116"/>
    </row>
    <row r="27" spans="3:5">
      <c r="C27" s="117"/>
      <c r="D27" s="113" t="s">
        <v>871</v>
      </c>
      <c r="E27" s="118" t="s">
        <v>872</v>
      </c>
    </row>
    <row r="28" spans="3:5">
      <c r="C28" s="119" t="s">
        <v>873</v>
      </c>
      <c r="D28" s="120">
        <v>24837</v>
      </c>
      <c r="E28" s="121">
        <v>25070</v>
      </c>
    </row>
    <row r="29" spans="3:5">
      <c r="C29" s="122" t="s">
        <v>874</v>
      </c>
      <c r="D29" s="120">
        <v>6434</v>
      </c>
      <c r="E29" s="121"/>
    </row>
    <row r="30" spans="3:5">
      <c r="C30" s="122" t="s">
        <v>875</v>
      </c>
      <c r="D30" s="120"/>
      <c r="E30" s="121">
        <v>3408</v>
      </c>
    </row>
    <row r="31" spans="3:5" ht="15.75" thickBot="1">
      <c r="C31" s="123" t="s">
        <v>870</v>
      </c>
      <c r="D31" s="124">
        <v>31271</v>
      </c>
      <c r="E31" s="125">
        <v>28478</v>
      </c>
    </row>
    <row r="32" spans="3:5" ht="15.75" thickBot="1">
      <c r="C32" s="100"/>
      <c r="D32" s="100"/>
      <c r="E32" s="100"/>
    </row>
    <row r="33" spans="3:5">
      <c r="C33" s="114" t="s">
        <v>880</v>
      </c>
      <c r="D33" s="115"/>
      <c r="E33" s="116"/>
    </row>
    <row r="34" spans="3:5">
      <c r="C34" s="117"/>
      <c r="D34" s="113" t="s">
        <v>871</v>
      </c>
      <c r="E34" s="118" t="s">
        <v>872</v>
      </c>
    </row>
    <row r="35" spans="3:5">
      <c r="C35" s="119" t="s">
        <v>873</v>
      </c>
      <c r="D35" s="120">
        <v>11274</v>
      </c>
      <c r="E35" s="121">
        <v>11329</v>
      </c>
    </row>
    <row r="36" spans="3:5">
      <c r="C36" s="122" t="s">
        <v>874</v>
      </c>
      <c r="D36" s="120">
        <v>3338</v>
      </c>
      <c r="E36" s="121"/>
    </row>
    <row r="37" spans="3:5">
      <c r="C37" s="122" t="s">
        <v>875</v>
      </c>
      <c r="D37" s="120"/>
      <c r="E37" s="121">
        <v>1561</v>
      </c>
    </row>
    <row r="38" spans="3:5" ht="15.75" thickBot="1">
      <c r="C38" s="123" t="s">
        <v>870</v>
      </c>
      <c r="D38" s="124">
        <v>14612</v>
      </c>
      <c r="E38" s="125">
        <v>12890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18"/>
  <sheetViews>
    <sheetView workbookViewId="0">
      <selection activeCell="C55" sqref="C55"/>
    </sheetView>
  </sheetViews>
  <sheetFormatPr defaultRowHeight="15"/>
  <cols>
    <col min="2" max="2" width="56.85546875" customWidth="1"/>
  </cols>
  <sheetData>
    <row r="8" spans="2:3">
      <c r="B8" s="93"/>
      <c r="C8" s="94" t="s">
        <v>110</v>
      </c>
    </row>
    <row r="9" spans="2:3">
      <c r="B9" s="93" t="s">
        <v>700</v>
      </c>
      <c r="C9" s="93">
        <v>3.744727494896694</v>
      </c>
    </row>
    <row r="10" spans="2:3">
      <c r="B10" s="93" t="s">
        <v>701</v>
      </c>
      <c r="C10" s="93">
        <v>3.1023729087095586</v>
      </c>
    </row>
    <row r="11" spans="2:3">
      <c r="B11" s="93" t="s">
        <v>702</v>
      </c>
      <c r="C11" s="93">
        <v>3.0655015487564321</v>
      </c>
    </row>
    <row r="12" spans="2:3">
      <c r="B12" s="93" t="s">
        <v>703</v>
      </c>
      <c r="C12" s="93">
        <v>2.9706162223147903</v>
      </c>
    </row>
    <row r="13" spans="2:3">
      <c r="B13" s="93" t="s">
        <v>704</v>
      </c>
      <c r="C13" s="93">
        <v>2.9706162223147903</v>
      </c>
    </row>
    <row r="14" spans="2:3">
      <c r="B14" s="93" t="s">
        <v>705</v>
      </c>
      <c r="C14" s="93">
        <v>2.8761483590329142</v>
      </c>
    </row>
    <row r="15" spans="2:3">
      <c r="B15" s="93" t="s">
        <v>706</v>
      </c>
      <c r="C15" s="93">
        <v>2.8181564120552274</v>
      </c>
    </row>
    <row r="16" spans="2:3">
      <c r="B16" s="93" t="s">
        <v>707</v>
      </c>
      <c r="C16" s="93">
        <v>2.8181564120552274</v>
      </c>
    </row>
    <row r="17" spans="2:3">
      <c r="B17" s="93" t="s">
        <v>708</v>
      </c>
      <c r="C17" s="93">
        <v>2.3381873144627385</v>
      </c>
    </row>
    <row r="18" spans="2:3">
      <c r="B18" s="93" t="s">
        <v>709</v>
      </c>
      <c r="C18" s="93">
        <v>2.2765443279648143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D15"/>
  <sheetViews>
    <sheetView workbookViewId="0">
      <selection activeCell="C55" sqref="C55"/>
    </sheetView>
  </sheetViews>
  <sheetFormatPr defaultRowHeight="15"/>
  <cols>
    <col min="3" max="3" width="33.140625" customWidth="1"/>
  </cols>
  <sheetData>
    <row r="7" spans="3:4">
      <c r="C7" s="93"/>
      <c r="D7" s="94" t="s">
        <v>110</v>
      </c>
    </row>
    <row r="8" spans="3:4">
      <c r="C8" s="93" t="s">
        <v>710</v>
      </c>
      <c r="D8" s="93">
        <v>90.214670164989229</v>
      </c>
    </row>
    <row r="9" spans="3:4">
      <c r="C9" s="93" t="s">
        <v>711</v>
      </c>
      <c r="D9" s="93">
        <v>42.721246399047168</v>
      </c>
    </row>
    <row r="10" spans="3:4">
      <c r="C10" s="93" t="s">
        <v>712</v>
      </c>
      <c r="D10" s="93">
        <v>40.721246399047168</v>
      </c>
    </row>
    <row r="11" spans="3:4">
      <c r="C11" s="93" t="s">
        <v>713</v>
      </c>
      <c r="D11" s="93">
        <v>34.017728766960431</v>
      </c>
    </row>
    <row r="12" spans="3:4">
      <c r="C12" s="93" t="s">
        <v>714</v>
      </c>
      <c r="D12" s="93">
        <v>31.113509274827518</v>
      </c>
    </row>
    <row r="13" spans="3:4">
      <c r="C13" s="93" t="s">
        <v>715</v>
      </c>
      <c r="D13" s="93">
        <v>28.657577319177793</v>
      </c>
    </row>
    <row r="14" spans="3:4">
      <c r="C14" s="93" t="s">
        <v>716</v>
      </c>
      <c r="D14" s="93">
        <v>22.522878745280337</v>
      </c>
    </row>
    <row r="15" spans="3:4">
      <c r="C15" s="93" t="s">
        <v>717</v>
      </c>
      <c r="D15" s="93">
        <v>21.823908740944319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4"/>
  <sheetViews>
    <sheetView workbookViewId="0">
      <selection activeCell="J21" sqref="J21"/>
    </sheetView>
  </sheetViews>
  <sheetFormatPr defaultRowHeight="15"/>
  <cols>
    <col min="10" max="10" width="38.28515625" customWidth="1"/>
  </cols>
  <sheetData>
    <row r="1" spans="2:11">
      <c r="B1" s="4" t="s">
        <v>1120</v>
      </c>
    </row>
    <row r="2" spans="2:11">
      <c r="D2" t="s">
        <v>1035</v>
      </c>
    </row>
    <row r="3" spans="2:11">
      <c r="C3" t="s">
        <v>1036</v>
      </c>
      <c r="D3" s="113" t="s">
        <v>871</v>
      </c>
      <c r="E3" s="113" t="s">
        <v>872</v>
      </c>
      <c r="J3" s="25" t="s">
        <v>555</v>
      </c>
      <c r="K3" s="3" t="s">
        <v>1029</v>
      </c>
    </row>
    <row r="4" spans="2:11">
      <c r="C4" s="56" t="s">
        <v>1037</v>
      </c>
      <c r="D4">
        <v>0.98090838400000002</v>
      </c>
      <c r="E4">
        <v>0.89717520100000003</v>
      </c>
      <c r="J4" s="25" t="s">
        <v>556</v>
      </c>
      <c r="K4" s="3" t="s">
        <v>556</v>
      </c>
    </row>
    <row r="5" spans="2:11">
      <c r="C5" s="56" t="s">
        <v>1038</v>
      </c>
      <c r="D5">
        <v>0.63413328899999999</v>
      </c>
      <c r="E5">
        <v>0.65687646499999996</v>
      </c>
      <c r="J5" s="25" t="s">
        <v>557</v>
      </c>
      <c r="K5" s="3" t="s">
        <v>1028</v>
      </c>
    </row>
    <row r="6" spans="2:11">
      <c r="C6" s="56" t="s">
        <v>1039</v>
      </c>
      <c r="D6">
        <v>0.93977317100000002</v>
      </c>
      <c r="E6">
        <v>0.89355347399999996</v>
      </c>
      <c r="J6" s="25"/>
      <c r="K6" s="3"/>
    </row>
    <row r="7" spans="2:11">
      <c r="C7" s="56" t="s">
        <v>1040</v>
      </c>
      <c r="D7">
        <v>3.7569209670000001</v>
      </c>
      <c r="E7">
        <v>3.858737825</v>
      </c>
      <c r="J7" s="25" t="s">
        <v>1041</v>
      </c>
      <c r="K7" s="3"/>
    </row>
    <row r="8" spans="2:11">
      <c r="C8" s="56" t="s">
        <v>1042</v>
      </c>
      <c r="D8">
        <v>1.1784689189999999</v>
      </c>
      <c r="E8">
        <v>0.93577173400000002</v>
      </c>
      <c r="J8" s="25" t="s">
        <v>147</v>
      </c>
      <c r="K8" s="3" t="s">
        <v>148</v>
      </c>
    </row>
    <row r="9" spans="2:11">
      <c r="C9" s="56" t="s">
        <v>1043</v>
      </c>
      <c r="D9">
        <v>1.8712253000000001</v>
      </c>
      <c r="E9">
        <v>1.750111805</v>
      </c>
      <c r="J9" s="25" t="s">
        <v>1044</v>
      </c>
      <c r="K9" s="3" t="s">
        <v>1045</v>
      </c>
    </row>
    <row r="10" spans="2:11">
      <c r="C10" s="56" t="s">
        <v>1046</v>
      </c>
      <c r="D10">
        <v>2.0099701489999999</v>
      </c>
      <c r="E10">
        <v>1.7751792930000001</v>
      </c>
      <c r="J10" s="25" t="s">
        <v>149</v>
      </c>
      <c r="K10" s="3" t="s">
        <v>150</v>
      </c>
    </row>
    <row r="11" spans="2:11">
      <c r="C11" s="56" t="s">
        <v>1047</v>
      </c>
      <c r="D11">
        <v>1.0829619580000001</v>
      </c>
      <c r="E11">
        <v>1.089995767</v>
      </c>
      <c r="J11" s="25" t="s">
        <v>151</v>
      </c>
      <c r="K11" s="3" t="s">
        <v>152</v>
      </c>
    </row>
    <row r="12" spans="2:11">
      <c r="C12" s="56" t="s">
        <v>1048</v>
      </c>
      <c r="D12">
        <v>1.8663026680000001</v>
      </c>
      <c r="E12">
        <v>1.8544324409999999</v>
      </c>
      <c r="J12" s="25" t="s">
        <v>153</v>
      </c>
      <c r="K12" s="3" t="s">
        <v>154</v>
      </c>
    </row>
    <row r="13" spans="2:11">
      <c r="C13" s="56" t="s">
        <v>1049</v>
      </c>
      <c r="D13">
        <v>1.7696996149999999</v>
      </c>
      <c r="E13">
        <v>1.511925449</v>
      </c>
      <c r="J13" s="25" t="s">
        <v>1050</v>
      </c>
      <c r="K13" s="3" t="s">
        <v>1051</v>
      </c>
    </row>
    <row r="14" spans="2:11">
      <c r="C14" s="56" t="s">
        <v>1052</v>
      </c>
      <c r="D14">
        <v>1.429732005</v>
      </c>
      <c r="E14">
        <v>0.90991554399999997</v>
      </c>
      <c r="J14" s="25" t="s">
        <v>1053</v>
      </c>
      <c r="K14" s="3">
        <v>-2135</v>
      </c>
    </row>
    <row r="15" spans="2:11">
      <c r="C15" s="56" t="s">
        <v>1054</v>
      </c>
      <c r="D15">
        <v>1.3668897369999999</v>
      </c>
      <c r="E15">
        <v>1.317400583</v>
      </c>
      <c r="J15" s="25" t="s">
        <v>1055</v>
      </c>
      <c r="K15" s="3">
        <v>81</v>
      </c>
    </row>
    <row r="16" spans="2:11">
      <c r="C16" s="56" t="s">
        <v>1056</v>
      </c>
      <c r="D16">
        <v>2.216810014</v>
      </c>
      <c r="E16">
        <v>2.2338010700000002</v>
      </c>
      <c r="J16" s="25" t="s">
        <v>1057</v>
      </c>
      <c r="K16" s="3">
        <v>0</v>
      </c>
    </row>
    <row r="17" spans="3:11">
      <c r="C17" s="56" t="s">
        <v>1058</v>
      </c>
      <c r="D17">
        <v>1.8114731900000001</v>
      </c>
      <c r="E17">
        <v>1.7565544319999999</v>
      </c>
      <c r="J17" s="25"/>
      <c r="K17" s="3"/>
    </row>
    <row r="18" spans="3:11">
      <c r="C18" s="56" t="s">
        <v>1059</v>
      </c>
      <c r="D18">
        <v>0.88001766299999995</v>
      </c>
      <c r="E18">
        <v>0.77769893099999998</v>
      </c>
      <c r="J18" s="25" t="s">
        <v>1060</v>
      </c>
      <c r="K18" s="3"/>
    </row>
    <row r="19" spans="3:11">
      <c r="C19" s="56" t="s">
        <v>1061</v>
      </c>
      <c r="D19">
        <v>1.6581234709999999</v>
      </c>
      <c r="E19">
        <v>1.6390811919999999</v>
      </c>
      <c r="J19" s="25" t="s">
        <v>1062</v>
      </c>
      <c r="K19" s="3">
        <v>-7.4260000000000007E-2</v>
      </c>
    </row>
    <row r="20" spans="3:11">
      <c r="C20" s="56" t="s">
        <v>1063</v>
      </c>
      <c r="D20">
        <v>2.516922299</v>
      </c>
      <c r="E20">
        <v>2.2108596060000001</v>
      </c>
      <c r="J20" s="25"/>
      <c r="K20" s="3"/>
    </row>
    <row r="21" spans="3:11">
      <c r="C21" s="56" t="s">
        <v>1064</v>
      </c>
      <c r="D21">
        <v>2.4234295100000001</v>
      </c>
      <c r="E21">
        <v>2.3527562130000002</v>
      </c>
      <c r="J21" s="25" t="s">
        <v>1065</v>
      </c>
      <c r="K21" s="3"/>
    </row>
    <row r="22" spans="3:11">
      <c r="C22" s="56" t="s">
        <v>1066</v>
      </c>
      <c r="D22">
        <v>3.05538957</v>
      </c>
      <c r="E22">
        <v>3.1331254130000001</v>
      </c>
      <c r="J22" s="25" t="s">
        <v>1067</v>
      </c>
      <c r="K22" s="3">
        <v>0.96530000000000005</v>
      </c>
    </row>
    <row r="23" spans="3:11">
      <c r="C23" s="56" t="s">
        <v>1068</v>
      </c>
      <c r="D23">
        <v>1.8007000520000001</v>
      </c>
      <c r="E23">
        <v>1.7836259430000001</v>
      </c>
      <c r="J23" s="25" t="s">
        <v>1069</v>
      </c>
      <c r="K23" s="3" t="s">
        <v>148</v>
      </c>
    </row>
    <row r="24" spans="3:11">
      <c r="C24" s="56" t="s">
        <v>1070</v>
      </c>
      <c r="D24">
        <v>1.5510645860000001</v>
      </c>
      <c r="E24">
        <v>1.550001336</v>
      </c>
      <c r="J24" s="25" t="s">
        <v>149</v>
      </c>
      <c r="K24" s="3" t="s">
        <v>150</v>
      </c>
    </row>
    <row r="25" spans="3:11">
      <c r="C25" s="56" t="s">
        <v>1071</v>
      </c>
      <c r="D25">
        <v>0.88956778400000003</v>
      </c>
      <c r="E25">
        <v>0.949985262</v>
      </c>
      <c r="J25" s="25" t="s">
        <v>1072</v>
      </c>
      <c r="K25" s="3" t="s">
        <v>152</v>
      </c>
    </row>
    <row r="26" spans="3:11">
      <c r="C26" s="56" t="s">
        <v>1073</v>
      </c>
      <c r="D26">
        <v>1.268780137</v>
      </c>
      <c r="E26">
        <v>0.81737433199999998</v>
      </c>
      <c r="J26" s="25"/>
      <c r="K26" s="3"/>
    </row>
    <row r="27" spans="3:11">
      <c r="C27" s="56" t="s">
        <v>1074</v>
      </c>
      <c r="D27">
        <v>4.0355446669999999</v>
      </c>
      <c r="E27">
        <v>3.9759790150000001</v>
      </c>
    </row>
    <row r="28" spans="3:11">
      <c r="C28" s="56" t="s">
        <v>1075</v>
      </c>
      <c r="D28">
        <v>3.1210273370000001</v>
      </c>
      <c r="E28">
        <v>2.836001032</v>
      </c>
    </row>
    <row r="29" spans="3:11">
      <c r="C29" s="56" t="s">
        <v>1076</v>
      </c>
      <c r="D29">
        <v>3.6940842159999998</v>
      </c>
      <c r="E29">
        <v>3.5564412500000002</v>
      </c>
    </row>
    <row r="30" spans="3:11">
      <c r="C30" s="56" t="s">
        <v>1077</v>
      </c>
      <c r="D30">
        <v>1.7863912719999999</v>
      </c>
      <c r="E30">
        <v>1.242350037</v>
      </c>
    </row>
    <row r="31" spans="3:11">
      <c r="C31" s="56" t="s">
        <v>1078</v>
      </c>
      <c r="D31">
        <v>1.0972473570000001</v>
      </c>
      <c r="E31">
        <v>1.03702534</v>
      </c>
    </row>
    <row r="32" spans="3:11">
      <c r="C32" s="56" t="s">
        <v>1079</v>
      </c>
      <c r="D32">
        <v>2.2408884140000001</v>
      </c>
      <c r="E32">
        <v>2.4649614889999998</v>
      </c>
    </row>
    <row r="33" spans="3:5">
      <c r="C33" s="56" t="s">
        <v>87</v>
      </c>
      <c r="D33">
        <v>0.73784912599999997</v>
      </c>
      <c r="E33">
        <v>0.83439748700000005</v>
      </c>
    </row>
    <row r="34" spans="3:5">
      <c r="C34" s="56" t="s">
        <v>1080</v>
      </c>
      <c r="D34">
        <v>0.633320518</v>
      </c>
      <c r="E34">
        <v>0.60056460199999995</v>
      </c>
    </row>
    <row r="35" spans="3:5">
      <c r="C35" s="56" t="s">
        <v>1081</v>
      </c>
      <c r="D35">
        <v>2.0307676469999998</v>
      </c>
      <c r="E35">
        <v>1.9909927009999999</v>
      </c>
    </row>
    <row r="36" spans="3:5">
      <c r="C36" s="56" t="s">
        <v>1082</v>
      </c>
      <c r="D36">
        <v>3.8063048309999998</v>
      </c>
      <c r="E36">
        <v>3.2568661900000002</v>
      </c>
    </row>
    <row r="37" spans="3:5">
      <c r="C37" s="56" t="s">
        <v>1083</v>
      </c>
      <c r="D37">
        <v>3.3037873499999999</v>
      </c>
      <c r="E37">
        <v>3.1177674230000001</v>
      </c>
    </row>
    <row r="38" spans="3:5">
      <c r="C38" s="56" t="s">
        <v>83</v>
      </c>
      <c r="D38">
        <v>1.4572213359999999</v>
      </c>
      <c r="E38">
        <v>1.4852426430000001</v>
      </c>
    </row>
    <row r="39" spans="3:5">
      <c r="C39" s="56" t="s">
        <v>1084</v>
      </c>
      <c r="D39">
        <v>2.9896091390000001</v>
      </c>
      <c r="E39">
        <v>2.6554061400000002</v>
      </c>
    </row>
    <row r="40" spans="3:5">
      <c r="C40" s="56" t="s">
        <v>1085</v>
      </c>
      <c r="D40">
        <v>3.5957214350000002</v>
      </c>
      <c r="E40">
        <v>3.4022870969999999</v>
      </c>
    </row>
    <row r="41" spans="3:5">
      <c r="C41" s="56" t="s">
        <v>1086</v>
      </c>
      <c r="D41">
        <v>3.1113477440000001</v>
      </c>
      <c r="E41">
        <v>2.9911650820000002</v>
      </c>
    </row>
    <row r="42" spans="3:5">
      <c r="C42" s="56" t="s">
        <v>1087</v>
      </c>
      <c r="D42">
        <v>0.63160527</v>
      </c>
      <c r="E42">
        <v>0.67800604799999997</v>
      </c>
    </row>
    <row r="43" spans="3:5">
      <c r="C43" s="56" t="s">
        <v>1088</v>
      </c>
      <c r="D43">
        <v>1.763333244</v>
      </c>
      <c r="E43">
        <v>1.717286071</v>
      </c>
    </row>
    <row r="44" spans="3:5">
      <c r="C44" s="56" t="s">
        <v>1089</v>
      </c>
      <c r="D44">
        <v>1.584537423</v>
      </c>
      <c r="E44">
        <v>1.6177306659999999</v>
      </c>
    </row>
    <row r="45" spans="3:5">
      <c r="C45" s="56" t="s">
        <v>1090</v>
      </c>
      <c r="D45">
        <v>1.9487597080000001</v>
      </c>
      <c r="E45">
        <v>1.7487120460000001</v>
      </c>
    </row>
    <row r="46" spans="3:5">
      <c r="C46" s="56" t="s">
        <v>1091</v>
      </c>
      <c r="D46">
        <v>1.1532454729999999</v>
      </c>
      <c r="E46">
        <v>1.303402191</v>
      </c>
    </row>
    <row r="47" spans="3:5">
      <c r="C47" s="56" t="s">
        <v>1092</v>
      </c>
      <c r="D47">
        <v>0.48020041800000002</v>
      </c>
      <c r="E47">
        <v>0.63597619400000005</v>
      </c>
    </row>
    <row r="48" spans="3:5">
      <c r="C48" s="56" t="s">
        <v>1093</v>
      </c>
      <c r="D48">
        <v>0.57908805500000005</v>
      </c>
      <c r="E48">
        <v>0.74675175199999999</v>
      </c>
    </row>
    <row r="49" spans="3:5">
      <c r="C49" s="56" t="s">
        <v>1094</v>
      </c>
      <c r="D49">
        <v>0.54042495999999995</v>
      </c>
      <c r="E49">
        <v>0.70752342800000001</v>
      </c>
    </row>
    <row r="50" spans="3:5">
      <c r="C50" s="56" t="s">
        <v>1095</v>
      </c>
      <c r="D50">
        <v>2.0542583350000001</v>
      </c>
      <c r="E50">
        <v>1.9620003939999999</v>
      </c>
    </row>
    <row r="51" spans="3:5">
      <c r="C51" s="56" t="s">
        <v>1096</v>
      </c>
      <c r="D51">
        <v>1.8947240649999999</v>
      </c>
      <c r="E51">
        <v>1.536055765</v>
      </c>
    </row>
    <row r="52" spans="3:5">
      <c r="C52" s="56" t="s">
        <v>1097</v>
      </c>
      <c r="D52">
        <v>2.2464044759999999</v>
      </c>
      <c r="E52">
        <v>1.7483221870000001</v>
      </c>
    </row>
    <row r="53" spans="3:5">
      <c r="C53" s="56" t="s">
        <v>1098</v>
      </c>
      <c r="D53">
        <v>1.246766544</v>
      </c>
      <c r="E53">
        <v>1.200380183</v>
      </c>
    </row>
    <row r="54" spans="3:5">
      <c r="C54" s="56" t="s">
        <v>1099</v>
      </c>
      <c r="D54">
        <v>3.1478391440000002</v>
      </c>
      <c r="E54">
        <v>2.944507717</v>
      </c>
    </row>
    <row r="55" spans="3:5">
      <c r="C55" s="56" t="s">
        <v>1100</v>
      </c>
      <c r="D55">
        <v>2.5134902349999999</v>
      </c>
      <c r="E55">
        <v>2.2864998870000002</v>
      </c>
    </row>
    <row r="56" spans="3:5">
      <c r="C56" s="56" t="s">
        <v>1101</v>
      </c>
      <c r="D56">
        <v>2.6761880260000002</v>
      </c>
      <c r="E56">
        <v>2.4832067580000001</v>
      </c>
    </row>
    <row r="57" spans="3:5">
      <c r="C57" s="56" t="s">
        <v>1102</v>
      </c>
      <c r="D57">
        <v>3.940498405</v>
      </c>
      <c r="E57">
        <v>3.9189864380000001</v>
      </c>
    </row>
    <row r="58" spans="3:5">
      <c r="C58" s="56" t="s">
        <v>1103</v>
      </c>
      <c r="D58">
        <v>1.836489824</v>
      </c>
      <c r="E58">
        <v>0.97415170299999998</v>
      </c>
    </row>
    <row r="59" spans="3:5">
      <c r="C59" s="56" t="s">
        <v>1104</v>
      </c>
      <c r="D59">
        <v>1.382946894</v>
      </c>
      <c r="E59">
        <v>1.3086879929999999</v>
      </c>
    </row>
    <row r="60" spans="3:5">
      <c r="C60" s="56" t="s">
        <v>84</v>
      </c>
      <c r="D60">
        <v>2.2064545099999999</v>
      </c>
      <c r="E60">
        <v>2.0316016499999998</v>
      </c>
    </row>
    <row r="61" spans="3:5">
      <c r="C61" s="56" t="s">
        <v>1105</v>
      </c>
      <c r="D61">
        <v>1.5713682</v>
      </c>
      <c r="E61">
        <v>1.4305224400000001</v>
      </c>
    </row>
    <row r="62" spans="3:5">
      <c r="C62" s="56" t="s">
        <v>1106</v>
      </c>
      <c r="D62">
        <v>4.0623021069999998</v>
      </c>
      <c r="E62">
        <v>3.8213075459999999</v>
      </c>
    </row>
    <row r="63" spans="3:5">
      <c r="C63" s="56" t="s">
        <v>1107</v>
      </c>
      <c r="D63">
        <v>4.456663754</v>
      </c>
      <c r="E63">
        <v>4.3065828740000001</v>
      </c>
    </row>
    <row r="64" spans="3:5">
      <c r="C64" s="56" t="s">
        <v>1108</v>
      </c>
      <c r="D64">
        <v>3.0166455939999999</v>
      </c>
      <c r="E64">
        <v>2.611025266</v>
      </c>
    </row>
    <row r="65" spans="3:5">
      <c r="C65" s="56" t="s">
        <v>1109</v>
      </c>
      <c r="D65">
        <v>1.601643693</v>
      </c>
      <c r="E65">
        <v>1.557396607</v>
      </c>
    </row>
    <row r="66" spans="3:5">
      <c r="C66" s="56" t="s">
        <v>1110</v>
      </c>
      <c r="D66">
        <v>1.5618780210000001</v>
      </c>
      <c r="E66">
        <v>1.59713007</v>
      </c>
    </row>
    <row r="67" spans="3:5">
      <c r="C67" s="56" t="s">
        <v>1111</v>
      </c>
      <c r="D67">
        <v>3.4750284260000002</v>
      </c>
      <c r="E67">
        <v>2.8584043079999999</v>
      </c>
    </row>
    <row r="68" spans="3:5">
      <c r="C68" s="56" t="s">
        <v>1112</v>
      </c>
      <c r="D68">
        <v>2.2461183880000002</v>
      </c>
      <c r="E68">
        <v>2.1179976869999999</v>
      </c>
    </row>
    <row r="69" spans="3:5">
      <c r="C69" s="56" t="s">
        <v>88</v>
      </c>
      <c r="D69">
        <v>1.9429681560000001</v>
      </c>
      <c r="E69">
        <v>1.8837436489999999</v>
      </c>
    </row>
    <row r="70" spans="3:5">
      <c r="C70" s="56" t="s">
        <v>80</v>
      </c>
      <c r="D70">
        <v>1.080887449</v>
      </c>
      <c r="E70">
        <v>0.90160686400000001</v>
      </c>
    </row>
    <row r="71" spans="3:5">
      <c r="C71" s="56" t="s">
        <v>1113</v>
      </c>
      <c r="D71">
        <v>0.68663833299999999</v>
      </c>
      <c r="E71">
        <v>0.55831948499999995</v>
      </c>
    </row>
    <row r="72" spans="3:5">
      <c r="C72" s="56" t="s">
        <v>1114</v>
      </c>
      <c r="D72">
        <v>1.949731383</v>
      </c>
      <c r="E72">
        <v>1.307559495</v>
      </c>
    </row>
    <row r="73" spans="3:5">
      <c r="C73" s="56" t="s">
        <v>1115</v>
      </c>
      <c r="D73">
        <v>0.51129399200000003</v>
      </c>
      <c r="E73">
        <v>0.556988857</v>
      </c>
    </row>
    <row r="74" spans="3:5">
      <c r="C74" s="56" t="s">
        <v>1116</v>
      </c>
      <c r="D74">
        <v>1.6345033069999999</v>
      </c>
      <c r="E74">
        <v>1.8094896250000001</v>
      </c>
    </row>
    <row r="75" spans="3:5">
      <c r="C75" s="56" t="s">
        <v>1117</v>
      </c>
      <c r="D75">
        <v>1.1103487320000001</v>
      </c>
      <c r="E75">
        <v>1.040866437</v>
      </c>
    </row>
    <row r="76" spans="3:5">
      <c r="C76" s="56" t="s">
        <v>85</v>
      </c>
      <c r="D76">
        <v>3.759325832</v>
      </c>
      <c r="E76">
        <v>3.4193242860000002</v>
      </c>
    </row>
    <row r="77" spans="3:5">
      <c r="C77" s="56" t="s">
        <v>79</v>
      </c>
      <c r="D77">
        <v>2.9113846250000002</v>
      </c>
      <c r="E77">
        <v>1.791397433</v>
      </c>
    </row>
    <row r="78" spans="3:5">
      <c r="C78" s="56" t="s">
        <v>1118</v>
      </c>
      <c r="D78">
        <v>2.207449038</v>
      </c>
      <c r="E78">
        <v>1.9245823520000001</v>
      </c>
    </row>
    <row r="79" spans="3:5">
      <c r="C79" s="56" t="s">
        <v>82</v>
      </c>
      <c r="D79">
        <v>2.4994374709999998</v>
      </c>
      <c r="E79">
        <v>2.0009688450000001</v>
      </c>
    </row>
    <row r="80" spans="3:5">
      <c r="C80" s="56" t="s">
        <v>86</v>
      </c>
      <c r="D80">
        <v>0.91054181300000003</v>
      </c>
      <c r="E80">
        <v>1.0139981179999999</v>
      </c>
    </row>
    <row r="81" spans="3:5">
      <c r="C81" s="56" t="s">
        <v>81</v>
      </c>
      <c r="D81">
        <v>2.8818456889999999</v>
      </c>
      <c r="E81">
        <v>2.8288266960000001</v>
      </c>
    </row>
    <row r="82" spans="3:5">
      <c r="C82" s="56" t="s">
        <v>1119</v>
      </c>
      <c r="D82">
        <v>4.1797772399999999</v>
      </c>
      <c r="E82">
        <v>4.1530643810000001</v>
      </c>
    </row>
    <row r="83" spans="3:5">
      <c r="C83" s="56" t="s">
        <v>89</v>
      </c>
      <c r="D83">
        <v>1.266889003</v>
      </c>
      <c r="E83">
        <v>0.92498814500000004</v>
      </c>
    </row>
    <row r="84" spans="3:5">
      <c r="C84" s="56" t="s">
        <v>90</v>
      </c>
      <c r="D84">
        <v>0.63563434699999999</v>
      </c>
      <c r="E84">
        <v>0.80533118999999997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T42"/>
  <sheetViews>
    <sheetView topLeftCell="B1" workbookViewId="0">
      <selection activeCell="L25" sqref="L25"/>
    </sheetView>
  </sheetViews>
  <sheetFormatPr defaultRowHeight="15"/>
  <sheetData>
    <row r="5" spans="2:20" ht="15.75" thickBot="1"/>
    <row r="6" spans="2:20">
      <c r="B6" s="166" t="s">
        <v>121</v>
      </c>
      <c r="C6" s="167"/>
      <c r="D6" s="167"/>
      <c r="E6" s="26"/>
      <c r="F6" s="26"/>
      <c r="G6" s="26"/>
      <c r="H6" s="26"/>
      <c r="I6" s="26"/>
      <c r="J6" s="27"/>
      <c r="L6" s="166" t="s">
        <v>122</v>
      </c>
      <c r="M6" s="167"/>
      <c r="N6" s="167"/>
      <c r="O6" s="26"/>
      <c r="P6" s="26"/>
      <c r="Q6" s="26"/>
      <c r="R6" s="26"/>
      <c r="S6" s="26"/>
      <c r="T6" s="27"/>
    </row>
    <row r="7" spans="2:20">
      <c r="B7" s="31"/>
      <c r="C7" s="1"/>
      <c r="D7" s="1"/>
      <c r="J7" s="29"/>
      <c r="L7" s="31"/>
      <c r="M7" s="1"/>
      <c r="N7" s="1"/>
      <c r="T7" s="29"/>
    </row>
    <row r="8" spans="2:20">
      <c r="B8" s="95" t="s">
        <v>718</v>
      </c>
      <c r="C8" s="96" t="s">
        <v>719</v>
      </c>
      <c r="D8" s="96" t="s">
        <v>720</v>
      </c>
      <c r="E8" s="96" t="s">
        <v>721</v>
      </c>
      <c r="J8" s="29"/>
      <c r="L8" s="95" t="s">
        <v>718</v>
      </c>
      <c r="M8" s="96" t="s">
        <v>719</v>
      </c>
      <c r="N8" s="96" t="s">
        <v>720</v>
      </c>
      <c r="O8" s="96" t="s">
        <v>721</v>
      </c>
      <c r="T8" s="29"/>
    </row>
    <row r="9" spans="2:20">
      <c r="B9" s="31">
        <v>5436</v>
      </c>
      <c r="C9" s="1">
        <v>4464</v>
      </c>
      <c r="D9" s="1">
        <v>5565</v>
      </c>
      <c r="E9" s="1">
        <v>4374</v>
      </c>
      <c r="J9" s="29"/>
      <c r="L9" s="31">
        <v>5889</v>
      </c>
      <c r="M9" s="1">
        <v>4464</v>
      </c>
      <c r="N9" s="1">
        <v>7354</v>
      </c>
      <c r="O9" s="1">
        <v>6561</v>
      </c>
      <c r="T9" s="29"/>
    </row>
    <row r="10" spans="2:20">
      <c r="B10" s="31">
        <v>6530</v>
      </c>
      <c r="C10" s="1">
        <v>4896</v>
      </c>
      <c r="D10" s="1">
        <v>5220</v>
      </c>
      <c r="E10" s="1">
        <v>6030</v>
      </c>
      <c r="J10" s="29"/>
      <c r="L10" s="31">
        <v>9796.5</v>
      </c>
      <c r="M10" s="1">
        <v>5304</v>
      </c>
      <c r="N10" s="1">
        <v>14268</v>
      </c>
      <c r="O10" s="1">
        <v>5126</v>
      </c>
      <c r="T10" s="29"/>
    </row>
    <row r="11" spans="2:20">
      <c r="B11" s="31">
        <v>3463.5450000000001</v>
      </c>
      <c r="C11" s="1">
        <v>3276</v>
      </c>
      <c r="D11" s="1">
        <v>6435</v>
      </c>
      <c r="E11" s="1">
        <v>4260</v>
      </c>
      <c r="J11" s="29"/>
      <c r="L11" s="31">
        <v>3495</v>
      </c>
      <c r="M11" s="1">
        <v>3549</v>
      </c>
      <c r="N11" s="1">
        <v>5265</v>
      </c>
      <c r="O11" s="1">
        <v>9675</v>
      </c>
      <c r="T11" s="29"/>
    </row>
    <row r="12" spans="2:20">
      <c r="B12" s="31">
        <v>4076</v>
      </c>
      <c r="C12" s="1">
        <v>3576</v>
      </c>
      <c r="D12" s="1">
        <v>3612</v>
      </c>
      <c r="E12" s="1">
        <v>6241.5</v>
      </c>
      <c r="J12" s="29"/>
      <c r="L12" s="31">
        <v>3762</v>
      </c>
      <c r="M12" s="1">
        <v>3576</v>
      </c>
      <c r="N12" s="1">
        <v>5934</v>
      </c>
      <c r="O12" s="1">
        <v>6570</v>
      </c>
      <c r="T12" s="29"/>
    </row>
    <row r="13" spans="2:20">
      <c r="B13" s="31">
        <v>2316</v>
      </c>
      <c r="C13" s="1">
        <v>6168</v>
      </c>
      <c r="D13" s="1">
        <v>7155</v>
      </c>
      <c r="E13" s="1">
        <v>5250</v>
      </c>
      <c r="J13" s="29"/>
      <c r="L13" s="31">
        <v>2216</v>
      </c>
      <c r="M13" s="1">
        <v>2930</v>
      </c>
      <c r="N13" s="1">
        <v>10865</v>
      </c>
      <c r="O13" s="1">
        <v>3938</v>
      </c>
      <c r="T13" s="29"/>
    </row>
    <row r="14" spans="2:20">
      <c r="B14" s="31">
        <v>2820</v>
      </c>
      <c r="C14" s="1">
        <v>3250.5</v>
      </c>
      <c r="D14" s="1">
        <v>3960</v>
      </c>
      <c r="J14" s="29"/>
      <c r="L14" s="31">
        <v>3384</v>
      </c>
      <c r="M14" s="1">
        <v>2700.87</v>
      </c>
      <c r="N14" s="1">
        <v>8712</v>
      </c>
      <c r="T14" s="29"/>
    </row>
    <row r="15" spans="2:20">
      <c r="B15" s="31">
        <v>2646</v>
      </c>
      <c r="C15" s="1">
        <v>2970</v>
      </c>
      <c r="D15" s="1">
        <v>5214</v>
      </c>
      <c r="J15" s="29"/>
      <c r="L15" s="31">
        <v>4410</v>
      </c>
      <c r="M15" s="1">
        <v>2475</v>
      </c>
      <c r="N15" s="1">
        <v>10191</v>
      </c>
      <c r="T15" s="29"/>
    </row>
    <row r="16" spans="2:20">
      <c r="B16" s="28"/>
      <c r="C16" s="1">
        <v>3383</v>
      </c>
      <c r="J16" s="29"/>
      <c r="L16" s="28"/>
      <c r="M16" s="1">
        <v>2531</v>
      </c>
      <c r="T16" s="29"/>
    </row>
    <row r="17" spans="2:20">
      <c r="B17" s="28"/>
      <c r="C17" s="1">
        <v>3185</v>
      </c>
      <c r="J17" s="29"/>
      <c r="L17" s="28"/>
      <c r="M17" s="1">
        <v>2895</v>
      </c>
      <c r="T17" s="29"/>
    </row>
    <row r="18" spans="2:20">
      <c r="B18" s="28"/>
      <c r="C18" s="1">
        <v>2394.21</v>
      </c>
      <c r="J18" s="29"/>
      <c r="L18" s="28"/>
      <c r="M18" s="1">
        <v>3549</v>
      </c>
      <c r="T18" s="29"/>
    </row>
    <row r="19" spans="2:20">
      <c r="B19" s="28"/>
      <c r="C19" s="1">
        <v>3978</v>
      </c>
      <c r="J19" s="29"/>
      <c r="L19" s="28"/>
      <c r="M19" s="1">
        <v>4896</v>
      </c>
      <c r="T19" s="29"/>
    </row>
    <row r="20" spans="2:20">
      <c r="B20" s="28"/>
      <c r="G20" s="1"/>
      <c r="H20" s="1"/>
      <c r="I20" s="1"/>
      <c r="J20" s="29"/>
      <c r="L20" s="28"/>
      <c r="T20" s="29"/>
    </row>
    <row r="21" spans="2:20">
      <c r="B21" s="46" t="s">
        <v>452</v>
      </c>
      <c r="C21" s="1" t="s">
        <v>337</v>
      </c>
      <c r="D21" s="1" t="s">
        <v>252</v>
      </c>
      <c r="E21" s="1" t="s">
        <v>253</v>
      </c>
      <c r="F21" s="1" t="s">
        <v>254</v>
      </c>
      <c r="G21" s="1" t="s">
        <v>255</v>
      </c>
      <c r="H21" s="1"/>
      <c r="I21" s="1"/>
      <c r="J21" s="47"/>
      <c r="L21" s="46" t="s">
        <v>452</v>
      </c>
      <c r="M21" s="1" t="s">
        <v>337</v>
      </c>
      <c r="N21" s="1" t="s">
        <v>252</v>
      </c>
      <c r="O21" s="1" t="s">
        <v>253</v>
      </c>
      <c r="P21" s="1" t="s">
        <v>254</v>
      </c>
      <c r="Q21" s="1" t="s">
        <v>255</v>
      </c>
      <c r="R21" s="1"/>
      <c r="S21" s="1"/>
      <c r="T21" s="47"/>
    </row>
    <row r="22" spans="2:20">
      <c r="B22" s="46" t="s">
        <v>453</v>
      </c>
      <c r="C22" s="1">
        <v>121.79</v>
      </c>
      <c r="D22" s="1" t="s">
        <v>722</v>
      </c>
      <c r="E22" s="1" t="s">
        <v>176</v>
      </c>
      <c r="F22" s="1" t="s">
        <v>175</v>
      </c>
      <c r="G22" s="1">
        <v>0.99680000000000002</v>
      </c>
      <c r="H22" s="1" t="s">
        <v>454</v>
      </c>
      <c r="I22" s="1"/>
      <c r="J22" s="47"/>
      <c r="L22" s="46" t="s">
        <v>453</v>
      </c>
      <c r="M22" s="1">
        <v>1173.9000000000001</v>
      </c>
      <c r="N22" s="1" t="s">
        <v>723</v>
      </c>
      <c r="O22" s="1" t="s">
        <v>176</v>
      </c>
      <c r="P22" s="1" t="s">
        <v>175</v>
      </c>
      <c r="Q22" s="1">
        <v>0.68669999999999998</v>
      </c>
      <c r="R22" s="1" t="s">
        <v>454</v>
      </c>
      <c r="S22" s="1"/>
      <c r="T22" s="47"/>
    </row>
    <row r="23" spans="2:20">
      <c r="B23" s="46" t="s">
        <v>455</v>
      </c>
      <c r="C23" s="1">
        <v>-1410.5</v>
      </c>
      <c r="D23" s="1" t="s">
        <v>724</v>
      </c>
      <c r="E23" s="1" t="s">
        <v>176</v>
      </c>
      <c r="F23" s="1" t="s">
        <v>175</v>
      </c>
      <c r="G23" s="1">
        <v>0.16</v>
      </c>
      <c r="H23" s="1" t="s">
        <v>456</v>
      </c>
      <c r="I23" s="1"/>
      <c r="J23" s="47"/>
      <c r="L23" s="46" t="s">
        <v>455</v>
      </c>
      <c r="M23" s="1">
        <v>-4233.8</v>
      </c>
      <c r="N23" s="1" t="s">
        <v>725</v>
      </c>
      <c r="O23" s="1" t="s">
        <v>152</v>
      </c>
      <c r="P23" s="1" t="s">
        <v>207</v>
      </c>
      <c r="Q23" s="1">
        <v>6.4000000000000003E-3</v>
      </c>
      <c r="R23" s="1" t="s">
        <v>456</v>
      </c>
      <c r="S23" s="1"/>
      <c r="T23" s="47"/>
    </row>
    <row r="24" spans="2:20">
      <c r="B24" s="46" t="s">
        <v>726</v>
      </c>
      <c r="C24" s="1">
        <v>-1332.9</v>
      </c>
      <c r="D24" s="1" t="s">
        <v>727</v>
      </c>
      <c r="E24" s="1" t="s">
        <v>176</v>
      </c>
      <c r="F24" s="1" t="s">
        <v>175</v>
      </c>
      <c r="G24" s="1">
        <v>0.2666</v>
      </c>
      <c r="H24" s="1" t="s">
        <v>728</v>
      </c>
      <c r="I24" s="1"/>
      <c r="J24" s="47"/>
      <c r="L24" s="46" t="s">
        <v>729</v>
      </c>
      <c r="M24" s="1">
        <v>-1666.5</v>
      </c>
      <c r="N24" s="1" t="s">
        <v>730</v>
      </c>
      <c r="O24" s="1" t="s">
        <v>176</v>
      </c>
      <c r="P24" s="1" t="s">
        <v>175</v>
      </c>
      <c r="Q24" s="1">
        <v>0.57040000000000002</v>
      </c>
      <c r="R24" s="1" t="s">
        <v>728</v>
      </c>
      <c r="S24" s="1"/>
      <c r="T24" s="47"/>
    </row>
    <row r="25" spans="2:20">
      <c r="B25" s="46" t="s">
        <v>457</v>
      </c>
      <c r="C25" s="1">
        <v>-1532.3</v>
      </c>
      <c r="D25" s="1" t="s">
        <v>731</v>
      </c>
      <c r="E25" s="1" t="s">
        <v>176</v>
      </c>
      <c r="F25" s="1" t="s">
        <v>175</v>
      </c>
      <c r="G25" s="1">
        <v>6.8000000000000005E-2</v>
      </c>
      <c r="H25" s="1" t="s">
        <v>458</v>
      </c>
      <c r="I25" s="1"/>
      <c r="J25" s="47"/>
      <c r="L25" s="46" t="s">
        <v>457</v>
      </c>
      <c r="M25" s="1">
        <v>-5407.7</v>
      </c>
      <c r="N25" s="1" t="s">
        <v>732</v>
      </c>
      <c r="O25" s="1" t="s">
        <v>152</v>
      </c>
      <c r="P25" s="1" t="s">
        <v>261</v>
      </c>
      <c r="Q25" s="1">
        <v>1E-4</v>
      </c>
      <c r="R25" s="1" t="s">
        <v>458</v>
      </c>
      <c r="S25" s="1"/>
      <c r="T25" s="47"/>
    </row>
    <row r="26" spans="2:20">
      <c r="B26" s="46" t="s">
        <v>733</v>
      </c>
      <c r="C26" s="1">
        <v>-1454.7</v>
      </c>
      <c r="D26" s="1" t="s">
        <v>734</v>
      </c>
      <c r="E26" s="1" t="s">
        <v>176</v>
      </c>
      <c r="F26" s="1" t="s">
        <v>175</v>
      </c>
      <c r="G26" s="1">
        <v>0.14649999999999999</v>
      </c>
      <c r="H26" s="1" t="s">
        <v>735</v>
      </c>
      <c r="I26" s="1"/>
      <c r="J26" s="47"/>
      <c r="L26" s="46" t="s">
        <v>736</v>
      </c>
      <c r="M26" s="1">
        <v>-2840.4</v>
      </c>
      <c r="N26" s="1" t="s">
        <v>737</v>
      </c>
      <c r="O26" s="1" t="s">
        <v>176</v>
      </c>
      <c r="P26" s="1" t="s">
        <v>175</v>
      </c>
      <c r="Q26" s="1">
        <v>0.10050000000000001</v>
      </c>
      <c r="R26" s="1" t="s">
        <v>735</v>
      </c>
      <c r="S26" s="1"/>
      <c r="T26" s="47"/>
    </row>
    <row r="27" spans="2:20">
      <c r="B27" s="46" t="s">
        <v>738</v>
      </c>
      <c r="C27" s="1">
        <v>77.614000000000004</v>
      </c>
      <c r="D27" s="1" t="s">
        <v>739</v>
      </c>
      <c r="E27" s="1" t="s">
        <v>176</v>
      </c>
      <c r="F27" s="1" t="s">
        <v>175</v>
      </c>
      <c r="G27" s="1">
        <v>0.99950000000000006</v>
      </c>
      <c r="H27" s="1" t="s">
        <v>740</v>
      </c>
      <c r="I27" s="1"/>
      <c r="J27" s="47"/>
      <c r="L27" s="46" t="s">
        <v>741</v>
      </c>
      <c r="M27" s="1">
        <v>2567.3000000000002</v>
      </c>
      <c r="N27" s="1" t="s">
        <v>742</v>
      </c>
      <c r="O27" s="1" t="s">
        <v>176</v>
      </c>
      <c r="P27" s="1" t="s">
        <v>175</v>
      </c>
      <c r="Q27" s="1">
        <v>0.2122</v>
      </c>
      <c r="R27" s="1" t="s">
        <v>740</v>
      </c>
      <c r="S27" s="1"/>
      <c r="T27" s="47"/>
    </row>
    <row r="28" spans="2:20">
      <c r="B28" s="46"/>
      <c r="C28" s="1"/>
      <c r="D28" s="1"/>
      <c r="E28" s="1"/>
      <c r="F28" s="1"/>
      <c r="G28" s="1"/>
      <c r="H28" s="1"/>
      <c r="I28" s="1"/>
      <c r="J28" s="47"/>
      <c r="L28" s="46"/>
      <c r="M28" s="1"/>
      <c r="N28" s="1"/>
      <c r="O28" s="1"/>
      <c r="P28" s="1"/>
      <c r="Q28" s="1"/>
      <c r="R28" s="1"/>
      <c r="S28" s="1"/>
      <c r="T28" s="47"/>
    </row>
    <row r="29" spans="2:20">
      <c r="B29" s="46" t="s">
        <v>264</v>
      </c>
      <c r="C29" s="1" t="s">
        <v>345</v>
      </c>
      <c r="D29" s="1" t="s">
        <v>346</v>
      </c>
      <c r="E29" s="1" t="s">
        <v>337</v>
      </c>
      <c r="F29" s="1" t="s">
        <v>267</v>
      </c>
      <c r="G29" s="1" t="s">
        <v>459</v>
      </c>
      <c r="H29" s="1" t="s">
        <v>460</v>
      </c>
      <c r="I29" s="1" t="s">
        <v>461</v>
      </c>
      <c r="J29" s="47" t="s">
        <v>271</v>
      </c>
      <c r="L29" s="46" t="s">
        <v>264</v>
      </c>
      <c r="M29" s="1" t="s">
        <v>345</v>
      </c>
      <c r="N29" s="1" t="s">
        <v>346</v>
      </c>
      <c r="O29" s="1" t="s">
        <v>337</v>
      </c>
      <c r="P29" s="1" t="s">
        <v>267</v>
      </c>
      <c r="Q29" s="1" t="s">
        <v>459</v>
      </c>
      <c r="R29" s="1" t="s">
        <v>460</v>
      </c>
      <c r="S29" s="1" t="s">
        <v>461</v>
      </c>
      <c r="T29" s="47" t="s">
        <v>271</v>
      </c>
    </row>
    <row r="30" spans="2:20">
      <c r="B30" s="46" t="s">
        <v>453</v>
      </c>
      <c r="C30" s="1">
        <v>3898.2</v>
      </c>
      <c r="D30" s="1">
        <v>3776.4</v>
      </c>
      <c r="E30" s="1">
        <v>121.79</v>
      </c>
      <c r="F30" s="1">
        <v>589.57000000000005</v>
      </c>
      <c r="G30" s="1">
        <v>7</v>
      </c>
      <c r="H30" s="1">
        <v>11</v>
      </c>
      <c r="I30" s="1">
        <v>0.29215000000000002</v>
      </c>
      <c r="J30" s="47">
        <v>26</v>
      </c>
      <c r="L30" s="46" t="s">
        <v>453</v>
      </c>
      <c r="M30" s="1">
        <v>4707.5</v>
      </c>
      <c r="N30" s="1">
        <v>3533.6</v>
      </c>
      <c r="O30" s="1">
        <v>1173.9000000000001</v>
      </c>
      <c r="P30" s="1">
        <v>1057.5</v>
      </c>
      <c r="Q30" s="1">
        <v>7</v>
      </c>
      <c r="R30" s="1">
        <v>11</v>
      </c>
      <c r="S30" s="1">
        <v>1.5698000000000001</v>
      </c>
      <c r="T30" s="47">
        <v>26</v>
      </c>
    </row>
    <row r="31" spans="2:20">
      <c r="B31" s="46" t="s">
        <v>455</v>
      </c>
      <c r="C31" s="1">
        <v>3898.2</v>
      </c>
      <c r="D31" s="1">
        <v>5308.7</v>
      </c>
      <c r="E31" s="1">
        <v>-1410.5</v>
      </c>
      <c r="F31" s="1">
        <v>651.79</v>
      </c>
      <c r="G31" s="1">
        <v>7</v>
      </c>
      <c r="H31" s="1">
        <v>7</v>
      </c>
      <c r="I31" s="1">
        <v>3.0604</v>
      </c>
      <c r="J31" s="47">
        <v>26</v>
      </c>
      <c r="L31" s="46" t="s">
        <v>455</v>
      </c>
      <c r="M31" s="1">
        <v>4707.5</v>
      </c>
      <c r="N31" s="1">
        <v>8941.2999999999993</v>
      </c>
      <c r="O31" s="1">
        <v>-4233.8</v>
      </c>
      <c r="P31" s="1">
        <v>1169.0999999999999</v>
      </c>
      <c r="Q31" s="1">
        <v>7</v>
      </c>
      <c r="R31" s="1">
        <v>7</v>
      </c>
      <c r="S31" s="1">
        <v>5.1212999999999997</v>
      </c>
      <c r="T31" s="47">
        <v>26</v>
      </c>
    </row>
    <row r="32" spans="2:20">
      <c r="B32" s="46" t="s">
        <v>726</v>
      </c>
      <c r="C32" s="1">
        <v>3898.2</v>
      </c>
      <c r="D32" s="1">
        <v>5231.1000000000004</v>
      </c>
      <c r="E32" s="1">
        <v>-1332.9</v>
      </c>
      <c r="F32" s="1">
        <v>714</v>
      </c>
      <c r="G32" s="1">
        <v>7</v>
      </c>
      <c r="H32" s="1">
        <v>5</v>
      </c>
      <c r="I32" s="1">
        <v>2.64</v>
      </c>
      <c r="J32" s="47">
        <v>26</v>
      </c>
      <c r="L32" s="46" t="s">
        <v>729</v>
      </c>
      <c r="M32" s="1">
        <v>4707.5</v>
      </c>
      <c r="N32" s="1">
        <v>6374</v>
      </c>
      <c r="O32" s="1">
        <v>-1666.5</v>
      </c>
      <c r="P32" s="1">
        <v>1280.7</v>
      </c>
      <c r="Q32" s="1">
        <v>7</v>
      </c>
      <c r="R32" s="1">
        <v>5</v>
      </c>
      <c r="S32" s="1">
        <v>1.8402000000000001</v>
      </c>
      <c r="T32" s="47">
        <v>26</v>
      </c>
    </row>
    <row r="33" spans="2:20">
      <c r="B33" s="46" t="s">
        <v>457</v>
      </c>
      <c r="C33" s="1">
        <v>3776.4</v>
      </c>
      <c r="D33" s="1">
        <v>5308.7</v>
      </c>
      <c r="E33" s="1">
        <v>-1532.3</v>
      </c>
      <c r="F33" s="1">
        <v>589.57000000000005</v>
      </c>
      <c r="G33" s="1">
        <v>11</v>
      </c>
      <c r="H33" s="1">
        <v>7</v>
      </c>
      <c r="I33" s="1">
        <v>3.6756000000000002</v>
      </c>
      <c r="J33" s="47">
        <v>26</v>
      </c>
      <c r="L33" s="46" t="s">
        <v>457</v>
      </c>
      <c r="M33" s="1">
        <v>3533.6</v>
      </c>
      <c r="N33" s="1">
        <v>8941.2999999999993</v>
      </c>
      <c r="O33" s="1">
        <v>-5407.7</v>
      </c>
      <c r="P33" s="1">
        <v>1057.5</v>
      </c>
      <c r="Q33" s="1">
        <v>11</v>
      </c>
      <c r="R33" s="1">
        <v>7</v>
      </c>
      <c r="S33" s="1">
        <v>7.2317</v>
      </c>
      <c r="T33" s="47">
        <v>26</v>
      </c>
    </row>
    <row r="34" spans="2:20">
      <c r="B34" s="46" t="s">
        <v>733</v>
      </c>
      <c r="C34" s="1">
        <v>3776.4</v>
      </c>
      <c r="D34" s="1">
        <v>5231.1000000000004</v>
      </c>
      <c r="E34" s="1">
        <v>-1454.7</v>
      </c>
      <c r="F34" s="1">
        <v>657.69</v>
      </c>
      <c r="G34" s="1">
        <v>11</v>
      </c>
      <c r="H34" s="1">
        <v>5</v>
      </c>
      <c r="I34" s="1">
        <v>3.1278999999999999</v>
      </c>
      <c r="J34" s="47">
        <v>26</v>
      </c>
      <c r="L34" s="46" t="s">
        <v>736</v>
      </c>
      <c r="M34" s="1">
        <v>3533.6</v>
      </c>
      <c r="N34" s="1">
        <v>6374</v>
      </c>
      <c r="O34" s="1">
        <v>-2840.4</v>
      </c>
      <c r="P34" s="1">
        <v>1179.7</v>
      </c>
      <c r="Q34" s="1">
        <v>11</v>
      </c>
      <c r="R34" s="1">
        <v>5</v>
      </c>
      <c r="S34" s="1">
        <v>3.4049999999999998</v>
      </c>
      <c r="T34" s="47">
        <v>26</v>
      </c>
    </row>
    <row r="35" spans="2:20">
      <c r="B35" s="46" t="s">
        <v>738</v>
      </c>
      <c r="C35" s="1">
        <v>5308.7</v>
      </c>
      <c r="D35" s="1">
        <v>5231.1000000000004</v>
      </c>
      <c r="E35" s="1">
        <v>77.614000000000004</v>
      </c>
      <c r="F35" s="1">
        <v>714</v>
      </c>
      <c r="G35" s="1">
        <v>7</v>
      </c>
      <c r="H35" s="1">
        <v>5</v>
      </c>
      <c r="I35" s="1">
        <v>0.15373000000000001</v>
      </c>
      <c r="J35" s="47">
        <v>26</v>
      </c>
      <c r="L35" s="46" t="s">
        <v>741</v>
      </c>
      <c r="M35" s="1">
        <v>8941.2999999999993</v>
      </c>
      <c r="N35" s="1">
        <v>6374</v>
      </c>
      <c r="O35" s="1">
        <v>2567.3000000000002</v>
      </c>
      <c r="P35" s="1">
        <v>1280.7</v>
      </c>
      <c r="Q35" s="1">
        <v>7</v>
      </c>
      <c r="R35" s="1">
        <v>5</v>
      </c>
      <c r="S35" s="1">
        <v>2.8349000000000002</v>
      </c>
      <c r="T35" s="47">
        <v>26</v>
      </c>
    </row>
    <row r="36" spans="2:20">
      <c r="B36" s="46"/>
      <c r="C36" s="1"/>
      <c r="D36" s="1"/>
      <c r="E36" s="1"/>
      <c r="F36" s="1"/>
      <c r="G36" s="1"/>
      <c r="H36" s="1"/>
      <c r="I36" s="1"/>
      <c r="J36" s="47"/>
      <c r="L36" s="46"/>
      <c r="M36" s="1"/>
      <c r="N36" s="1"/>
      <c r="O36" s="1"/>
      <c r="P36" s="1"/>
      <c r="Q36" s="1"/>
      <c r="R36" s="1"/>
      <c r="S36" s="1"/>
      <c r="T36" s="47"/>
    </row>
    <row r="37" spans="2:20">
      <c r="B37" s="46" t="s">
        <v>462</v>
      </c>
      <c r="C37" s="1"/>
      <c r="D37" s="1"/>
      <c r="E37" s="1"/>
      <c r="F37" s="1"/>
      <c r="G37" s="1"/>
      <c r="H37" s="1"/>
      <c r="I37" s="1"/>
      <c r="J37" s="47"/>
      <c r="L37" s="46" t="s">
        <v>462</v>
      </c>
      <c r="M37" s="1"/>
      <c r="N37" s="1"/>
      <c r="O37" s="1"/>
      <c r="P37" s="1"/>
      <c r="Q37" s="1"/>
      <c r="R37" s="1"/>
      <c r="S37" s="1"/>
      <c r="T37" s="47"/>
    </row>
    <row r="38" spans="2:20">
      <c r="B38" s="46" t="s">
        <v>463</v>
      </c>
      <c r="C38" s="1" t="s">
        <v>464</v>
      </c>
      <c r="D38" s="1"/>
      <c r="E38" s="1"/>
      <c r="F38" s="1"/>
      <c r="G38" s="1"/>
      <c r="H38" s="1"/>
      <c r="I38" s="1"/>
      <c r="J38" s="47"/>
      <c r="L38" s="46" t="s">
        <v>463</v>
      </c>
      <c r="M38" s="1" t="s">
        <v>464</v>
      </c>
      <c r="N38" s="1"/>
      <c r="O38" s="1"/>
      <c r="P38" s="1"/>
      <c r="Q38" s="1"/>
      <c r="R38" s="1"/>
      <c r="S38" s="1"/>
      <c r="T38" s="47"/>
    </row>
    <row r="39" spans="2:20">
      <c r="B39" s="46" t="s">
        <v>743</v>
      </c>
      <c r="C39" s="1" t="s">
        <v>464</v>
      </c>
      <c r="D39" s="1"/>
      <c r="E39" s="1"/>
      <c r="F39" s="1"/>
      <c r="G39" s="1"/>
      <c r="H39" s="1"/>
      <c r="I39" s="1"/>
      <c r="J39" s="47"/>
      <c r="L39" s="46" t="s">
        <v>744</v>
      </c>
      <c r="M39" s="1" t="s">
        <v>745</v>
      </c>
      <c r="N39" s="1"/>
      <c r="O39" s="1"/>
      <c r="P39" s="1"/>
      <c r="Q39" s="1"/>
      <c r="R39" s="1"/>
      <c r="S39" s="1"/>
      <c r="T39" s="47"/>
    </row>
    <row r="40" spans="2:20">
      <c r="B40" s="46" t="s">
        <v>465</v>
      </c>
      <c r="C40" s="1" t="s">
        <v>464</v>
      </c>
      <c r="D40" s="1"/>
      <c r="E40" s="1"/>
      <c r="F40" s="1"/>
      <c r="G40" s="1"/>
      <c r="H40" s="1"/>
      <c r="I40" s="1"/>
      <c r="J40" s="47"/>
      <c r="L40" s="46" t="s">
        <v>465</v>
      </c>
      <c r="M40" s="1" t="s">
        <v>467</v>
      </c>
      <c r="N40" s="1"/>
      <c r="O40" s="1"/>
      <c r="P40" s="1"/>
      <c r="Q40" s="1"/>
      <c r="R40" s="1"/>
      <c r="S40" s="1"/>
      <c r="T40" s="47"/>
    </row>
    <row r="41" spans="2:20">
      <c r="B41" s="46" t="s">
        <v>466</v>
      </c>
      <c r="C41" s="1" t="s">
        <v>464</v>
      </c>
      <c r="D41" s="1"/>
      <c r="E41" s="1"/>
      <c r="F41" s="1"/>
      <c r="G41" s="1"/>
      <c r="H41" s="1"/>
      <c r="I41" s="1"/>
      <c r="J41" s="47"/>
      <c r="L41" s="46" t="s">
        <v>466</v>
      </c>
      <c r="M41" s="1" t="s">
        <v>467</v>
      </c>
      <c r="N41" s="1"/>
      <c r="O41" s="1"/>
      <c r="P41" s="1"/>
      <c r="Q41" s="1"/>
      <c r="R41" s="1"/>
      <c r="S41" s="1"/>
      <c r="T41" s="47"/>
    </row>
    <row r="42" spans="2:20" ht="15.75" thickBot="1">
      <c r="B42" s="38"/>
      <c r="C42" s="39"/>
      <c r="D42" s="39"/>
      <c r="E42" s="39"/>
      <c r="F42" s="39"/>
      <c r="G42" s="36"/>
      <c r="H42" s="39"/>
      <c r="I42" s="36"/>
      <c r="J42" s="40"/>
      <c r="L42" s="38"/>
      <c r="M42" s="39"/>
      <c r="N42" s="39"/>
      <c r="O42" s="39"/>
      <c r="P42" s="39"/>
      <c r="Q42" s="39"/>
      <c r="R42" s="39"/>
      <c r="S42" s="39"/>
      <c r="T42" s="40"/>
    </row>
  </sheetData>
  <mergeCells count="2">
    <mergeCell ref="B6:D6"/>
    <mergeCell ref="L6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B27" sqref="B27"/>
    </sheetView>
  </sheetViews>
  <sheetFormatPr defaultRowHeight="15"/>
  <cols>
    <col min="1" max="1" width="30" customWidth="1"/>
    <col min="2" max="2" width="35.42578125" customWidth="1"/>
    <col min="3" max="3" width="16.140625" customWidth="1"/>
    <col min="4" max="4" width="20.85546875" customWidth="1"/>
  </cols>
  <sheetData>
    <row r="1" spans="1:2">
      <c r="A1" s="133" t="s">
        <v>3</v>
      </c>
      <c r="B1" s="134"/>
    </row>
    <row r="3" spans="1:2">
      <c r="A3" s="2" t="s">
        <v>4</v>
      </c>
      <c r="B3" s="2" t="s">
        <v>5</v>
      </c>
    </row>
    <row r="4" spans="1:2">
      <c r="A4" s="3">
        <v>1.3763000000000001</v>
      </c>
      <c r="B4" s="3">
        <v>1.2430000000000001</v>
      </c>
    </row>
    <row r="5" spans="1:2">
      <c r="A5" s="3">
        <v>1.5472999999999999</v>
      </c>
      <c r="B5" s="3">
        <v>1.2318</v>
      </c>
    </row>
    <row r="6" spans="1:2">
      <c r="A6" s="3">
        <v>1.4721</v>
      </c>
      <c r="B6" s="3">
        <v>1.1944999999999999</v>
      </c>
    </row>
    <row r="7" spans="1:2">
      <c r="A7" s="3">
        <v>1.3715999999999999</v>
      </c>
      <c r="B7" s="3">
        <v>1.29</v>
      </c>
    </row>
    <row r="8" spans="1:2">
      <c r="A8" s="3">
        <v>1.4995000000000001</v>
      </c>
      <c r="B8" s="3">
        <v>1.2155</v>
      </c>
    </row>
    <row r="9" spans="1:2">
      <c r="A9" s="3">
        <v>1.3521000000000001</v>
      </c>
      <c r="B9" s="3">
        <v>1.3285</v>
      </c>
    </row>
    <row r="10" spans="1:2">
      <c r="A10" s="3">
        <v>1.3909</v>
      </c>
      <c r="B10" s="3">
        <v>1.214</v>
      </c>
    </row>
    <row r="11" spans="1:2">
      <c r="A11" s="3">
        <v>1.3897999999999999</v>
      </c>
      <c r="B11" s="3"/>
    </row>
    <row r="12" spans="1:2">
      <c r="A12" s="3">
        <v>1.3758999999999999</v>
      </c>
      <c r="B12" s="3"/>
    </row>
    <row r="13" spans="1:2">
      <c r="A13" s="3">
        <v>1.4500999999999999</v>
      </c>
      <c r="B13" s="3"/>
    </row>
    <row r="14" spans="1:2">
      <c r="A14" s="3">
        <v>1.4040999999999999</v>
      </c>
      <c r="B14" s="3"/>
    </row>
    <row r="15" spans="1:2">
      <c r="A15" s="3">
        <v>1.3617999999999999</v>
      </c>
      <c r="B15" s="3"/>
    </row>
    <row r="16" spans="1:2">
      <c r="A16" s="3">
        <v>1.4395</v>
      </c>
      <c r="B16" s="3"/>
    </row>
    <row r="17" spans="1:4">
      <c r="A17" s="3">
        <v>1.5516000000000001</v>
      </c>
      <c r="B17" s="3"/>
    </row>
    <row r="18" spans="1:4">
      <c r="A18" s="3">
        <v>1.4816</v>
      </c>
      <c r="B18" s="3"/>
    </row>
    <row r="19" spans="1:4">
      <c r="A19" s="3">
        <v>1.4095</v>
      </c>
      <c r="B19" s="3"/>
    </row>
    <row r="20" spans="1:4">
      <c r="A20" s="3">
        <v>1.4181999999999999</v>
      </c>
      <c r="B20" s="3"/>
    </row>
    <row r="24" spans="1:4">
      <c r="B24" s="4"/>
      <c r="C24" s="3"/>
      <c r="D24" s="3"/>
    </row>
    <row r="25" spans="1:4">
      <c r="A25" s="25" t="s">
        <v>146</v>
      </c>
      <c r="B25" s="3"/>
      <c r="C25" s="3"/>
    </row>
    <row r="26" spans="1:4">
      <c r="A26" s="25" t="s">
        <v>147</v>
      </c>
      <c r="B26" s="3" t="s">
        <v>148</v>
      </c>
    </row>
    <row r="27" spans="1:4">
      <c r="A27" s="25" t="s">
        <v>149</v>
      </c>
      <c r="B27" s="3" t="s">
        <v>150</v>
      </c>
    </row>
    <row r="28" spans="1:4">
      <c r="A28" s="25" t="s">
        <v>151</v>
      </c>
      <c r="B28" s="3" t="s">
        <v>152</v>
      </c>
    </row>
    <row r="29" spans="1:4">
      <c r="A29" s="25" t="s">
        <v>153</v>
      </c>
      <c r="B29" s="3" t="s">
        <v>154</v>
      </c>
    </row>
    <row r="30" spans="1:4">
      <c r="A30" s="25" t="s">
        <v>155</v>
      </c>
      <c r="B30" s="3" t="s">
        <v>171</v>
      </c>
    </row>
    <row r="31" spans="1:4">
      <c r="A31" s="25"/>
      <c r="B31" s="3"/>
    </row>
    <row r="32" spans="1:4">
      <c r="A32" s="25" t="s">
        <v>157</v>
      </c>
      <c r="B32" s="3"/>
    </row>
    <row r="33" spans="1:2">
      <c r="A33" s="25" t="s">
        <v>158</v>
      </c>
      <c r="B33" s="3">
        <v>1.429</v>
      </c>
    </row>
    <row r="34" spans="1:2">
      <c r="A34" s="25" t="s">
        <v>159</v>
      </c>
      <c r="B34" s="3">
        <v>1.2450000000000001</v>
      </c>
    </row>
    <row r="35" spans="1:2">
      <c r="A35" s="25" t="s">
        <v>160</v>
      </c>
      <c r="B35" s="3" t="s">
        <v>172</v>
      </c>
    </row>
    <row r="36" spans="1:2">
      <c r="A36" s="25" t="s">
        <v>162</v>
      </c>
      <c r="B36" s="3" t="s">
        <v>173</v>
      </c>
    </row>
    <row r="37" spans="1:2">
      <c r="A37" s="25" t="s">
        <v>164</v>
      </c>
      <c r="B37" s="3">
        <v>0.68700000000000006</v>
      </c>
    </row>
    <row r="38" spans="1:2">
      <c r="A38" s="25"/>
      <c r="B38" s="3"/>
    </row>
    <row r="39" spans="1:2">
      <c r="A39" s="25" t="s">
        <v>165</v>
      </c>
      <c r="B39" s="3"/>
    </row>
    <row r="40" spans="1:2">
      <c r="A40" s="25" t="s">
        <v>166</v>
      </c>
      <c r="B40" s="3" t="s">
        <v>174</v>
      </c>
    </row>
    <row r="41" spans="1:2">
      <c r="A41" s="25" t="s">
        <v>147</v>
      </c>
      <c r="B41" s="3">
        <v>0.51400000000000001</v>
      </c>
    </row>
    <row r="42" spans="1:2">
      <c r="A42" s="25" t="s">
        <v>149</v>
      </c>
      <c r="B42" s="3" t="s">
        <v>175</v>
      </c>
    </row>
    <row r="43" spans="1:2">
      <c r="A43" s="25" t="s">
        <v>151</v>
      </c>
      <c r="B43" s="3" t="s">
        <v>176</v>
      </c>
    </row>
    <row r="44" spans="1:2">
      <c r="A44" s="25"/>
      <c r="B44" s="3"/>
    </row>
    <row r="45" spans="1:2">
      <c r="A45" s="25" t="s">
        <v>168</v>
      </c>
      <c r="B45" s="3"/>
    </row>
    <row r="46" spans="1:2">
      <c r="A46" s="25" t="s">
        <v>169</v>
      </c>
      <c r="B46" s="3">
        <v>17</v>
      </c>
    </row>
    <row r="47" spans="1:2">
      <c r="A47" s="25" t="s">
        <v>170</v>
      </c>
      <c r="B47" s="3">
        <v>7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K61"/>
  <sheetViews>
    <sheetView workbookViewId="0">
      <selection activeCell="M21" sqref="M21"/>
    </sheetView>
  </sheetViews>
  <sheetFormatPr defaultRowHeight="15"/>
  <cols>
    <col min="5" max="5" width="18.140625" customWidth="1"/>
  </cols>
  <sheetData>
    <row r="7" spans="3:7">
      <c r="D7" s="133" t="s">
        <v>132</v>
      </c>
      <c r="E7" s="134"/>
      <c r="F7" s="134"/>
    </row>
    <row r="9" spans="3:7">
      <c r="D9" s="96"/>
      <c r="E9" s="96"/>
      <c r="F9" s="96"/>
      <c r="G9" s="97"/>
    </row>
    <row r="10" spans="3:7">
      <c r="C10" s="126" t="s">
        <v>959</v>
      </c>
      <c r="D10" s="126" t="s">
        <v>960</v>
      </c>
      <c r="E10" s="126" t="s">
        <v>746</v>
      </c>
      <c r="F10" s="126" t="s">
        <v>747</v>
      </c>
      <c r="G10" s="126" t="s">
        <v>721</v>
      </c>
    </row>
    <row r="11" spans="3:7">
      <c r="C11" s="1">
        <v>1</v>
      </c>
      <c r="D11" s="1">
        <v>0.39346599999999998</v>
      </c>
      <c r="E11" s="1">
        <v>0.94494299999999998</v>
      </c>
      <c r="F11" s="1">
        <v>0.899536</v>
      </c>
      <c r="G11" s="1">
        <v>0.96063299999999996</v>
      </c>
    </row>
    <row r="12" spans="3:7">
      <c r="C12" s="1">
        <v>1</v>
      </c>
      <c r="D12" s="1">
        <v>0.32175300000000001</v>
      </c>
      <c r="E12" s="1">
        <v>0.93605899999999997</v>
      </c>
      <c r="F12" s="1">
        <v>0.88447600000000004</v>
      </c>
      <c r="G12" s="1">
        <v>0.98591700000000004</v>
      </c>
    </row>
    <row r="13" spans="3:7">
      <c r="C13" s="1">
        <v>1</v>
      </c>
      <c r="D13" s="1">
        <v>0.32761699999999999</v>
      </c>
      <c r="E13" s="1">
        <v>0.91001900000000002</v>
      </c>
      <c r="F13" s="1">
        <v>0.671346</v>
      </c>
      <c r="G13" s="1">
        <v>1.054654</v>
      </c>
    </row>
    <row r="14" spans="3:7">
      <c r="C14" s="1">
        <v>1.0067469659999999</v>
      </c>
      <c r="D14" s="1">
        <v>0.71267499999999995</v>
      </c>
      <c r="E14" s="1">
        <v>1.031266</v>
      </c>
      <c r="F14" s="1">
        <v>0.84291799999999995</v>
      </c>
      <c r="G14" s="1">
        <v>0.977186</v>
      </c>
    </row>
    <row r="15" spans="3:7">
      <c r="C15" s="1">
        <v>0.97237819199999997</v>
      </c>
      <c r="D15" s="1">
        <v>0.24784999999999999</v>
      </c>
      <c r="E15" s="1">
        <v>0.99058100000000004</v>
      </c>
      <c r="F15" s="1">
        <v>0.77065399999999995</v>
      </c>
      <c r="G15" s="1">
        <v>1.013811</v>
      </c>
    </row>
    <row r="16" spans="3:7">
      <c r="C16" s="1">
        <v>1.020874842</v>
      </c>
      <c r="D16" s="1">
        <v>0.53505400000000003</v>
      </c>
      <c r="E16" s="1">
        <v>0.90934599999999999</v>
      </c>
      <c r="F16" s="1">
        <v>0.80301400000000001</v>
      </c>
      <c r="G16" s="1"/>
    </row>
    <row r="17" spans="3:11">
      <c r="C17" s="1">
        <v>1.030139935</v>
      </c>
      <c r="D17" s="1">
        <v>0.21951799999999999</v>
      </c>
      <c r="E17" s="1">
        <v>0.91994200000000004</v>
      </c>
      <c r="F17" s="1"/>
      <c r="G17" s="1"/>
    </row>
    <row r="18" spans="3:11">
      <c r="C18" s="1">
        <v>0.96986006499999999</v>
      </c>
      <c r="D18" s="1">
        <v>0.28077400000000002</v>
      </c>
      <c r="E18" s="1">
        <v>0.91119499999999998</v>
      </c>
      <c r="F18" s="1"/>
      <c r="G18" s="1"/>
    </row>
    <row r="19" spans="3:11">
      <c r="C19" s="1">
        <v>0.98136783900000002</v>
      </c>
      <c r="D19" s="1">
        <v>0.25258399999999998</v>
      </c>
      <c r="E19" s="1">
        <v>0.878162</v>
      </c>
      <c r="F19" s="1"/>
      <c r="G19" s="1"/>
    </row>
    <row r="20" spans="3:11">
      <c r="C20" s="1">
        <v>1.03577052</v>
      </c>
      <c r="D20" s="1">
        <v>0.27427400000000002</v>
      </c>
      <c r="E20" s="1"/>
      <c r="F20" s="1"/>
      <c r="G20" s="1"/>
    </row>
    <row r="21" spans="3:11">
      <c r="C21" s="1">
        <v>0.99062335999999995</v>
      </c>
      <c r="D21" s="1"/>
      <c r="E21" s="1"/>
      <c r="F21" s="1"/>
      <c r="G21" s="1"/>
      <c r="H21" s="1"/>
      <c r="I21" s="1"/>
      <c r="J21" s="1"/>
      <c r="K21" s="1"/>
    </row>
    <row r="22" spans="3:11">
      <c r="C22" s="1">
        <v>1.04799346</v>
      </c>
      <c r="D22" s="1"/>
      <c r="E22" s="1"/>
      <c r="F22" s="1"/>
      <c r="G22" s="1"/>
      <c r="H22" s="1"/>
      <c r="I22" s="1"/>
      <c r="J22" s="1"/>
      <c r="K22" s="1"/>
    </row>
    <row r="23" spans="3:11">
      <c r="C23" s="1">
        <v>0.97225362299999996</v>
      </c>
      <c r="D23" s="1"/>
      <c r="E23" s="1"/>
      <c r="F23" s="1"/>
      <c r="G23" s="1"/>
      <c r="H23" s="1"/>
      <c r="I23" s="1"/>
      <c r="J23" s="1"/>
      <c r="K23" s="1"/>
    </row>
    <row r="24" spans="3:11">
      <c r="C24" s="1">
        <v>0.99062335999999995</v>
      </c>
      <c r="D24" s="1"/>
      <c r="E24" s="1"/>
      <c r="F24" s="1"/>
      <c r="G24" s="1"/>
      <c r="H24" s="1"/>
      <c r="I24" s="1"/>
      <c r="J24" s="1"/>
      <c r="K24" s="1"/>
    </row>
    <row r="25" spans="3:11">
      <c r="C25" s="1">
        <v>0.98136783900000002</v>
      </c>
      <c r="D25" s="1"/>
      <c r="E25" s="1"/>
      <c r="F25" s="1"/>
      <c r="G25" s="1"/>
      <c r="H25" s="1"/>
      <c r="I25" s="1"/>
      <c r="J25" s="1"/>
      <c r="K25" s="1"/>
    </row>
    <row r="26" spans="3:11">
      <c r="C26" s="1"/>
      <c r="D26" s="1"/>
      <c r="E26" s="1"/>
      <c r="F26" s="1"/>
      <c r="G26" s="1"/>
      <c r="H26" s="1"/>
      <c r="I26" s="1"/>
      <c r="J26" s="1"/>
      <c r="K26" s="1"/>
    </row>
    <row r="27" spans="3:11">
      <c r="C27" s="1"/>
      <c r="D27" s="1"/>
      <c r="E27" s="1"/>
      <c r="F27" s="1"/>
      <c r="G27" s="1"/>
      <c r="H27" s="1"/>
      <c r="I27" s="1"/>
      <c r="J27" s="1"/>
      <c r="K27" s="1"/>
    </row>
    <row r="28" spans="3:11">
      <c r="C28" s="24"/>
      <c r="D28" s="1"/>
      <c r="E28" s="1"/>
      <c r="F28" s="1"/>
      <c r="G28" s="1"/>
      <c r="H28" s="1"/>
      <c r="I28" s="1"/>
      <c r="J28" s="1"/>
      <c r="K28" s="1"/>
    </row>
    <row r="29" spans="3:11">
      <c r="C29" s="24" t="s">
        <v>990</v>
      </c>
      <c r="D29" s="1"/>
      <c r="E29" s="1"/>
      <c r="F29" s="1"/>
      <c r="G29" s="1"/>
      <c r="H29" s="1"/>
      <c r="I29" s="1"/>
      <c r="J29" s="1"/>
      <c r="K29" s="1"/>
    </row>
    <row r="30" spans="3:11">
      <c r="C30" s="24"/>
      <c r="D30" s="1"/>
      <c r="E30" s="1"/>
      <c r="F30" s="1"/>
      <c r="G30" s="1"/>
      <c r="H30" s="1"/>
      <c r="I30" s="1"/>
      <c r="J30" s="1"/>
      <c r="K30" s="1"/>
    </row>
    <row r="31" spans="3:11">
      <c r="C31" s="24" t="s">
        <v>452</v>
      </c>
      <c r="D31" s="1" t="s">
        <v>337</v>
      </c>
      <c r="E31" s="1" t="s">
        <v>252</v>
      </c>
      <c r="F31" s="1" t="s">
        <v>253</v>
      </c>
      <c r="G31" s="1" t="s">
        <v>254</v>
      </c>
      <c r="H31" s="1" t="s">
        <v>255</v>
      </c>
      <c r="I31" s="1"/>
      <c r="J31" s="1"/>
      <c r="K31" s="1"/>
    </row>
    <row r="32" spans="3:11">
      <c r="C32" s="24" t="s">
        <v>961</v>
      </c>
      <c r="D32" s="1">
        <v>0.64339999999999997</v>
      </c>
      <c r="E32" s="1" t="s">
        <v>962</v>
      </c>
      <c r="F32" s="1" t="s">
        <v>152</v>
      </c>
      <c r="G32" s="1" t="s">
        <v>150</v>
      </c>
      <c r="H32" s="1" t="s">
        <v>148</v>
      </c>
      <c r="I32" s="1" t="s">
        <v>454</v>
      </c>
      <c r="J32" s="1"/>
      <c r="K32" s="1"/>
    </row>
    <row r="33" spans="3:11">
      <c r="C33" s="24" t="s">
        <v>963</v>
      </c>
      <c r="D33" s="1">
        <v>6.3170000000000004E-2</v>
      </c>
      <c r="E33" s="1" t="s">
        <v>964</v>
      </c>
      <c r="F33" s="1" t="s">
        <v>176</v>
      </c>
      <c r="G33" s="1" t="s">
        <v>175</v>
      </c>
      <c r="H33" s="1">
        <v>0.39829999999999999</v>
      </c>
      <c r="I33" s="1" t="s">
        <v>456</v>
      </c>
      <c r="J33" s="1"/>
      <c r="K33" s="1"/>
    </row>
    <row r="34" spans="3:11">
      <c r="C34" s="24" t="s">
        <v>965</v>
      </c>
      <c r="D34" s="1">
        <v>0.188</v>
      </c>
      <c r="E34" s="1" t="s">
        <v>966</v>
      </c>
      <c r="F34" s="1" t="s">
        <v>152</v>
      </c>
      <c r="G34" s="1" t="s">
        <v>261</v>
      </c>
      <c r="H34" s="1">
        <v>4.0000000000000002E-4</v>
      </c>
      <c r="I34" s="1" t="s">
        <v>728</v>
      </c>
      <c r="J34" s="1"/>
      <c r="K34" s="1"/>
    </row>
    <row r="35" spans="3:11">
      <c r="C35" s="24" t="s">
        <v>967</v>
      </c>
      <c r="D35" s="1">
        <v>1.56E-3</v>
      </c>
      <c r="E35" s="1" t="s">
        <v>968</v>
      </c>
      <c r="F35" s="1" t="s">
        <v>176</v>
      </c>
      <c r="G35" s="1" t="s">
        <v>175</v>
      </c>
      <c r="H35" s="1" t="s">
        <v>748</v>
      </c>
      <c r="I35" s="1" t="s">
        <v>969</v>
      </c>
      <c r="J35" s="1"/>
      <c r="K35" s="1"/>
    </row>
    <row r="36" spans="3:11">
      <c r="C36" s="24" t="s">
        <v>970</v>
      </c>
      <c r="D36" s="1">
        <v>-0.58030000000000004</v>
      </c>
      <c r="E36" s="1" t="s">
        <v>971</v>
      </c>
      <c r="F36" s="1" t="s">
        <v>152</v>
      </c>
      <c r="G36" s="1" t="s">
        <v>150</v>
      </c>
      <c r="H36" s="1" t="s">
        <v>148</v>
      </c>
      <c r="I36" s="1" t="s">
        <v>458</v>
      </c>
      <c r="J36" s="1"/>
      <c r="K36" s="1"/>
    </row>
    <row r="37" spans="3:11">
      <c r="C37" s="24" t="s">
        <v>972</v>
      </c>
      <c r="D37" s="1">
        <v>-0.45540000000000003</v>
      </c>
      <c r="E37" s="1" t="s">
        <v>973</v>
      </c>
      <c r="F37" s="1" t="s">
        <v>152</v>
      </c>
      <c r="G37" s="1" t="s">
        <v>150</v>
      </c>
      <c r="H37" s="1" t="s">
        <v>148</v>
      </c>
      <c r="I37" s="1" t="s">
        <v>735</v>
      </c>
      <c r="J37" s="1"/>
      <c r="K37" s="1"/>
    </row>
    <row r="38" spans="3:11">
      <c r="C38" s="24" t="s">
        <v>974</v>
      </c>
      <c r="D38" s="1">
        <v>-0.64190000000000003</v>
      </c>
      <c r="E38" s="1" t="s">
        <v>975</v>
      </c>
      <c r="F38" s="1" t="s">
        <v>152</v>
      </c>
      <c r="G38" s="1" t="s">
        <v>150</v>
      </c>
      <c r="H38" s="1" t="s">
        <v>148</v>
      </c>
      <c r="I38" s="1" t="s">
        <v>976</v>
      </c>
      <c r="J38" s="1"/>
      <c r="K38" s="1"/>
    </row>
    <row r="39" spans="3:11">
      <c r="C39" s="24" t="s">
        <v>977</v>
      </c>
      <c r="D39" s="1">
        <v>0.12479999999999999</v>
      </c>
      <c r="E39" s="1" t="s">
        <v>978</v>
      </c>
      <c r="F39" s="1" t="s">
        <v>176</v>
      </c>
      <c r="G39" s="1" t="s">
        <v>175</v>
      </c>
      <c r="H39" s="1">
        <v>5.4899999999999997E-2</v>
      </c>
      <c r="I39" s="1" t="s">
        <v>740</v>
      </c>
      <c r="J39" s="1"/>
      <c r="K39" s="1"/>
    </row>
    <row r="40" spans="3:11">
      <c r="C40" s="24" t="s">
        <v>979</v>
      </c>
      <c r="D40" s="1">
        <v>-6.1609999999999998E-2</v>
      </c>
      <c r="E40" s="1" t="s">
        <v>980</v>
      </c>
      <c r="F40" s="1" t="s">
        <v>176</v>
      </c>
      <c r="G40" s="1" t="s">
        <v>175</v>
      </c>
      <c r="H40" s="1">
        <v>0.68469999999999998</v>
      </c>
      <c r="I40" s="1" t="s">
        <v>981</v>
      </c>
      <c r="J40" s="1"/>
      <c r="K40" s="1"/>
    </row>
    <row r="41" spans="3:11">
      <c r="C41" s="24" t="s">
        <v>982</v>
      </c>
      <c r="D41" s="1">
        <v>-0.18640000000000001</v>
      </c>
      <c r="E41" s="1" t="s">
        <v>983</v>
      </c>
      <c r="F41" s="1" t="s">
        <v>152</v>
      </c>
      <c r="G41" s="1" t="s">
        <v>207</v>
      </c>
      <c r="H41" s="1">
        <v>6.1999999999999998E-3</v>
      </c>
      <c r="I41" s="1" t="s">
        <v>984</v>
      </c>
      <c r="J41" s="1"/>
      <c r="K41" s="1"/>
    </row>
    <row r="42" spans="3:11">
      <c r="C42" s="24"/>
      <c r="D42" s="1"/>
      <c r="E42" s="1"/>
      <c r="F42" s="1"/>
      <c r="G42" s="1"/>
      <c r="H42" s="1"/>
      <c r="I42" s="1"/>
      <c r="J42" s="1"/>
      <c r="K42" s="1"/>
    </row>
    <row r="43" spans="3:11">
      <c r="C43" s="24" t="s">
        <v>264</v>
      </c>
      <c r="D43" s="1" t="s">
        <v>345</v>
      </c>
      <c r="E43" s="1" t="s">
        <v>346</v>
      </c>
      <c r="F43" s="1" t="s">
        <v>337</v>
      </c>
      <c r="G43" s="1" t="s">
        <v>267</v>
      </c>
      <c r="H43" s="1" t="s">
        <v>459</v>
      </c>
      <c r="I43" s="1" t="s">
        <v>460</v>
      </c>
      <c r="J43" s="1" t="s">
        <v>461</v>
      </c>
      <c r="K43" s="1" t="s">
        <v>271</v>
      </c>
    </row>
    <row r="44" spans="3:11">
      <c r="C44" s="24" t="s">
        <v>961</v>
      </c>
      <c r="D44" s="1">
        <v>1</v>
      </c>
      <c r="E44" s="1">
        <v>0.35659999999999997</v>
      </c>
      <c r="F44" s="1">
        <v>0.64339999999999997</v>
      </c>
      <c r="G44" s="1">
        <v>3.4329999999999999E-2</v>
      </c>
      <c r="H44" s="1">
        <v>15</v>
      </c>
      <c r="I44" s="1">
        <v>10</v>
      </c>
      <c r="J44" s="1">
        <v>26.5</v>
      </c>
      <c r="K44" s="1">
        <v>40</v>
      </c>
    </row>
    <row r="45" spans="3:11">
      <c r="C45" s="24" t="s">
        <v>963</v>
      </c>
      <c r="D45" s="1">
        <v>1</v>
      </c>
      <c r="E45" s="1">
        <v>0.93679999999999997</v>
      </c>
      <c r="F45" s="1">
        <v>6.3170000000000004E-2</v>
      </c>
      <c r="G45" s="1">
        <v>3.5459999999999998E-2</v>
      </c>
      <c r="H45" s="1">
        <v>15</v>
      </c>
      <c r="I45" s="1">
        <v>9</v>
      </c>
      <c r="J45" s="1">
        <v>2.5190000000000001</v>
      </c>
      <c r="K45" s="1">
        <v>40</v>
      </c>
    </row>
    <row r="46" spans="3:11">
      <c r="C46" s="24" t="s">
        <v>965</v>
      </c>
      <c r="D46" s="1">
        <v>1</v>
      </c>
      <c r="E46" s="1">
        <v>0.81200000000000006</v>
      </c>
      <c r="F46" s="1">
        <v>0.188</v>
      </c>
      <c r="G46" s="1">
        <v>4.0620000000000003E-2</v>
      </c>
      <c r="H46" s="1">
        <v>15</v>
      </c>
      <c r="I46" s="1">
        <v>6</v>
      </c>
      <c r="J46" s="1">
        <v>6.5449999999999999</v>
      </c>
      <c r="K46" s="1">
        <v>40</v>
      </c>
    </row>
    <row r="47" spans="3:11">
      <c r="C47" s="24" t="s">
        <v>967</v>
      </c>
      <c r="D47" s="1">
        <v>1</v>
      </c>
      <c r="E47" s="1">
        <v>0.99839999999999995</v>
      </c>
      <c r="F47" s="1">
        <v>1.56E-3</v>
      </c>
      <c r="G47" s="1">
        <v>4.3430000000000003E-2</v>
      </c>
      <c r="H47" s="1">
        <v>15</v>
      </c>
      <c r="I47" s="1">
        <v>5</v>
      </c>
      <c r="J47" s="1">
        <v>5.0790000000000002E-2</v>
      </c>
      <c r="K47" s="1">
        <v>40</v>
      </c>
    </row>
    <row r="48" spans="3:11">
      <c r="C48" s="24" t="s">
        <v>970</v>
      </c>
      <c r="D48" s="1">
        <v>0.35659999999999997</v>
      </c>
      <c r="E48" s="1">
        <v>0.93679999999999997</v>
      </c>
      <c r="F48" s="1">
        <v>-0.58030000000000004</v>
      </c>
      <c r="G48" s="1">
        <v>3.8640000000000001E-2</v>
      </c>
      <c r="H48" s="1">
        <v>10</v>
      </c>
      <c r="I48" s="1">
        <v>9</v>
      </c>
      <c r="J48" s="1">
        <v>21.24</v>
      </c>
      <c r="K48" s="1">
        <v>40</v>
      </c>
    </row>
    <row r="49" spans="3:11">
      <c r="C49" s="24" t="s">
        <v>972</v>
      </c>
      <c r="D49" s="1">
        <v>0.35659999999999997</v>
      </c>
      <c r="E49" s="1">
        <v>0.81200000000000006</v>
      </c>
      <c r="F49" s="1">
        <v>-0.45540000000000003</v>
      </c>
      <c r="G49" s="1">
        <v>4.3430000000000003E-2</v>
      </c>
      <c r="H49" s="1">
        <v>10</v>
      </c>
      <c r="I49" s="1">
        <v>6</v>
      </c>
      <c r="J49" s="1">
        <v>14.83</v>
      </c>
      <c r="K49" s="1">
        <v>40</v>
      </c>
    </row>
    <row r="50" spans="3:11">
      <c r="C50" s="24" t="s">
        <v>974</v>
      </c>
      <c r="D50" s="1">
        <v>0.35659999999999997</v>
      </c>
      <c r="E50" s="1">
        <v>0.99839999999999995</v>
      </c>
      <c r="F50" s="1">
        <v>-0.64190000000000003</v>
      </c>
      <c r="G50" s="1">
        <v>4.6059999999999997E-2</v>
      </c>
      <c r="H50" s="1">
        <v>10</v>
      </c>
      <c r="I50" s="1">
        <v>5</v>
      </c>
      <c r="J50" s="1">
        <v>19.71</v>
      </c>
      <c r="K50" s="1">
        <v>40</v>
      </c>
    </row>
    <row r="51" spans="3:11">
      <c r="C51" s="24" t="s">
        <v>977</v>
      </c>
      <c r="D51" s="1">
        <v>0.93679999999999997</v>
      </c>
      <c r="E51" s="1">
        <v>0.81200000000000006</v>
      </c>
      <c r="F51" s="1">
        <v>0.12479999999999999</v>
      </c>
      <c r="G51" s="1">
        <v>4.4319999999999998E-2</v>
      </c>
      <c r="H51" s="1">
        <v>9</v>
      </c>
      <c r="I51" s="1">
        <v>6</v>
      </c>
      <c r="J51" s="1">
        <v>3.9830000000000001</v>
      </c>
      <c r="K51" s="1">
        <v>40</v>
      </c>
    </row>
    <row r="52" spans="3:11">
      <c r="C52" s="24" t="s">
        <v>979</v>
      </c>
      <c r="D52" s="1">
        <v>0.93679999999999997</v>
      </c>
      <c r="E52" s="1">
        <v>0.99839999999999995</v>
      </c>
      <c r="F52" s="1">
        <v>-6.1609999999999998E-2</v>
      </c>
      <c r="G52" s="1">
        <v>4.691E-2</v>
      </c>
      <c r="H52" s="1">
        <v>9</v>
      </c>
      <c r="I52" s="1">
        <v>5</v>
      </c>
      <c r="J52" s="1">
        <v>1.857</v>
      </c>
      <c r="K52" s="1">
        <v>40</v>
      </c>
    </row>
    <row r="53" spans="3:11">
      <c r="C53" s="24" t="s">
        <v>982</v>
      </c>
      <c r="D53" s="1">
        <v>0.81200000000000006</v>
      </c>
      <c r="E53" s="1">
        <v>0.99839999999999995</v>
      </c>
      <c r="F53" s="1">
        <v>-0.18640000000000001</v>
      </c>
      <c r="G53" s="1">
        <v>5.092E-2</v>
      </c>
      <c r="H53" s="1">
        <v>6</v>
      </c>
      <c r="I53" s="1">
        <v>5</v>
      </c>
      <c r="J53" s="1">
        <v>5.1779999999999999</v>
      </c>
      <c r="K53" s="1">
        <v>40</v>
      </c>
    </row>
    <row r="54" spans="3:11">
      <c r="C54" s="24"/>
      <c r="D54" s="1"/>
      <c r="E54" s="1"/>
      <c r="F54" s="1"/>
      <c r="G54" s="1"/>
      <c r="H54" s="1"/>
      <c r="I54" s="1"/>
      <c r="J54" s="1"/>
      <c r="K54" s="1"/>
    </row>
    <row r="55" spans="3:11">
      <c r="C55" s="24" t="s">
        <v>462</v>
      </c>
      <c r="D55" s="1"/>
      <c r="E55" s="1"/>
      <c r="F55" s="1"/>
      <c r="G55" s="1"/>
      <c r="H55" s="1"/>
      <c r="I55" s="1"/>
      <c r="J55" s="1"/>
      <c r="K55" s="1"/>
    </row>
    <row r="56" spans="3:11">
      <c r="C56" s="24" t="s">
        <v>985</v>
      </c>
      <c r="D56" s="1" t="s">
        <v>464</v>
      </c>
      <c r="E56" s="1"/>
      <c r="F56" s="1"/>
      <c r="G56" s="1"/>
      <c r="H56" s="1"/>
      <c r="I56" s="1"/>
      <c r="J56" s="1"/>
      <c r="K56" s="1"/>
    </row>
    <row r="57" spans="3:11">
      <c r="C57" s="24" t="s">
        <v>986</v>
      </c>
      <c r="D57" s="1" t="s">
        <v>464</v>
      </c>
      <c r="E57" s="1"/>
      <c r="F57" s="1"/>
      <c r="G57" s="1"/>
      <c r="H57" s="1"/>
      <c r="I57" s="1"/>
      <c r="J57" s="1"/>
      <c r="K57" s="1"/>
    </row>
    <row r="58" spans="3:11">
      <c r="C58" s="24" t="s">
        <v>987</v>
      </c>
      <c r="D58" s="1" t="s">
        <v>745</v>
      </c>
      <c r="E58" s="1"/>
      <c r="F58" s="1"/>
      <c r="G58" s="1"/>
      <c r="H58" s="1"/>
      <c r="I58" s="1"/>
      <c r="J58" s="1"/>
      <c r="K58" s="1"/>
    </row>
    <row r="59" spans="3:11">
      <c r="C59" s="24" t="s">
        <v>988</v>
      </c>
      <c r="D59" s="1" t="s">
        <v>467</v>
      </c>
      <c r="E59" s="1"/>
      <c r="F59" s="1"/>
      <c r="G59" s="1"/>
      <c r="H59" s="1"/>
      <c r="I59" s="1"/>
      <c r="J59" s="1"/>
      <c r="K59" s="1"/>
    </row>
    <row r="60" spans="3:11">
      <c r="C60" s="24" t="s">
        <v>989</v>
      </c>
      <c r="D60" s="1" t="s">
        <v>776</v>
      </c>
      <c r="E60" s="1"/>
      <c r="F60" s="1"/>
      <c r="G60" s="1"/>
      <c r="H60" s="1"/>
      <c r="I60" s="1"/>
      <c r="J60" s="1"/>
      <c r="K60" s="1"/>
    </row>
    <row r="61" spans="3:11">
      <c r="C61" s="24"/>
      <c r="D61" s="1"/>
      <c r="E61" s="1"/>
      <c r="F61" s="1"/>
      <c r="G61" s="1"/>
      <c r="H61" s="1"/>
      <c r="I61" s="1"/>
      <c r="J61" s="1"/>
      <c r="K61" s="1"/>
    </row>
  </sheetData>
  <mergeCells count="1">
    <mergeCell ref="D7:F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workbookViewId="0">
      <selection activeCell="I20" sqref="I20"/>
    </sheetView>
  </sheetViews>
  <sheetFormatPr defaultRowHeight="15"/>
  <sheetData>
    <row r="2" spans="2:9">
      <c r="B2" s="98" t="s">
        <v>749</v>
      </c>
      <c r="C2" s="2" t="s">
        <v>750</v>
      </c>
      <c r="D2" s="2" t="s">
        <v>751</v>
      </c>
      <c r="E2" s="2" t="s">
        <v>752</v>
      </c>
    </row>
    <row r="3" spans="2:9">
      <c r="B3" s="3">
        <v>1.0525850000000001</v>
      </c>
      <c r="C3" s="3">
        <v>2.439425</v>
      </c>
      <c r="D3" s="3">
        <v>2.9750920000000001</v>
      </c>
      <c r="E3" s="3">
        <v>3.3355950000000001</v>
      </c>
    </row>
    <row r="4" spans="2:9">
      <c r="B4" s="3">
        <v>0.93688099999999996</v>
      </c>
      <c r="C4" s="3">
        <v>3.3516650000000001</v>
      </c>
      <c r="D4" s="3">
        <v>2.547094</v>
      </c>
      <c r="E4" s="3">
        <v>3.0206230000000001</v>
      </c>
    </row>
    <row r="5" spans="2:9">
      <c r="B5" s="3">
        <v>1.000089</v>
      </c>
      <c r="C5" s="3">
        <v>2.677797</v>
      </c>
      <c r="D5" s="3">
        <v>3.1202570000000001</v>
      </c>
      <c r="E5" s="3">
        <v>2.4998279999999999</v>
      </c>
    </row>
    <row r="6" spans="2:9">
      <c r="B6" s="3">
        <v>0.97866299999999995</v>
      </c>
      <c r="C6" s="3">
        <v>2.7576489999999998</v>
      </c>
      <c r="D6" s="3">
        <v>2.5924140000000002</v>
      </c>
    </row>
    <row r="7" spans="2:9">
      <c r="B7" s="3">
        <v>0.94759400000000005</v>
      </c>
      <c r="C7" s="3"/>
      <c r="D7" s="3">
        <v>2.2541380000000002</v>
      </c>
    </row>
    <row r="8" spans="2:9">
      <c r="B8" s="3">
        <v>1.0841890000000001</v>
      </c>
      <c r="C8" s="3"/>
      <c r="D8" s="3">
        <v>2.9167239999999999</v>
      </c>
    </row>
    <row r="9" spans="2:9">
      <c r="B9" s="3">
        <v>1.093448</v>
      </c>
      <c r="C9" s="3"/>
      <c r="D9" s="3">
        <v>2.779655</v>
      </c>
    </row>
    <row r="10" spans="2:9">
      <c r="B10" s="3">
        <v>0.85965499999999995</v>
      </c>
      <c r="C10" s="3"/>
    </row>
    <row r="11" spans="2:9">
      <c r="B11" s="3">
        <v>1.046897</v>
      </c>
      <c r="C11" s="3"/>
    </row>
    <row r="12" spans="2:9">
      <c r="B12" s="3">
        <v>1</v>
      </c>
      <c r="C12" s="3"/>
    </row>
    <row r="13" spans="2:9">
      <c r="C13" s="3"/>
    </row>
    <row r="14" spans="2:9">
      <c r="C14" s="3"/>
    </row>
    <row r="15" spans="2:9">
      <c r="B15" s="3" t="s">
        <v>753</v>
      </c>
      <c r="C15" s="3"/>
    </row>
    <row r="16" spans="2:9">
      <c r="B16" s="25" t="s">
        <v>692</v>
      </c>
      <c r="C16" s="3">
        <v>1</v>
      </c>
      <c r="D16" s="3"/>
      <c r="E16" s="3"/>
      <c r="F16" s="3"/>
      <c r="G16" s="3"/>
      <c r="H16" s="3"/>
      <c r="I16" s="3"/>
    </row>
    <row r="17" spans="2:10">
      <c r="B17" s="25" t="s">
        <v>693</v>
      </c>
      <c r="C17" s="3">
        <v>6</v>
      </c>
      <c r="D17" s="3"/>
      <c r="E17" s="3"/>
      <c r="F17" s="3"/>
      <c r="G17" s="3"/>
      <c r="H17" s="3"/>
      <c r="I17" s="3"/>
    </row>
    <row r="18" spans="2:10">
      <c r="B18" s="25" t="s">
        <v>694</v>
      </c>
      <c r="C18" s="3">
        <v>0.05</v>
      </c>
      <c r="D18" s="3"/>
      <c r="E18" s="3"/>
      <c r="F18" s="3"/>
      <c r="G18" s="3"/>
      <c r="H18" s="3"/>
      <c r="I18" s="3"/>
    </row>
    <row r="19" spans="2:10">
      <c r="B19" s="25"/>
      <c r="C19" s="3"/>
      <c r="D19" s="3"/>
      <c r="E19" s="3"/>
      <c r="F19" s="3"/>
      <c r="G19" s="3"/>
      <c r="H19" s="3"/>
      <c r="I19" s="3"/>
    </row>
    <row r="20" spans="2:10">
      <c r="B20" s="25" t="s">
        <v>452</v>
      </c>
      <c r="C20" s="3" t="s">
        <v>337</v>
      </c>
      <c r="D20" s="3" t="s">
        <v>252</v>
      </c>
      <c r="E20" s="3" t="s">
        <v>253</v>
      </c>
      <c r="F20" s="3" t="s">
        <v>254</v>
      </c>
      <c r="G20" s="3" t="s">
        <v>255</v>
      </c>
      <c r="H20" s="3"/>
      <c r="I20" s="3"/>
    </row>
    <row r="21" spans="2:10">
      <c r="B21" s="25" t="s">
        <v>754</v>
      </c>
      <c r="C21" s="3">
        <v>-1.8069999999999999</v>
      </c>
      <c r="D21" s="3" t="s">
        <v>755</v>
      </c>
      <c r="E21" s="3" t="s">
        <v>152</v>
      </c>
      <c r="F21" s="3" t="s">
        <v>150</v>
      </c>
      <c r="G21" s="3" t="s">
        <v>148</v>
      </c>
      <c r="H21" s="3" t="s">
        <v>454</v>
      </c>
      <c r="I21" s="3"/>
    </row>
    <row r="22" spans="2:10">
      <c r="B22" s="25" t="s">
        <v>756</v>
      </c>
      <c r="C22" s="3">
        <v>-1.7410000000000001</v>
      </c>
      <c r="D22" s="3" t="s">
        <v>757</v>
      </c>
      <c r="E22" s="3" t="s">
        <v>152</v>
      </c>
      <c r="F22" s="3" t="s">
        <v>150</v>
      </c>
      <c r="G22" s="3" t="s">
        <v>148</v>
      </c>
      <c r="H22" s="3" t="s">
        <v>456</v>
      </c>
      <c r="I22" s="3"/>
    </row>
    <row r="23" spans="2:10">
      <c r="B23" s="25" t="s">
        <v>758</v>
      </c>
      <c r="C23" s="3">
        <v>-1.952</v>
      </c>
      <c r="D23" s="3" t="s">
        <v>759</v>
      </c>
      <c r="E23" s="3" t="s">
        <v>152</v>
      </c>
      <c r="F23" s="3" t="s">
        <v>150</v>
      </c>
      <c r="G23" s="3" t="s">
        <v>148</v>
      </c>
      <c r="H23" s="3" t="s">
        <v>728</v>
      </c>
      <c r="I23" s="3"/>
    </row>
    <row r="24" spans="2:10">
      <c r="B24" s="25" t="s">
        <v>760</v>
      </c>
      <c r="C24" s="3">
        <v>6.5869999999999998E-2</v>
      </c>
      <c r="D24" s="3" t="s">
        <v>761</v>
      </c>
      <c r="E24" s="3" t="s">
        <v>176</v>
      </c>
      <c r="F24" s="3" t="s">
        <v>175</v>
      </c>
      <c r="G24" s="3">
        <v>0.9778</v>
      </c>
      <c r="H24" s="3" t="s">
        <v>458</v>
      </c>
      <c r="I24" s="3"/>
    </row>
    <row r="25" spans="2:10">
      <c r="B25" s="25" t="s">
        <v>762</v>
      </c>
      <c r="C25" s="3">
        <v>-0.1454</v>
      </c>
      <c r="D25" s="3" t="s">
        <v>763</v>
      </c>
      <c r="E25" s="3" t="s">
        <v>176</v>
      </c>
      <c r="F25" s="3" t="s">
        <v>175</v>
      </c>
      <c r="G25" s="3">
        <v>0.88639999999999997</v>
      </c>
      <c r="H25" s="3" t="s">
        <v>735</v>
      </c>
      <c r="I25" s="3"/>
    </row>
    <row r="26" spans="2:10">
      <c r="B26" s="25" t="s">
        <v>764</v>
      </c>
      <c r="C26" s="3">
        <v>-0.2112</v>
      </c>
      <c r="D26" s="3" t="s">
        <v>765</v>
      </c>
      <c r="E26" s="3" t="s">
        <v>176</v>
      </c>
      <c r="F26" s="3" t="s">
        <v>175</v>
      </c>
      <c r="G26" s="3">
        <v>0.65539999999999998</v>
      </c>
      <c r="H26" s="3" t="s">
        <v>740</v>
      </c>
      <c r="I26" s="3"/>
    </row>
    <row r="27" spans="2:10">
      <c r="B27" s="25"/>
      <c r="C27" s="3"/>
      <c r="D27" s="3"/>
      <c r="E27" s="3"/>
      <c r="F27" s="3"/>
      <c r="G27" s="3"/>
      <c r="H27" s="3"/>
      <c r="I27" s="3"/>
    </row>
    <row r="28" spans="2:10">
      <c r="B28" s="25" t="s">
        <v>264</v>
      </c>
      <c r="C28" s="3" t="s">
        <v>345</v>
      </c>
      <c r="D28" s="3" t="s">
        <v>346</v>
      </c>
      <c r="E28" s="3" t="s">
        <v>337</v>
      </c>
      <c r="F28" s="3" t="s">
        <v>267</v>
      </c>
      <c r="G28" s="3" t="s">
        <v>459</v>
      </c>
      <c r="H28" s="3" t="s">
        <v>460</v>
      </c>
      <c r="I28" s="3" t="s">
        <v>461</v>
      </c>
      <c r="J28" s="1" t="s">
        <v>271</v>
      </c>
    </row>
    <row r="29" spans="2:10">
      <c r="B29" s="25" t="s">
        <v>754</v>
      </c>
      <c r="C29" s="3">
        <v>1</v>
      </c>
      <c r="D29" s="3">
        <v>2.8069999999999999</v>
      </c>
      <c r="E29" s="3">
        <v>-1.8069999999999999</v>
      </c>
      <c r="F29" s="3">
        <v>0.1555</v>
      </c>
      <c r="G29" s="3">
        <v>10</v>
      </c>
      <c r="H29" s="3">
        <v>4</v>
      </c>
      <c r="I29" s="3">
        <v>16.43</v>
      </c>
      <c r="J29" s="1">
        <v>20</v>
      </c>
    </row>
    <row r="30" spans="2:10">
      <c r="B30" s="25" t="s">
        <v>756</v>
      </c>
      <c r="C30" s="3">
        <v>1</v>
      </c>
      <c r="D30" s="3">
        <v>2.7410000000000001</v>
      </c>
      <c r="E30" s="3">
        <v>-1.7410000000000001</v>
      </c>
      <c r="F30" s="3">
        <v>0.12959999999999999</v>
      </c>
      <c r="G30" s="3">
        <v>10</v>
      </c>
      <c r="H30" s="3">
        <v>7</v>
      </c>
      <c r="I30" s="3">
        <v>19</v>
      </c>
      <c r="J30" s="1">
        <v>20</v>
      </c>
    </row>
    <row r="31" spans="2:10">
      <c r="B31" s="25" t="s">
        <v>758</v>
      </c>
      <c r="C31" s="3">
        <v>1</v>
      </c>
      <c r="D31" s="3">
        <v>2.952</v>
      </c>
      <c r="E31" s="3">
        <v>-1.952</v>
      </c>
      <c r="F31" s="3">
        <v>0.1731</v>
      </c>
      <c r="G31" s="3">
        <v>10</v>
      </c>
      <c r="H31" s="3">
        <v>3</v>
      </c>
      <c r="I31" s="3">
        <v>15.95</v>
      </c>
      <c r="J31" s="1">
        <v>20</v>
      </c>
    </row>
    <row r="32" spans="2:10">
      <c r="B32" s="25" t="s">
        <v>760</v>
      </c>
      <c r="C32" s="3">
        <v>2.8069999999999999</v>
      </c>
      <c r="D32" s="3">
        <v>2.7410000000000001</v>
      </c>
      <c r="E32" s="3">
        <v>6.5869999999999998E-2</v>
      </c>
      <c r="F32" s="3">
        <v>0.1648</v>
      </c>
      <c r="G32" s="3">
        <v>4</v>
      </c>
      <c r="H32" s="3">
        <v>7</v>
      </c>
      <c r="I32" s="3">
        <v>0.56520000000000004</v>
      </c>
      <c r="J32" s="1">
        <v>20</v>
      </c>
    </row>
    <row r="33" spans="2:10">
      <c r="B33" s="25" t="s">
        <v>762</v>
      </c>
      <c r="C33" s="3">
        <v>2.8069999999999999</v>
      </c>
      <c r="D33" s="3">
        <v>2.952</v>
      </c>
      <c r="E33" s="3">
        <v>-0.1454</v>
      </c>
      <c r="F33" s="3">
        <v>0.20080000000000001</v>
      </c>
      <c r="G33" s="3">
        <v>4</v>
      </c>
      <c r="H33" s="3">
        <v>3</v>
      </c>
      <c r="I33" s="3">
        <v>1.024</v>
      </c>
      <c r="J33" s="1">
        <v>20</v>
      </c>
    </row>
    <row r="34" spans="2:10">
      <c r="B34" s="25" t="s">
        <v>764</v>
      </c>
      <c r="C34" s="3">
        <v>2.7410000000000001</v>
      </c>
      <c r="D34" s="3">
        <v>2.952</v>
      </c>
      <c r="E34" s="3">
        <v>-0.2112</v>
      </c>
      <c r="F34" s="3">
        <v>0.18140000000000001</v>
      </c>
      <c r="G34" s="3">
        <v>7</v>
      </c>
      <c r="H34" s="3">
        <v>3</v>
      </c>
      <c r="I34" s="3">
        <v>1.647</v>
      </c>
      <c r="J34" s="1">
        <v>20</v>
      </c>
    </row>
    <row r="35" spans="2:10">
      <c r="B35" s="25"/>
      <c r="C35" s="3"/>
      <c r="D35" s="3"/>
      <c r="E35" s="3"/>
      <c r="F35" s="3"/>
      <c r="G35" s="3"/>
      <c r="H35" s="3"/>
      <c r="I35" s="3"/>
    </row>
    <row r="36" spans="2:10">
      <c r="B36" s="25" t="s">
        <v>462</v>
      </c>
      <c r="C36" s="3"/>
      <c r="D36" s="3"/>
      <c r="E36" s="3"/>
      <c r="F36" s="3"/>
      <c r="G36" s="3"/>
      <c r="H36" s="3"/>
      <c r="I36" s="3"/>
    </row>
    <row r="37" spans="2:10">
      <c r="B37" s="25" t="s">
        <v>766</v>
      </c>
      <c r="C37" s="3" t="s">
        <v>464</v>
      </c>
      <c r="D37" s="3"/>
      <c r="E37" s="3"/>
      <c r="F37" s="3"/>
      <c r="G37" s="3"/>
      <c r="H37" s="3"/>
      <c r="I37" s="3"/>
    </row>
    <row r="38" spans="2:10">
      <c r="B38" s="25" t="s">
        <v>767</v>
      </c>
      <c r="C38" s="3" t="s">
        <v>464</v>
      </c>
      <c r="D38" s="3"/>
      <c r="E38" s="3"/>
      <c r="F38" s="3"/>
      <c r="G38" s="3"/>
      <c r="H38" s="3"/>
      <c r="I38" s="3"/>
    </row>
    <row r="39" spans="2:10">
      <c r="B39" s="25" t="s">
        <v>768</v>
      </c>
      <c r="C39" s="3" t="s">
        <v>464</v>
      </c>
      <c r="D39" s="3"/>
      <c r="E39" s="3"/>
      <c r="F39" s="3"/>
      <c r="G39" s="3"/>
      <c r="H39" s="3"/>
      <c r="I39" s="3"/>
    </row>
    <row r="40" spans="2:10">
      <c r="B40" s="25" t="s">
        <v>769</v>
      </c>
      <c r="C40" s="3" t="s">
        <v>467</v>
      </c>
      <c r="D40" s="3"/>
      <c r="E40" s="3"/>
      <c r="F40" s="3"/>
      <c r="G40" s="3"/>
      <c r="H40" s="3"/>
      <c r="I40" s="3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U58"/>
  <sheetViews>
    <sheetView topLeftCell="C4" workbookViewId="0">
      <selection activeCell="H39" sqref="H39"/>
    </sheetView>
  </sheetViews>
  <sheetFormatPr defaultRowHeight="15"/>
  <sheetData>
    <row r="4" spans="4:21">
      <c r="D4" s="133" t="s">
        <v>128</v>
      </c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</row>
    <row r="6" spans="4:21">
      <c r="D6" s="133" t="s">
        <v>127</v>
      </c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</row>
    <row r="8" spans="4:21" ht="15.75">
      <c r="D8" s="10" t="s">
        <v>126</v>
      </c>
      <c r="E8" s="168" t="s">
        <v>123</v>
      </c>
      <c r="F8" s="168"/>
      <c r="G8" s="168"/>
      <c r="H8" s="168"/>
      <c r="I8" s="168"/>
      <c r="J8" s="168" t="s">
        <v>124</v>
      </c>
      <c r="K8" s="168"/>
      <c r="L8" s="168"/>
      <c r="M8" s="168"/>
      <c r="N8" s="168"/>
      <c r="O8" s="168"/>
      <c r="P8" s="168" t="s">
        <v>125</v>
      </c>
      <c r="Q8" s="168"/>
      <c r="R8" s="168"/>
      <c r="S8" s="168"/>
      <c r="T8" s="168"/>
      <c r="U8" s="168"/>
    </row>
    <row r="9" spans="4:21">
      <c r="D9" s="20">
        <v>4</v>
      </c>
      <c r="E9" s="11">
        <v>63.6</v>
      </c>
      <c r="F9" s="11">
        <v>65.8</v>
      </c>
      <c r="G9" s="11">
        <v>53.8</v>
      </c>
      <c r="H9" s="11">
        <v>63.55</v>
      </c>
      <c r="I9" s="11">
        <v>70.849999999999994</v>
      </c>
      <c r="J9" s="11">
        <v>41.1</v>
      </c>
      <c r="K9" s="11">
        <v>58.4</v>
      </c>
      <c r="L9" s="11">
        <v>57.55</v>
      </c>
      <c r="M9" s="11">
        <v>50.8</v>
      </c>
      <c r="N9" s="11">
        <v>48.25</v>
      </c>
      <c r="O9" s="11">
        <v>37.25</v>
      </c>
      <c r="P9" s="11">
        <v>26.15</v>
      </c>
      <c r="Q9" s="11">
        <v>23.05</v>
      </c>
      <c r="R9" s="11">
        <v>43.5</v>
      </c>
      <c r="S9" s="11">
        <v>45.3</v>
      </c>
      <c r="T9" s="11">
        <v>3.7349999999999999</v>
      </c>
      <c r="U9" s="11">
        <v>45.5</v>
      </c>
    </row>
    <row r="10" spans="4:21">
      <c r="D10" s="20">
        <v>8</v>
      </c>
      <c r="E10" s="11">
        <v>79.05</v>
      </c>
      <c r="F10" s="11">
        <v>79.7</v>
      </c>
      <c r="G10" s="11">
        <v>69.75</v>
      </c>
      <c r="H10" s="11">
        <v>71.8</v>
      </c>
      <c r="I10" s="11">
        <v>80.7</v>
      </c>
      <c r="J10" s="11">
        <v>53.05</v>
      </c>
      <c r="K10" s="11">
        <v>60.15</v>
      </c>
      <c r="L10" s="11">
        <v>73.099999999999994</v>
      </c>
      <c r="M10" s="11">
        <v>69.599999999999994</v>
      </c>
      <c r="N10" s="11">
        <v>56.2</v>
      </c>
      <c r="O10" s="11">
        <v>40.1</v>
      </c>
      <c r="P10" s="11">
        <v>8.8049999999999997</v>
      </c>
      <c r="Q10" s="11">
        <v>13.2</v>
      </c>
      <c r="R10" s="11">
        <v>33.200000000000003</v>
      </c>
      <c r="S10" s="11">
        <v>38.85</v>
      </c>
      <c r="T10" s="11">
        <v>1.42</v>
      </c>
      <c r="U10" s="11">
        <v>33.1</v>
      </c>
    </row>
    <row r="11" spans="4:21">
      <c r="D11" s="20">
        <v>12</v>
      </c>
      <c r="E11" s="11">
        <v>83</v>
      </c>
      <c r="F11" s="11">
        <v>87.25</v>
      </c>
      <c r="G11" s="11">
        <v>72.55</v>
      </c>
      <c r="H11" s="11">
        <v>73.099999999999994</v>
      </c>
      <c r="I11" s="11">
        <v>81.150000000000006</v>
      </c>
      <c r="J11" s="11">
        <v>63.45</v>
      </c>
      <c r="K11" s="11">
        <v>60.05</v>
      </c>
      <c r="L11" s="11">
        <v>75.3</v>
      </c>
      <c r="M11" s="11">
        <v>69.900000000000006</v>
      </c>
      <c r="N11" s="11">
        <v>49.3</v>
      </c>
      <c r="O11" s="11">
        <v>40.700000000000003</v>
      </c>
      <c r="P11" s="11">
        <v>4.96</v>
      </c>
      <c r="Q11" s="11">
        <v>7.85</v>
      </c>
      <c r="R11" s="11">
        <v>29.85</v>
      </c>
      <c r="S11" s="11">
        <v>17.5</v>
      </c>
      <c r="T11" s="11">
        <v>1.165</v>
      </c>
      <c r="U11" s="11">
        <v>28.35</v>
      </c>
    </row>
    <row r="12" spans="4:21">
      <c r="D12" s="20">
        <v>16</v>
      </c>
      <c r="E12" s="11">
        <v>83.65</v>
      </c>
      <c r="F12" s="11">
        <v>89.2</v>
      </c>
      <c r="G12" s="11">
        <v>77.7</v>
      </c>
      <c r="H12" s="11">
        <v>75.7</v>
      </c>
      <c r="I12" s="11">
        <v>79.349999999999994</v>
      </c>
      <c r="J12" s="11">
        <v>73.25</v>
      </c>
      <c r="K12" s="11">
        <v>48.45</v>
      </c>
      <c r="L12" s="11">
        <v>71.849999999999994</v>
      </c>
      <c r="M12" s="11">
        <v>67.400000000000006</v>
      </c>
      <c r="N12" s="11">
        <v>41.55</v>
      </c>
      <c r="O12" s="11">
        <v>41.8</v>
      </c>
      <c r="P12" s="11">
        <v>7.09</v>
      </c>
      <c r="Q12" s="11">
        <v>6.53</v>
      </c>
      <c r="R12" s="11">
        <v>24.7</v>
      </c>
      <c r="S12" s="11">
        <v>7.98</v>
      </c>
      <c r="T12" s="11">
        <v>1.44</v>
      </c>
      <c r="U12" s="11">
        <v>26.35</v>
      </c>
    </row>
    <row r="13" spans="4:21">
      <c r="D13" s="3"/>
      <c r="E13" s="3"/>
      <c r="F13" s="3"/>
      <c r="G13" s="3"/>
      <c r="H13" s="3"/>
      <c r="I13" s="3"/>
    </row>
    <row r="15" spans="4:21">
      <c r="D15" s="14"/>
      <c r="E15" s="127" t="s">
        <v>1121</v>
      </c>
      <c r="F15" s="127" t="s">
        <v>1122</v>
      </c>
      <c r="G15" s="127" t="s">
        <v>1123</v>
      </c>
    </row>
    <row r="16" spans="4:21">
      <c r="D16" s="25" t="s">
        <v>534</v>
      </c>
      <c r="E16" s="3">
        <v>0</v>
      </c>
      <c r="F16" s="3">
        <v>0</v>
      </c>
      <c r="G16" s="3">
        <v>0</v>
      </c>
    </row>
    <row r="17" spans="4:7">
      <c r="D17" s="25"/>
      <c r="E17" s="3"/>
      <c r="F17" s="3"/>
      <c r="G17" s="3"/>
    </row>
    <row r="18" spans="4:7">
      <c r="D18" s="25" t="s">
        <v>535</v>
      </c>
      <c r="E18" s="3">
        <v>911.7</v>
      </c>
      <c r="F18" s="3">
        <v>686.5</v>
      </c>
      <c r="G18" s="3">
        <v>232.6</v>
      </c>
    </row>
    <row r="19" spans="4:7">
      <c r="D19" s="25" t="s">
        <v>536</v>
      </c>
      <c r="E19" s="3">
        <v>28.3</v>
      </c>
      <c r="F19" s="3">
        <v>60.57</v>
      </c>
      <c r="G19" s="3">
        <v>68.45</v>
      </c>
    </row>
    <row r="20" spans="4:7">
      <c r="D20" s="25" t="s">
        <v>537</v>
      </c>
      <c r="E20" s="3" t="s">
        <v>1130</v>
      </c>
      <c r="F20" s="3" t="s">
        <v>1131</v>
      </c>
      <c r="G20" s="3" t="s">
        <v>1132</v>
      </c>
    </row>
    <row r="21" spans="4:7">
      <c r="D21" s="25"/>
      <c r="E21" s="3"/>
      <c r="F21" s="3"/>
      <c r="G21" s="3"/>
    </row>
    <row r="22" spans="4:7">
      <c r="D22" s="25" t="s">
        <v>540</v>
      </c>
      <c r="E22" s="3">
        <v>911.7</v>
      </c>
      <c r="F22" s="3">
        <v>686.5</v>
      </c>
      <c r="G22" s="3">
        <v>232.6</v>
      </c>
    </row>
    <row r="23" spans="4:7">
      <c r="D23" s="25" t="s">
        <v>536</v>
      </c>
      <c r="E23" s="3">
        <v>28.3</v>
      </c>
      <c r="F23" s="3">
        <v>60.57</v>
      </c>
      <c r="G23" s="3">
        <v>68.45</v>
      </c>
    </row>
    <row r="24" spans="4:7">
      <c r="D24" s="25" t="s">
        <v>537</v>
      </c>
      <c r="E24" s="3" t="s">
        <v>1130</v>
      </c>
      <c r="F24" s="3" t="s">
        <v>1131</v>
      </c>
      <c r="G24" s="3" t="s">
        <v>1132</v>
      </c>
    </row>
    <row r="25" spans="4:7">
      <c r="D25" s="25"/>
      <c r="E25" s="3"/>
      <c r="F25" s="3"/>
      <c r="G25" s="3"/>
    </row>
    <row r="26" spans="4:7">
      <c r="D26" s="25" t="s">
        <v>541</v>
      </c>
      <c r="E26" s="3">
        <v>1</v>
      </c>
      <c r="F26" s="3">
        <v>1</v>
      </c>
      <c r="G26" s="3">
        <v>1</v>
      </c>
    </row>
    <row r="27" spans="4:7">
      <c r="D27" s="25"/>
      <c r="E27" s="3"/>
      <c r="F27" s="3"/>
      <c r="G27" s="3"/>
    </row>
    <row r="28" spans="4:7">
      <c r="D28" s="25" t="s">
        <v>542</v>
      </c>
      <c r="E28" s="3"/>
      <c r="F28" s="3"/>
      <c r="G28" s="3"/>
    </row>
    <row r="29" spans="4:7">
      <c r="D29" s="25" t="s">
        <v>543</v>
      </c>
      <c r="E29" s="3">
        <v>4</v>
      </c>
      <c r="F29" s="3">
        <v>4</v>
      </c>
      <c r="G29" s="3">
        <v>4</v>
      </c>
    </row>
    <row r="30" spans="4:7">
      <c r="D30" s="25" t="s">
        <v>544</v>
      </c>
      <c r="E30" s="3">
        <v>16</v>
      </c>
      <c r="F30" s="3">
        <v>16</v>
      </c>
      <c r="G30" s="3">
        <v>16</v>
      </c>
    </row>
    <row r="31" spans="4:7">
      <c r="D31" s="25" t="s">
        <v>545</v>
      </c>
      <c r="E31" s="3">
        <v>16</v>
      </c>
      <c r="F31" s="3">
        <v>12</v>
      </c>
      <c r="G31" s="3">
        <v>4</v>
      </c>
    </row>
    <row r="32" spans="4:7">
      <c r="D32" s="25" t="s">
        <v>546</v>
      </c>
      <c r="E32" s="3">
        <v>81.12</v>
      </c>
      <c r="F32" s="3">
        <v>59.78</v>
      </c>
      <c r="G32" s="3">
        <v>31.21</v>
      </c>
    </row>
    <row r="33" spans="4:12">
      <c r="D33" s="25" t="s">
        <v>547</v>
      </c>
      <c r="E33" s="3">
        <v>911.7</v>
      </c>
      <c r="F33" s="3">
        <v>686.5</v>
      </c>
      <c r="G33" s="3">
        <v>232.6</v>
      </c>
    </row>
    <row r="34" spans="4:12">
      <c r="D34" s="25" t="s">
        <v>548</v>
      </c>
      <c r="E34" s="3">
        <v>28.3</v>
      </c>
      <c r="F34" s="3">
        <v>60.57</v>
      </c>
      <c r="G34" s="3">
        <v>68.45</v>
      </c>
    </row>
    <row r="35" spans="4:12">
      <c r="D35" s="25" t="s">
        <v>549</v>
      </c>
      <c r="E35" s="3" t="s">
        <v>1130</v>
      </c>
      <c r="F35" s="3" t="s">
        <v>1131</v>
      </c>
      <c r="G35" s="3" t="s">
        <v>1132</v>
      </c>
    </row>
    <row r="36" spans="4:12">
      <c r="D36" s="25" t="s">
        <v>550</v>
      </c>
      <c r="E36" s="3">
        <v>100</v>
      </c>
      <c r="F36" s="3">
        <v>100</v>
      </c>
      <c r="G36" s="3">
        <v>100</v>
      </c>
    </row>
    <row r="38" spans="4:12">
      <c r="D38" s="25"/>
      <c r="E38" s="3"/>
      <c r="F38" s="3"/>
      <c r="G38" s="3"/>
      <c r="H38" s="3"/>
      <c r="I38" s="3"/>
      <c r="J38" s="3"/>
      <c r="K38" s="3"/>
      <c r="L38" s="3"/>
    </row>
    <row r="39" spans="4:12">
      <c r="D39" s="25" t="s">
        <v>692</v>
      </c>
      <c r="E39" s="3">
        <v>1</v>
      </c>
      <c r="F39" s="3"/>
      <c r="G39" s="3"/>
      <c r="H39" s="3"/>
      <c r="I39" s="3"/>
      <c r="J39" s="3"/>
      <c r="K39" s="3"/>
      <c r="L39" s="3"/>
    </row>
    <row r="40" spans="4:12">
      <c r="D40" s="25" t="s">
        <v>693</v>
      </c>
      <c r="E40" s="3">
        <v>3</v>
      </c>
      <c r="F40" s="3"/>
      <c r="G40" s="3"/>
      <c r="H40" s="3"/>
      <c r="I40" s="3"/>
      <c r="J40" s="3"/>
      <c r="K40" s="3"/>
      <c r="L40" s="3"/>
    </row>
    <row r="41" spans="4:12">
      <c r="D41" s="25" t="s">
        <v>694</v>
      </c>
      <c r="E41" s="3">
        <v>0.05</v>
      </c>
      <c r="F41" s="3"/>
      <c r="G41" s="3"/>
      <c r="H41" s="3"/>
      <c r="I41" s="3"/>
      <c r="J41" s="3"/>
      <c r="K41" s="3"/>
      <c r="L41" s="3"/>
    </row>
    <row r="42" spans="4:12">
      <c r="D42" s="25"/>
      <c r="E42" s="3"/>
      <c r="F42" s="3"/>
      <c r="G42" s="3"/>
      <c r="H42" s="3"/>
      <c r="I42" s="3"/>
      <c r="J42" s="3"/>
      <c r="K42" s="3"/>
      <c r="L42" s="3"/>
    </row>
    <row r="43" spans="4:12">
      <c r="D43" s="25" t="s">
        <v>452</v>
      </c>
      <c r="E43" s="3" t="s">
        <v>337</v>
      </c>
      <c r="F43" s="3" t="s">
        <v>252</v>
      </c>
      <c r="G43" s="3" t="s">
        <v>253</v>
      </c>
      <c r="H43" s="3" t="s">
        <v>254</v>
      </c>
      <c r="I43" s="3" t="s">
        <v>255</v>
      </c>
      <c r="J43" s="3"/>
      <c r="K43" s="3"/>
      <c r="L43" s="3"/>
    </row>
    <row r="44" spans="4:12">
      <c r="D44" s="25" t="s">
        <v>1124</v>
      </c>
      <c r="E44" s="3">
        <v>225.2</v>
      </c>
      <c r="F44" s="3" t="s">
        <v>1133</v>
      </c>
      <c r="G44" s="3" t="s">
        <v>152</v>
      </c>
      <c r="H44" s="3" t="s">
        <v>177</v>
      </c>
      <c r="I44" s="3">
        <v>2.5999999999999999E-2</v>
      </c>
      <c r="J44" s="3" t="s">
        <v>454</v>
      </c>
      <c r="K44" s="3"/>
      <c r="L44" s="3"/>
    </row>
    <row r="45" spans="4:12">
      <c r="D45" s="25" t="s">
        <v>1125</v>
      </c>
      <c r="E45" s="3">
        <v>679.1</v>
      </c>
      <c r="F45" s="3" t="s">
        <v>1134</v>
      </c>
      <c r="G45" s="3" t="s">
        <v>152</v>
      </c>
      <c r="H45" s="3" t="s">
        <v>150</v>
      </c>
      <c r="I45" s="3" t="s">
        <v>148</v>
      </c>
      <c r="J45" s="3" t="s">
        <v>456</v>
      </c>
      <c r="K45" s="3"/>
      <c r="L45" s="3"/>
    </row>
    <row r="46" spans="4:12">
      <c r="D46" s="25" t="s">
        <v>1126</v>
      </c>
      <c r="E46" s="3">
        <v>453.9</v>
      </c>
      <c r="F46" s="3" t="s">
        <v>1135</v>
      </c>
      <c r="G46" s="3" t="s">
        <v>152</v>
      </c>
      <c r="H46" s="3" t="s">
        <v>150</v>
      </c>
      <c r="I46" s="3" t="s">
        <v>148</v>
      </c>
      <c r="J46" s="3" t="s">
        <v>458</v>
      </c>
      <c r="K46" s="3"/>
      <c r="L46" s="3"/>
    </row>
    <row r="47" spans="4:12">
      <c r="D47" s="25"/>
      <c r="E47" s="3"/>
      <c r="F47" s="3"/>
      <c r="G47" s="3"/>
      <c r="H47" s="3"/>
      <c r="I47" s="3"/>
      <c r="J47" s="3"/>
      <c r="K47" s="3"/>
      <c r="L47" s="3"/>
    </row>
    <row r="48" spans="4:12">
      <c r="D48" s="25" t="s">
        <v>264</v>
      </c>
      <c r="E48" s="3" t="s">
        <v>345</v>
      </c>
      <c r="F48" s="3" t="s">
        <v>346</v>
      </c>
      <c r="G48" s="3" t="s">
        <v>337</v>
      </c>
      <c r="H48" s="3" t="s">
        <v>267</v>
      </c>
      <c r="I48" s="3" t="s">
        <v>459</v>
      </c>
      <c r="J48" s="3" t="s">
        <v>460</v>
      </c>
      <c r="K48" s="3" t="s">
        <v>461</v>
      </c>
      <c r="L48" s="3" t="s">
        <v>271</v>
      </c>
    </row>
    <row r="49" spans="4:12">
      <c r="D49" s="25" t="s">
        <v>1124</v>
      </c>
      <c r="E49" s="3">
        <v>911.7</v>
      </c>
      <c r="F49" s="3">
        <v>686.5</v>
      </c>
      <c r="G49" s="3">
        <v>225.2</v>
      </c>
      <c r="H49" s="3">
        <v>84.16</v>
      </c>
      <c r="I49" s="3">
        <v>17</v>
      </c>
      <c r="J49" s="3">
        <v>21</v>
      </c>
      <c r="K49" s="3">
        <v>3.7839999999999998</v>
      </c>
      <c r="L49" s="3">
        <v>56</v>
      </c>
    </row>
    <row r="50" spans="4:12">
      <c r="D50" s="25" t="s">
        <v>1125</v>
      </c>
      <c r="E50" s="3">
        <v>911.7</v>
      </c>
      <c r="F50" s="3">
        <v>232.6</v>
      </c>
      <c r="G50" s="3">
        <v>679.1</v>
      </c>
      <c r="H50" s="3">
        <v>84.16</v>
      </c>
      <c r="I50" s="3">
        <v>17</v>
      </c>
      <c r="J50" s="3">
        <v>21</v>
      </c>
      <c r="K50" s="3">
        <v>11.41</v>
      </c>
      <c r="L50" s="3">
        <v>56</v>
      </c>
    </row>
    <row r="51" spans="4:12">
      <c r="D51" s="25" t="s">
        <v>1126</v>
      </c>
      <c r="E51" s="3">
        <v>686.5</v>
      </c>
      <c r="F51" s="3">
        <v>232.6</v>
      </c>
      <c r="G51" s="3">
        <v>453.9</v>
      </c>
      <c r="H51" s="3">
        <v>79.61</v>
      </c>
      <c r="I51" s="3">
        <v>21</v>
      </c>
      <c r="J51" s="3">
        <v>21</v>
      </c>
      <c r="K51" s="3">
        <v>8.0630000000000006</v>
      </c>
      <c r="L51" s="3">
        <v>56</v>
      </c>
    </row>
    <row r="52" spans="4:12">
      <c r="D52" s="25"/>
      <c r="E52" s="3"/>
      <c r="F52" s="3"/>
      <c r="G52" s="3"/>
      <c r="H52" s="3"/>
      <c r="I52" s="3"/>
      <c r="J52" s="3"/>
      <c r="K52" s="3"/>
      <c r="L52" s="3"/>
    </row>
    <row r="53" spans="4:12">
      <c r="D53" s="25" t="s">
        <v>462</v>
      </c>
      <c r="E53" s="3"/>
      <c r="F53" s="3"/>
      <c r="G53" s="3"/>
      <c r="H53" s="3"/>
      <c r="I53" s="3"/>
      <c r="J53" s="3"/>
      <c r="K53" s="3"/>
      <c r="L53" s="3"/>
    </row>
    <row r="54" spans="4:12">
      <c r="D54" s="25" t="s">
        <v>1127</v>
      </c>
      <c r="E54" s="3" t="s">
        <v>464</v>
      </c>
      <c r="F54" s="3"/>
      <c r="G54" s="3"/>
      <c r="H54" s="3"/>
      <c r="I54" s="3"/>
      <c r="J54" s="3"/>
      <c r="K54" s="3"/>
      <c r="L54" s="3"/>
    </row>
    <row r="55" spans="4:12">
      <c r="D55" s="25" t="s">
        <v>1128</v>
      </c>
      <c r="E55" s="3" t="s">
        <v>467</v>
      </c>
      <c r="F55" s="3"/>
      <c r="G55" s="3"/>
      <c r="H55" s="3"/>
      <c r="I55" s="3"/>
      <c r="J55" s="3"/>
      <c r="K55" s="3"/>
      <c r="L55" s="3"/>
    </row>
    <row r="56" spans="4:12">
      <c r="D56" s="25" t="s">
        <v>1129</v>
      </c>
      <c r="E56" s="3" t="s">
        <v>776</v>
      </c>
      <c r="F56" s="3"/>
      <c r="G56" s="3"/>
      <c r="H56" s="3"/>
      <c r="I56" s="3"/>
      <c r="J56" s="3"/>
      <c r="K56" s="3"/>
      <c r="L56" s="3"/>
    </row>
    <row r="57" spans="4:12">
      <c r="D57" s="25"/>
      <c r="E57" s="3"/>
      <c r="F57" s="3"/>
      <c r="G57" s="3"/>
      <c r="H57" s="3"/>
      <c r="I57" s="3"/>
      <c r="J57" s="3"/>
      <c r="K57" s="3"/>
      <c r="L57" s="3"/>
    </row>
    <row r="58" spans="4:12">
      <c r="D58" s="25"/>
      <c r="E58" s="3"/>
      <c r="F58" s="3"/>
      <c r="G58" s="3"/>
      <c r="H58" s="3"/>
      <c r="I58" s="3"/>
      <c r="J58" s="3"/>
      <c r="K58" s="3"/>
      <c r="L58" s="3"/>
    </row>
  </sheetData>
  <mergeCells count="5">
    <mergeCell ref="E8:I8"/>
    <mergeCell ref="J8:O8"/>
    <mergeCell ref="P8:U8"/>
    <mergeCell ref="D6:U6"/>
    <mergeCell ref="D4:U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S55"/>
  <sheetViews>
    <sheetView workbookViewId="0">
      <selection activeCell="N38" sqref="N38"/>
    </sheetView>
  </sheetViews>
  <sheetFormatPr defaultRowHeight="15"/>
  <sheetData>
    <row r="3" spans="4:19">
      <c r="D3" s="133" t="s">
        <v>131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5" spans="4:19">
      <c r="D5" s="133" t="s">
        <v>127</v>
      </c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</row>
    <row r="7" spans="4:19" ht="15.75">
      <c r="D7" s="10" t="s">
        <v>126</v>
      </c>
      <c r="E7" s="168" t="s">
        <v>123</v>
      </c>
      <c r="F7" s="168"/>
      <c r="G7" s="168"/>
      <c r="H7" s="168"/>
      <c r="I7" s="168"/>
      <c r="J7" s="168" t="s">
        <v>129</v>
      </c>
      <c r="K7" s="168"/>
      <c r="L7" s="168"/>
      <c r="M7" s="168"/>
      <c r="N7" s="168"/>
      <c r="O7" s="168" t="s">
        <v>130</v>
      </c>
      <c r="P7" s="168"/>
      <c r="Q7" s="168"/>
      <c r="R7" s="168"/>
      <c r="S7" s="168"/>
    </row>
    <row r="8" spans="4:19">
      <c r="D8" s="20">
        <v>4</v>
      </c>
      <c r="E8" s="11">
        <v>71.95</v>
      </c>
      <c r="F8" s="11">
        <v>79.45</v>
      </c>
      <c r="G8" s="11">
        <v>79</v>
      </c>
      <c r="H8" s="11">
        <v>68.3</v>
      </c>
      <c r="I8" s="11">
        <v>73.05</v>
      </c>
      <c r="J8" s="11">
        <v>5.12</v>
      </c>
      <c r="K8" s="11">
        <v>14.95</v>
      </c>
      <c r="L8" s="11">
        <v>11.1</v>
      </c>
      <c r="M8" s="11">
        <v>14.7</v>
      </c>
      <c r="N8" s="11">
        <v>10.7</v>
      </c>
      <c r="O8" s="11">
        <v>12.05</v>
      </c>
      <c r="P8" s="11">
        <v>15.85</v>
      </c>
      <c r="Q8" s="11">
        <v>6.78</v>
      </c>
      <c r="R8" s="11">
        <v>10.86</v>
      </c>
      <c r="S8" s="11">
        <v>10.039999999999999</v>
      </c>
    </row>
    <row r="9" spans="4:19">
      <c r="D9" s="20">
        <v>8</v>
      </c>
      <c r="E9" s="11">
        <v>78.900000000000006</v>
      </c>
      <c r="F9" s="11">
        <v>82.8</v>
      </c>
      <c r="G9" s="11">
        <v>81</v>
      </c>
      <c r="H9" s="11">
        <v>80.599999999999994</v>
      </c>
      <c r="I9" s="11">
        <v>76.3</v>
      </c>
      <c r="J9" s="11">
        <v>5.21</v>
      </c>
      <c r="K9" s="11">
        <v>20.2</v>
      </c>
      <c r="L9" s="11">
        <v>10.8</v>
      </c>
      <c r="M9" s="11">
        <v>17</v>
      </c>
      <c r="N9" s="11">
        <v>15.9</v>
      </c>
      <c r="O9" s="11">
        <v>9.2200000000000006</v>
      </c>
      <c r="P9" s="11">
        <v>12.7</v>
      </c>
      <c r="Q9" s="11">
        <v>6.22</v>
      </c>
      <c r="R9" s="11">
        <v>5.72</v>
      </c>
      <c r="S9" s="11">
        <v>7.31</v>
      </c>
    </row>
    <row r="10" spans="4:19">
      <c r="D10" s="20">
        <v>12</v>
      </c>
      <c r="E10" s="11">
        <v>86</v>
      </c>
      <c r="F10" s="11">
        <v>90.4</v>
      </c>
      <c r="G10" s="11">
        <v>91.4</v>
      </c>
      <c r="H10" s="11">
        <v>87.3</v>
      </c>
      <c r="I10" s="11">
        <v>86.3</v>
      </c>
      <c r="J10" s="11">
        <v>5.26</v>
      </c>
      <c r="K10" s="11">
        <v>15.4</v>
      </c>
      <c r="L10" s="11">
        <v>9.3000000000000007</v>
      </c>
      <c r="M10" s="11">
        <v>19.8</v>
      </c>
      <c r="N10" s="11">
        <v>17.600000000000001</v>
      </c>
      <c r="O10" s="11">
        <v>5.04</v>
      </c>
      <c r="P10" s="11">
        <v>9.4499999999999993</v>
      </c>
      <c r="Q10" s="11">
        <v>3.87</v>
      </c>
      <c r="R10" s="11">
        <v>3.16</v>
      </c>
      <c r="S10" s="11">
        <v>5.23</v>
      </c>
    </row>
    <row r="11" spans="4:19">
      <c r="D11" s="20">
        <v>16</v>
      </c>
      <c r="E11" s="11">
        <v>88.1</v>
      </c>
      <c r="F11" s="11">
        <v>90.3</v>
      </c>
      <c r="G11" s="11">
        <v>92.2</v>
      </c>
      <c r="H11" s="11">
        <v>90.5</v>
      </c>
      <c r="I11" s="11">
        <v>88.4</v>
      </c>
      <c r="J11" s="11">
        <v>3.72</v>
      </c>
      <c r="K11" s="11">
        <v>12.6</v>
      </c>
      <c r="L11" s="11">
        <v>9.7200000000000006</v>
      </c>
      <c r="M11" s="11">
        <v>16.5</v>
      </c>
      <c r="N11" s="11">
        <v>17.399999999999999</v>
      </c>
      <c r="O11" s="11">
        <v>4.72</v>
      </c>
      <c r="P11" s="11">
        <v>6.05</v>
      </c>
      <c r="Q11" s="11">
        <v>1.76</v>
      </c>
      <c r="R11" s="11">
        <v>1.1100000000000001</v>
      </c>
      <c r="S11" s="11">
        <v>4.07</v>
      </c>
    </row>
    <row r="14" spans="4:19">
      <c r="D14" s="14"/>
      <c r="E14" s="127" t="s">
        <v>1121</v>
      </c>
      <c r="F14" s="127" t="s">
        <v>1136</v>
      </c>
      <c r="G14" s="127" t="s">
        <v>1137</v>
      </c>
    </row>
    <row r="15" spans="4:19">
      <c r="D15" s="25" t="s">
        <v>534</v>
      </c>
      <c r="E15" s="3">
        <v>0</v>
      </c>
      <c r="F15" s="3">
        <v>0</v>
      </c>
      <c r="G15" s="3">
        <v>0</v>
      </c>
    </row>
    <row r="16" spans="4:19">
      <c r="D16" s="25"/>
      <c r="E16" s="3"/>
      <c r="F16" s="3"/>
      <c r="G16" s="3"/>
    </row>
    <row r="17" spans="4:16">
      <c r="D17" s="25" t="s">
        <v>535</v>
      </c>
      <c r="E17" s="3">
        <v>1001</v>
      </c>
      <c r="F17" s="3">
        <v>155.80000000000001</v>
      </c>
      <c r="G17" s="3">
        <v>83.65</v>
      </c>
    </row>
    <row r="18" spans="4:16">
      <c r="D18" s="25" t="s">
        <v>536</v>
      </c>
      <c r="E18" s="3">
        <v>14.13</v>
      </c>
      <c r="F18" s="3">
        <v>27.48</v>
      </c>
      <c r="G18" s="3">
        <v>13.13</v>
      </c>
    </row>
    <row r="19" spans="4:16">
      <c r="D19" s="25" t="s">
        <v>537</v>
      </c>
      <c r="E19" s="3" t="s">
        <v>1138</v>
      </c>
      <c r="F19" s="3" t="s">
        <v>1139</v>
      </c>
      <c r="G19" s="3" t="s">
        <v>1140</v>
      </c>
      <c r="K19" s="17"/>
      <c r="L19" s="17"/>
      <c r="M19" s="17"/>
      <c r="N19" s="17"/>
      <c r="O19" s="17"/>
      <c r="P19" s="17"/>
    </row>
    <row r="20" spans="4:16">
      <c r="D20" s="25"/>
      <c r="E20" s="3"/>
      <c r="F20" s="3"/>
      <c r="G20" s="3"/>
    </row>
    <row r="21" spans="4:16">
      <c r="D21" s="25" t="s">
        <v>540</v>
      </c>
      <c r="E21" s="3">
        <v>1001</v>
      </c>
      <c r="F21" s="3">
        <v>155.80000000000001</v>
      </c>
      <c r="G21" s="3">
        <v>83.65</v>
      </c>
    </row>
    <row r="22" spans="4:16">
      <c r="D22" s="25" t="s">
        <v>536</v>
      </c>
      <c r="E22" s="3">
        <v>14.13</v>
      </c>
      <c r="F22" s="3">
        <v>27.48</v>
      </c>
      <c r="G22" s="3">
        <v>13.13</v>
      </c>
    </row>
    <row r="23" spans="4:16">
      <c r="D23" s="25" t="s">
        <v>537</v>
      </c>
      <c r="E23" s="3" t="s">
        <v>1138</v>
      </c>
      <c r="F23" s="3" t="s">
        <v>1139</v>
      </c>
      <c r="G23" s="3" t="s">
        <v>1140</v>
      </c>
      <c r="I23" s="17"/>
      <c r="J23" s="17"/>
      <c r="K23" s="17"/>
      <c r="L23" s="17"/>
      <c r="M23" s="17"/>
      <c r="N23" s="17"/>
    </row>
    <row r="24" spans="4:16">
      <c r="D24" s="25"/>
      <c r="E24" s="3"/>
      <c r="F24" s="3"/>
      <c r="G24" s="3"/>
    </row>
    <row r="25" spans="4:16">
      <c r="D25" s="25" t="s">
        <v>541</v>
      </c>
      <c r="E25" s="3">
        <v>1</v>
      </c>
      <c r="F25" s="3">
        <v>1</v>
      </c>
      <c r="G25" s="3">
        <v>1</v>
      </c>
    </row>
    <row r="26" spans="4:16">
      <c r="D26" s="25"/>
      <c r="E26" s="3"/>
      <c r="F26" s="3"/>
      <c r="G26" s="3"/>
    </row>
    <row r="27" spans="4:16">
      <c r="D27" s="25" t="s">
        <v>542</v>
      </c>
      <c r="E27" s="3"/>
      <c r="F27" s="3"/>
      <c r="G27" s="3"/>
    </row>
    <row r="28" spans="4:16">
      <c r="D28" s="25" t="s">
        <v>543</v>
      </c>
      <c r="E28" s="3">
        <v>4</v>
      </c>
      <c r="F28" s="3">
        <v>4</v>
      </c>
      <c r="G28" s="3">
        <v>4</v>
      </c>
    </row>
    <row r="29" spans="4:16">
      <c r="D29" s="25" t="s">
        <v>544</v>
      </c>
      <c r="E29" s="3">
        <v>16</v>
      </c>
      <c r="F29" s="3">
        <v>16</v>
      </c>
      <c r="G29" s="3">
        <v>16</v>
      </c>
    </row>
    <row r="30" spans="4:16">
      <c r="D30" s="25" t="s">
        <v>545</v>
      </c>
      <c r="E30" s="3">
        <v>16</v>
      </c>
      <c r="F30" s="3">
        <v>8</v>
      </c>
      <c r="G30" s="3">
        <v>4</v>
      </c>
    </row>
    <row r="31" spans="4:16">
      <c r="D31" s="25" t="s">
        <v>546</v>
      </c>
      <c r="E31" s="3">
        <v>89.9</v>
      </c>
      <c r="F31" s="3">
        <v>13.82</v>
      </c>
      <c r="G31" s="3">
        <v>11.12</v>
      </c>
    </row>
    <row r="32" spans="4:16">
      <c r="D32" s="25" t="s">
        <v>547</v>
      </c>
      <c r="E32" s="3">
        <v>1001</v>
      </c>
      <c r="F32" s="3">
        <v>155.80000000000001</v>
      </c>
      <c r="G32" s="3">
        <v>83.65</v>
      </c>
    </row>
    <row r="33" spans="4:12">
      <c r="D33" s="25" t="s">
        <v>548</v>
      </c>
      <c r="E33" s="3">
        <v>14.13</v>
      </c>
      <c r="F33" s="3">
        <v>27.48</v>
      </c>
      <c r="G33" s="3">
        <v>13.13</v>
      </c>
    </row>
    <row r="34" spans="4:12">
      <c r="D34" s="25" t="s">
        <v>549</v>
      </c>
      <c r="E34" s="3" t="s">
        <v>1138</v>
      </c>
      <c r="F34" s="3" t="s">
        <v>1139</v>
      </c>
      <c r="G34" s="3" t="s">
        <v>1140</v>
      </c>
    </row>
    <row r="35" spans="4:12">
      <c r="D35" s="25" t="s">
        <v>550</v>
      </c>
      <c r="E35" s="3">
        <v>100</v>
      </c>
      <c r="F35" s="3">
        <v>100</v>
      </c>
      <c r="G35" s="3">
        <v>100</v>
      </c>
    </row>
    <row r="38" spans="4:12">
      <c r="D38" s="25" t="s">
        <v>692</v>
      </c>
      <c r="E38" s="3">
        <v>1</v>
      </c>
      <c r="F38" s="3"/>
      <c r="G38" s="3"/>
      <c r="H38" s="3"/>
      <c r="I38" s="3"/>
      <c r="J38" s="3"/>
      <c r="K38" s="3"/>
      <c r="L38" s="3"/>
    </row>
    <row r="39" spans="4:12">
      <c r="D39" s="25" t="s">
        <v>693</v>
      </c>
      <c r="E39" s="3">
        <v>3</v>
      </c>
      <c r="F39" s="3"/>
      <c r="G39" s="3"/>
      <c r="H39" s="3"/>
      <c r="I39" s="3"/>
      <c r="J39" s="3"/>
      <c r="K39" s="3"/>
      <c r="L39" s="3"/>
    </row>
    <row r="40" spans="4:12">
      <c r="D40" s="25" t="s">
        <v>694</v>
      </c>
      <c r="E40" s="3">
        <v>0.05</v>
      </c>
      <c r="F40" s="3"/>
      <c r="G40" s="3"/>
      <c r="H40" s="3"/>
      <c r="I40" s="3"/>
      <c r="J40" s="3"/>
      <c r="K40" s="3"/>
      <c r="L40" s="3"/>
    </row>
    <row r="41" spans="4:12">
      <c r="D41" s="25"/>
      <c r="E41" s="3"/>
      <c r="F41" s="3"/>
      <c r="G41" s="3"/>
      <c r="H41" s="3"/>
      <c r="I41" s="3"/>
      <c r="J41" s="3"/>
      <c r="K41" s="3"/>
      <c r="L41" s="3"/>
    </row>
    <row r="42" spans="4:12">
      <c r="D42" s="25" t="s">
        <v>452</v>
      </c>
      <c r="E42" s="3" t="s">
        <v>337</v>
      </c>
      <c r="F42" s="3" t="s">
        <v>252</v>
      </c>
      <c r="G42" s="3" t="s">
        <v>253</v>
      </c>
      <c r="H42" s="3" t="s">
        <v>254</v>
      </c>
      <c r="I42" s="3" t="s">
        <v>255</v>
      </c>
      <c r="J42" s="3"/>
      <c r="K42" s="3"/>
      <c r="L42" s="3"/>
    </row>
    <row r="43" spans="4:12">
      <c r="D43" s="25" t="s">
        <v>1144</v>
      </c>
      <c r="E43" s="3">
        <v>845.2</v>
      </c>
      <c r="F43" s="3" t="s">
        <v>1141</v>
      </c>
      <c r="G43" s="3" t="s">
        <v>152</v>
      </c>
      <c r="H43" s="3" t="s">
        <v>150</v>
      </c>
      <c r="I43" s="3" t="s">
        <v>148</v>
      </c>
      <c r="J43" s="3" t="s">
        <v>454</v>
      </c>
      <c r="K43" s="3"/>
      <c r="L43" s="3"/>
    </row>
    <row r="44" spans="4:12">
      <c r="D44" s="25" t="s">
        <v>1145</v>
      </c>
      <c r="E44" s="3">
        <v>917.4</v>
      </c>
      <c r="F44" s="3" t="s">
        <v>1142</v>
      </c>
      <c r="G44" s="3" t="s">
        <v>152</v>
      </c>
      <c r="H44" s="3" t="s">
        <v>150</v>
      </c>
      <c r="I44" s="3" t="s">
        <v>148</v>
      </c>
      <c r="J44" s="3" t="s">
        <v>456</v>
      </c>
      <c r="K44" s="3"/>
      <c r="L44" s="3"/>
    </row>
    <row r="45" spans="4:12">
      <c r="D45" s="25" t="s">
        <v>1146</v>
      </c>
      <c r="E45" s="3">
        <v>72.150000000000006</v>
      </c>
      <c r="F45" s="3" t="s">
        <v>1143</v>
      </c>
      <c r="G45" s="3" t="s">
        <v>152</v>
      </c>
      <c r="H45" s="3" t="s">
        <v>177</v>
      </c>
      <c r="I45" s="3">
        <v>3.0099999999999998E-2</v>
      </c>
      <c r="J45" s="3" t="s">
        <v>458</v>
      </c>
      <c r="K45" s="3"/>
      <c r="L45" s="3"/>
    </row>
    <row r="46" spans="4:12">
      <c r="D46" s="25"/>
      <c r="E46" s="3"/>
      <c r="F46" s="3"/>
      <c r="G46" s="3"/>
      <c r="H46" s="3"/>
      <c r="I46" s="3"/>
      <c r="J46" s="3"/>
      <c r="K46" s="3"/>
      <c r="L46" s="3"/>
    </row>
    <row r="47" spans="4:12">
      <c r="D47" s="25" t="s">
        <v>264</v>
      </c>
      <c r="E47" s="3" t="s">
        <v>345</v>
      </c>
      <c r="F47" s="3" t="s">
        <v>346</v>
      </c>
      <c r="G47" s="3" t="s">
        <v>337</v>
      </c>
      <c r="H47" s="3" t="s">
        <v>267</v>
      </c>
      <c r="I47" s="3" t="s">
        <v>459</v>
      </c>
      <c r="J47" s="3" t="s">
        <v>460</v>
      </c>
      <c r="K47" s="3" t="s">
        <v>461</v>
      </c>
      <c r="L47" s="3" t="s">
        <v>271</v>
      </c>
    </row>
    <row r="48" spans="4:12">
      <c r="D48" s="25" t="s">
        <v>1144</v>
      </c>
      <c r="E48" s="3">
        <v>1001</v>
      </c>
      <c r="F48" s="3">
        <v>155.80000000000001</v>
      </c>
      <c r="G48" s="3">
        <v>845.2</v>
      </c>
      <c r="H48" s="3">
        <v>27.41</v>
      </c>
      <c r="I48" s="3">
        <v>17</v>
      </c>
      <c r="J48" s="3">
        <v>17</v>
      </c>
      <c r="K48" s="3">
        <v>43.6</v>
      </c>
      <c r="L48" s="3">
        <v>48</v>
      </c>
    </row>
    <row r="49" spans="4:12">
      <c r="D49" s="25" t="s">
        <v>1145</v>
      </c>
      <c r="E49" s="3">
        <v>1001</v>
      </c>
      <c r="F49" s="3">
        <v>83.65</v>
      </c>
      <c r="G49" s="3">
        <v>917.4</v>
      </c>
      <c r="H49" s="3">
        <v>27.41</v>
      </c>
      <c r="I49" s="3">
        <v>17</v>
      </c>
      <c r="J49" s="3">
        <v>17</v>
      </c>
      <c r="K49" s="3">
        <v>47.33</v>
      </c>
      <c r="L49" s="3">
        <v>48</v>
      </c>
    </row>
    <row r="50" spans="4:12">
      <c r="D50" s="25" t="s">
        <v>1146</v>
      </c>
      <c r="E50" s="3">
        <v>155.80000000000001</v>
      </c>
      <c r="F50" s="3">
        <v>83.65</v>
      </c>
      <c r="G50" s="3">
        <v>72.150000000000006</v>
      </c>
      <c r="H50" s="3">
        <v>27.41</v>
      </c>
      <c r="I50" s="3">
        <v>17</v>
      </c>
      <c r="J50" s="3">
        <v>17</v>
      </c>
      <c r="K50" s="3">
        <v>3.722</v>
      </c>
      <c r="L50" s="3">
        <v>48</v>
      </c>
    </row>
    <row r="51" spans="4:12">
      <c r="D51" s="25"/>
      <c r="E51" s="3"/>
      <c r="F51" s="3"/>
      <c r="G51" s="3"/>
      <c r="H51" s="3"/>
      <c r="I51" s="3"/>
      <c r="J51" s="3"/>
      <c r="K51" s="3"/>
      <c r="L51" s="3"/>
    </row>
    <row r="52" spans="4:12">
      <c r="D52" s="25" t="s">
        <v>462</v>
      </c>
      <c r="E52" s="3"/>
      <c r="F52" s="3"/>
      <c r="G52" s="3"/>
      <c r="H52" s="3"/>
      <c r="I52" s="3"/>
      <c r="J52" s="3"/>
      <c r="K52" s="3"/>
      <c r="L52" s="3"/>
    </row>
    <row r="53" spans="4:12">
      <c r="D53" s="25" t="s">
        <v>1127</v>
      </c>
      <c r="E53" s="3" t="s">
        <v>464</v>
      </c>
      <c r="F53" s="3"/>
      <c r="G53" s="3"/>
      <c r="H53" s="3"/>
      <c r="I53" s="3"/>
      <c r="J53" s="3"/>
      <c r="K53" s="3"/>
      <c r="L53" s="3"/>
    </row>
    <row r="54" spans="4:12">
      <c r="D54" s="25" t="s">
        <v>1147</v>
      </c>
      <c r="E54" s="3" t="s">
        <v>467</v>
      </c>
      <c r="F54" s="3"/>
      <c r="G54" s="3"/>
      <c r="H54" s="3"/>
      <c r="I54" s="3"/>
      <c r="J54" s="3"/>
      <c r="K54" s="3"/>
      <c r="L54" s="3"/>
    </row>
    <row r="55" spans="4:12">
      <c r="D55" s="25" t="s">
        <v>1148</v>
      </c>
      <c r="E55" s="3" t="s">
        <v>776</v>
      </c>
      <c r="F55" s="3"/>
      <c r="G55" s="3"/>
      <c r="H55" s="3"/>
      <c r="I55" s="3"/>
      <c r="J55" s="3"/>
      <c r="K55" s="3"/>
      <c r="L55" s="3"/>
    </row>
  </sheetData>
  <mergeCells count="5">
    <mergeCell ref="E7:I7"/>
    <mergeCell ref="J7:N7"/>
    <mergeCell ref="O7:S7"/>
    <mergeCell ref="D5:S5"/>
    <mergeCell ref="D3:S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"/>
  <sheetViews>
    <sheetView workbookViewId="0">
      <selection activeCell="D5" sqref="D5"/>
    </sheetView>
  </sheetViews>
  <sheetFormatPr defaultRowHeight="15"/>
  <cols>
    <col min="1" max="1" width="32.28515625" customWidth="1"/>
    <col min="2" max="2" width="21" customWidth="1"/>
    <col min="3" max="3" width="19.5703125" customWidth="1"/>
  </cols>
  <sheetData>
    <row r="2" spans="1:2">
      <c r="A2" s="72" t="s">
        <v>1149</v>
      </c>
      <c r="B2" s="72" t="s">
        <v>1150</v>
      </c>
    </row>
    <row r="3" spans="1:2">
      <c r="A3" s="1">
        <v>73576</v>
      </c>
      <c r="B3" s="1">
        <v>224276</v>
      </c>
    </row>
    <row r="4" spans="1:2">
      <c r="A4" s="1">
        <v>75975</v>
      </c>
      <c r="B4" s="1">
        <v>195732</v>
      </c>
    </row>
    <row r="5" spans="1:2">
      <c r="A5" s="1">
        <v>93954</v>
      </c>
      <c r="B5" s="1">
        <v>254225</v>
      </c>
    </row>
    <row r="7" spans="1:2">
      <c r="A7" s="24" t="s">
        <v>146</v>
      </c>
      <c r="B7" s="1"/>
    </row>
    <row r="8" spans="1:2">
      <c r="A8" s="24" t="s">
        <v>147</v>
      </c>
      <c r="B8" s="1">
        <v>1.4E-3</v>
      </c>
    </row>
    <row r="9" spans="1:2">
      <c r="A9" s="24" t="s">
        <v>149</v>
      </c>
      <c r="B9" s="1" t="s">
        <v>207</v>
      </c>
    </row>
    <row r="10" spans="1:2">
      <c r="A10" s="24" t="s">
        <v>151</v>
      </c>
      <c r="B10" s="1" t="s">
        <v>152</v>
      </c>
    </row>
    <row r="11" spans="1:2">
      <c r="A11" s="24" t="s">
        <v>153</v>
      </c>
      <c r="B11" s="1" t="s">
        <v>154</v>
      </c>
    </row>
    <row r="12" spans="1:2">
      <c r="A12" s="24" t="s">
        <v>155</v>
      </c>
      <c r="B12" s="1" t="s">
        <v>991</v>
      </c>
    </row>
    <row r="13" spans="1:2">
      <c r="A13" s="24"/>
      <c r="B13" s="1"/>
    </row>
    <row r="14" spans="1:2">
      <c r="A14" s="24" t="s">
        <v>157</v>
      </c>
      <c r="B14" s="1"/>
    </row>
    <row r="15" spans="1:2">
      <c r="A15" s="24" t="s">
        <v>158</v>
      </c>
      <c r="B15" s="1">
        <v>81168</v>
      </c>
    </row>
    <row r="16" spans="1:2">
      <c r="A16" s="24" t="s">
        <v>159</v>
      </c>
      <c r="B16" s="1">
        <v>224744</v>
      </c>
    </row>
    <row r="17" spans="1:2">
      <c r="A17" s="24" t="s">
        <v>160</v>
      </c>
      <c r="B17" s="1" t="s">
        <v>992</v>
      </c>
    </row>
    <row r="18" spans="1:2">
      <c r="A18" s="24" t="s">
        <v>162</v>
      </c>
      <c r="B18" s="1" t="s">
        <v>993</v>
      </c>
    </row>
    <row r="19" spans="1:2">
      <c r="A19" s="24" t="s">
        <v>164</v>
      </c>
      <c r="B19" s="1">
        <v>0.94040000000000001</v>
      </c>
    </row>
    <row r="20" spans="1:2">
      <c r="A20" s="24"/>
      <c r="B20" s="1"/>
    </row>
    <row r="21" spans="1:2">
      <c r="A21" s="24" t="s">
        <v>165</v>
      </c>
      <c r="B21" s="1"/>
    </row>
    <row r="22" spans="1:2">
      <c r="A22" s="24" t="s">
        <v>166</v>
      </c>
      <c r="B22" s="1" t="s">
        <v>994</v>
      </c>
    </row>
    <row r="23" spans="1:2">
      <c r="A23" s="24" t="s">
        <v>147</v>
      </c>
      <c r="B23" s="1">
        <v>0.25330000000000003</v>
      </c>
    </row>
    <row r="24" spans="1:2">
      <c r="A24" s="24" t="s">
        <v>149</v>
      </c>
      <c r="B24" s="1" t="s">
        <v>175</v>
      </c>
    </row>
    <row r="25" spans="1:2">
      <c r="A25" s="24" t="s">
        <v>151</v>
      </c>
      <c r="B25" s="1" t="s">
        <v>176</v>
      </c>
    </row>
    <row r="26" spans="1:2">
      <c r="A26" s="24"/>
      <c r="B26" s="1"/>
    </row>
    <row r="27" spans="1:2">
      <c r="A27" s="24" t="s">
        <v>168</v>
      </c>
      <c r="B27" s="1"/>
    </row>
    <row r="28" spans="1:2">
      <c r="A28" s="24" t="s">
        <v>169</v>
      </c>
      <c r="B28" s="1">
        <v>3</v>
      </c>
    </row>
    <row r="29" spans="1:2">
      <c r="A29" s="24" t="s">
        <v>170</v>
      </c>
      <c r="B29" s="1">
        <v>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workbookViewId="0">
      <selection activeCell="A3" sqref="A3:A10"/>
    </sheetView>
  </sheetViews>
  <sheetFormatPr defaultRowHeight="15"/>
  <cols>
    <col min="1" max="1" width="14.85546875" customWidth="1"/>
    <col min="2" max="2" width="14" customWidth="1"/>
  </cols>
  <sheetData>
    <row r="2" spans="1:2">
      <c r="A2" s="72" t="s">
        <v>995</v>
      </c>
      <c r="B2" s="72" t="s">
        <v>996</v>
      </c>
    </row>
    <row r="3" spans="1:2">
      <c r="A3" s="1">
        <v>0.969082518</v>
      </c>
      <c r="B3" s="1">
        <v>1.1080745839999999</v>
      </c>
    </row>
    <row r="4" spans="1:2">
      <c r="A4" s="1">
        <v>0.91929463</v>
      </c>
      <c r="B4" s="1">
        <v>1.471784615</v>
      </c>
    </row>
    <row r="5" spans="1:2">
      <c r="A5" s="1">
        <v>0.94551032099999999</v>
      </c>
      <c r="B5" s="1">
        <v>1.010914632</v>
      </c>
    </row>
    <row r="6" spans="1:2">
      <c r="A6" s="1">
        <v>1.065841942</v>
      </c>
      <c r="B6" s="1">
        <v>1.4304626490000001</v>
      </c>
    </row>
    <row r="7" spans="1:2">
      <c r="A7" s="1">
        <v>1.100270589</v>
      </c>
      <c r="B7" s="1">
        <v>1.766544597</v>
      </c>
    </row>
    <row r="8" spans="1:2">
      <c r="A8" s="1">
        <v>0.93199770199999998</v>
      </c>
      <c r="B8" s="1">
        <v>0.77430705200000005</v>
      </c>
    </row>
    <row r="9" spans="1:2">
      <c r="A9" s="1">
        <v>1.4146303929999999</v>
      </c>
      <c r="B9" s="1">
        <v>0.68222851399999995</v>
      </c>
    </row>
    <row r="10" spans="1:2">
      <c r="A10" s="1">
        <v>0.65337190499999998</v>
      </c>
      <c r="B10" s="1">
        <v>1.762007345</v>
      </c>
    </row>
    <row r="13" spans="1:2">
      <c r="A13" s="24" t="s">
        <v>146</v>
      </c>
      <c r="B13" s="1"/>
    </row>
    <row r="14" spans="1:2">
      <c r="A14" s="24" t="s">
        <v>147</v>
      </c>
      <c r="B14" s="1">
        <v>0.15490000000000001</v>
      </c>
    </row>
    <row r="15" spans="1:2">
      <c r="A15" s="24" t="s">
        <v>149</v>
      </c>
      <c r="B15" s="1" t="s">
        <v>175</v>
      </c>
    </row>
    <row r="16" spans="1:2">
      <c r="A16" s="24" t="s">
        <v>151</v>
      </c>
      <c r="B16" s="1" t="s">
        <v>176</v>
      </c>
    </row>
    <row r="17" spans="1:2">
      <c r="A17" s="24" t="s">
        <v>153</v>
      </c>
      <c r="B17" s="1" t="s">
        <v>154</v>
      </c>
    </row>
    <row r="18" spans="1:2">
      <c r="A18" s="24" t="s">
        <v>155</v>
      </c>
      <c r="B18" s="1" t="s">
        <v>997</v>
      </c>
    </row>
    <row r="19" spans="1:2">
      <c r="A19" s="24"/>
      <c r="B19" s="1"/>
    </row>
    <row r="20" spans="1:2">
      <c r="A20" s="24" t="s">
        <v>157</v>
      </c>
      <c r="B20" s="1"/>
    </row>
    <row r="21" spans="1:2">
      <c r="A21" s="24" t="s">
        <v>158</v>
      </c>
      <c r="B21" s="1">
        <v>1</v>
      </c>
    </row>
    <row r="22" spans="1:2">
      <c r="A22" s="24" t="s">
        <v>159</v>
      </c>
      <c r="B22" s="1">
        <v>1.2509999999999999</v>
      </c>
    </row>
    <row r="23" spans="1:2">
      <c r="A23" s="24" t="s">
        <v>160</v>
      </c>
      <c r="B23" s="1" t="s">
        <v>998</v>
      </c>
    </row>
    <row r="24" spans="1:2">
      <c r="A24" s="24" t="s">
        <v>162</v>
      </c>
      <c r="B24" s="1" t="s">
        <v>999</v>
      </c>
    </row>
    <row r="25" spans="1:2">
      <c r="A25" s="24" t="s">
        <v>164</v>
      </c>
      <c r="B25" s="1">
        <v>0.13900000000000001</v>
      </c>
    </row>
    <row r="26" spans="1:2">
      <c r="A26" s="24"/>
      <c r="B26" s="1"/>
    </row>
    <row r="27" spans="1:2">
      <c r="A27" s="24" t="s">
        <v>165</v>
      </c>
      <c r="B27" s="1"/>
    </row>
    <row r="28" spans="1:2">
      <c r="A28" s="24" t="s">
        <v>166</v>
      </c>
      <c r="B28" s="1" t="s">
        <v>1000</v>
      </c>
    </row>
    <row r="29" spans="1:2">
      <c r="A29" s="24" t="s">
        <v>147</v>
      </c>
      <c r="B29" s="1">
        <v>9.6299999999999997E-2</v>
      </c>
    </row>
    <row r="30" spans="1:2">
      <c r="A30" s="24" t="s">
        <v>149</v>
      </c>
      <c r="B30" s="1" t="s">
        <v>175</v>
      </c>
    </row>
    <row r="31" spans="1:2">
      <c r="A31" s="24" t="s">
        <v>151</v>
      </c>
      <c r="B31" s="1" t="s">
        <v>176</v>
      </c>
    </row>
    <row r="32" spans="1:2">
      <c r="A32" s="24"/>
      <c r="B32" s="1"/>
    </row>
    <row r="33" spans="1:2">
      <c r="A33" s="24" t="s">
        <v>168</v>
      </c>
      <c r="B33" s="1"/>
    </row>
    <row r="34" spans="1:2">
      <c r="A34" s="24" t="s">
        <v>169</v>
      </c>
      <c r="B34" s="1">
        <v>8</v>
      </c>
    </row>
    <row r="35" spans="1:2">
      <c r="A35" s="24" t="s">
        <v>170</v>
      </c>
      <c r="B35" s="1">
        <v>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workbookViewId="0">
      <selection activeCell="F15" sqref="F15"/>
    </sheetView>
  </sheetViews>
  <sheetFormatPr defaultRowHeight="15"/>
  <cols>
    <col min="1" max="1" width="15.42578125" customWidth="1"/>
    <col min="2" max="2" width="13.85546875" customWidth="1"/>
  </cols>
  <sheetData>
    <row r="2" spans="1:2">
      <c r="A2" s="72" t="s">
        <v>1001</v>
      </c>
      <c r="B2" s="72" t="s">
        <v>1002</v>
      </c>
    </row>
    <row r="3" spans="1:2">
      <c r="A3" s="1">
        <v>1.1036140000000001</v>
      </c>
      <c r="B3" s="1">
        <v>0.65902799999999995</v>
      </c>
    </row>
    <row r="4" spans="1:2">
      <c r="A4" s="1">
        <v>1.828379</v>
      </c>
      <c r="B4" s="1">
        <v>1.1965250000000001</v>
      </c>
    </row>
    <row r="5" spans="1:2">
      <c r="A5" s="1">
        <v>1.195667</v>
      </c>
      <c r="B5" s="1">
        <v>0.53777699999999995</v>
      </c>
    </row>
    <row r="6" spans="1:2">
      <c r="A6" s="1">
        <v>0.72808600000000001</v>
      </c>
      <c r="B6" s="1">
        <v>0.62229500000000004</v>
      </c>
    </row>
    <row r="9" spans="1:2">
      <c r="A9" s="24" t="s">
        <v>146</v>
      </c>
      <c r="B9" s="1"/>
    </row>
    <row r="10" spans="1:2">
      <c r="A10" s="24" t="s">
        <v>147</v>
      </c>
      <c r="B10" s="1">
        <v>0.1431</v>
      </c>
    </row>
    <row r="11" spans="1:2">
      <c r="A11" s="24" t="s">
        <v>149</v>
      </c>
      <c r="B11" s="1" t="s">
        <v>175</v>
      </c>
    </row>
    <row r="12" spans="1:2">
      <c r="A12" s="24" t="s">
        <v>151</v>
      </c>
      <c r="B12" s="1" t="s">
        <v>176</v>
      </c>
    </row>
    <row r="13" spans="1:2">
      <c r="A13" s="24" t="s">
        <v>153</v>
      </c>
      <c r="B13" s="1" t="s">
        <v>154</v>
      </c>
    </row>
    <row r="14" spans="1:2">
      <c r="A14" s="24" t="s">
        <v>155</v>
      </c>
      <c r="B14" s="1" t="s">
        <v>1003</v>
      </c>
    </row>
    <row r="15" spans="1:2">
      <c r="A15" s="24"/>
      <c r="B15" s="1"/>
    </row>
    <row r="16" spans="1:2">
      <c r="A16" s="24" t="s">
        <v>157</v>
      </c>
      <c r="B16" s="1"/>
    </row>
    <row r="17" spans="1:2">
      <c r="A17" s="24" t="s">
        <v>158</v>
      </c>
      <c r="B17" s="1">
        <v>1.214</v>
      </c>
    </row>
    <row r="18" spans="1:2">
      <c r="A18" s="24" t="s">
        <v>159</v>
      </c>
      <c r="B18" s="1">
        <v>0.75390000000000001</v>
      </c>
    </row>
    <row r="19" spans="1:2">
      <c r="A19" s="24" t="s">
        <v>160</v>
      </c>
      <c r="B19" s="1" t="s">
        <v>1004</v>
      </c>
    </row>
    <row r="20" spans="1:2">
      <c r="A20" s="24" t="s">
        <v>162</v>
      </c>
      <c r="B20" s="1" t="s">
        <v>1005</v>
      </c>
    </row>
    <row r="21" spans="1:2">
      <c r="A21" s="24" t="s">
        <v>164</v>
      </c>
      <c r="B21" s="1">
        <v>0.3211</v>
      </c>
    </row>
    <row r="22" spans="1:2">
      <c r="A22" s="24"/>
      <c r="B22" s="1"/>
    </row>
    <row r="23" spans="1:2">
      <c r="A23" s="24" t="s">
        <v>165</v>
      </c>
      <c r="B23" s="1"/>
    </row>
    <row r="24" spans="1:2">
      <c r="A24" s="24" t="s">
        <v>166</v>
      </c>
      <c r="B24" s="1" t="s">
        <v>1006</v>
      </c>
    </row>
    <row r="25" spans="1:2">
      <c r="A25" s="24" t="s">
        <v>147</v>
      </c>
      <c r="B25" s="1">
        <v>0.50580000000000003</v>
      </c>
    </row>
    <row r="26" spans="1:2">
      <c r="A26" s="24" t="s">
        <v>149</v>
      </c>
      <c r="B26" s="1" t="s">
        <v>175</v>
      </c>
    </row>
    <row r="27" spans="1:2">
      <c r="A27" s="24" t="s">
        <v>151</v>
      </c>
      <c r="B27" s="1" t="s">
        <v>176</v>
      </c>
    </row>
    <row r="28" spans="1:2">
      <c r="A28" s="24"/>
      <c r="B28" s="1"/>
    </row>
    <row r="29" spans="1:2">
      <c r="A29" s="24" t="s">
        <v>168</v>
      </c>
      <c r="B29" s="1"/>
    </row>
    <row r="30" spans="1:2">
      <c r="A30" s="24" t="s">
        <v>169</v>
      </c>
      <c r="B30" s="1">
        <v>4</v>
      </c>
    </row>
    <row r="31" spans="1:2">
      <c r="A31" s="24" t="s">
        <v>170</v>
      </c>
      <c r="B31" s="1">
        <v>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workbookViewId="0">
      <selection activeCell="A2" sqref="A2:A7"/>
    </sheetView>
  </sheetViews>
  <sheetFormatPr defaultRowHeight="15"/>
  <cols>
    <col min="1" max="1" width="23.5703125" customWidth="1"/>
    <col min="2" max="2" width="25.85546875" customWidth="1"/>
  </cols>
  <sheetData>
    <row r="2" spans="1:2">
      <c r="A2" s="72" t="s">
        <v>1007</v>
      </c>
      <c r="B2" s="72" t="s">
        <v>1008</v>
      </c>
    </row>
    <row r="3" spans="1:2">
      <c r="A3" s="1">
        <v>61116</v>
      </c>
      <c r="B3" s="1">
        <v>67056</v>
      </c>
    </row>
    <row r="4" spans="1:2">
      <c r="A4" s="1">
        <v>54670</v>
      </c>
      <c r="B4" s="1">
        <v>85905</v>
      </c>
    </row>
    <row r="5" spans="1:2">
      <c r="A5" s="1">
        <v>58443</v>
      </c>
      <c r="B5" s="1">
        <v>107951</v>
      </c>
    </row>
    <row r="6" spans="1:2">
      <c r="A6" s="1">
        <v>67056</v>
      </c>
      <c r="B6" s="1">
        <v>65009</v>
      </c>
    </row>
    <row r="7" spans="1:2">
      <c r="A7" s="1">
        <v>45850</v>
      </c>
      <c r="B7" s="1">
        <v>57155</v>
      </c>
    </row>
    <row r="9" spans="1:2">
      <c r="A9" s="24" t="s">
        <v>146</v>
      </c>
      <c r="B9" s="1"/>
    </row>
    <row r="10" spans="1:2">
      <c r="A10" s="24" t="s">
        <v>147</v>
      </c>
      <c r="B10" s="1">
        <v>8.5999999999999993E-2</v>
      </c>
    </row>
    <row r="11" spans="1:2">
      <c r="A11" s="24" t="s">
        <v>149</v>
      </c>
      <c r="B11" s="1" t="s">
        <v>175</v>
      </c>
    </row>
    <row r="12" spans="1:2">
      <c r="A12" s="24" t="s">
        <v>151</v>
      </c>
      <c r="B12" s="1" t="s">
        <v>176</v>
      </c>
    </row>
    <row r="13" spans="1:2">
      <c r="A13" s="24" t="s">
        <v>153</v>
      </c>
      <c r="B13" s="1" t="s">
        <v>154</v>
      </c>
    </row>
    <row r="14" spans="1:2">
      <c r="A14" s="24" t="s">
        <v>155</v>
      </c>
      <c r="B14" s="1" t="s">
        <v>1009</v>
      </c>
    </row>
    <row r="15" spans="1:2">
      <c r="A15" s="24"/>
      <c r="B15" s="1"/>
    </row>
    <row r="16" spans="1:2">
      <c r="A16" s="24" t="s">
        <v>157</v>
      </c>
      <c r="B16" s="1"/>
    </row>
    <row r="17" spans="1:2">
      <c r="A17" s="24" t="s">
        <v>158</v>
      </c>
      <c r="B17" s="1">
        <v>57427</v>
      </c>
    </row>
    <row r="18" spans="1:2">
      <c r="A18" s="24" t="s">
        <v>159</v>
      </c>
      <c r="B18" s="1">
        <v>76615</v>
      </c>
    </row>
    <row r="19" spans="1:2">
      <c r="A19" s="24" t="s">
        <v>160</v>
      </c>
      <c r="B19" s="1" t="s">
        <v>1010</v>
      </c>
    </row>
    <row r="20" spans="1:2">
      <c r="A20" s="24" t="s">
        <v>162</v>
      </c>
      <c r="B20" s="1" t="s">
        <v>1011</v>
      </c>
    </row>
    <row r="21" spans="1:2">
      <c r="A21" s="24" t="s">
        <v>164</v>
      </c>
      <c r="B21" s="1">
        <v>0.32379999999999998</v>
      </c>
    </row>
    <row r="22" spans="1:2">
      <c r="A22" s="24"/>
      <c r="B22" s="1"/>
    </row>
    <row r="23" spans="1:2">
      <c r="A23" s="24" t="s">
        <v>165</v>
      </c>
      <c r="B23" s="1"/>
    </row>
    <row r="24" spans="1:2">
      <c r="A24" s="24" t="s">
        <v>166</v>
      </c>
      <c r="B24" s="1" t="s">
        <v>1012</v>
      </c>
    </row>
    <row r="25" spans="1:2">
      <c r="A25" s="24" t="s">
        <v>147</v>
      </c>
      <c r="B25" s="1">
        <v>9.1999999999999998E-2</v>
      </c>
    </row>
    <row r="26" spans="1:2">
      <c r="A26" s="24" t="s">
        <v>149</v>
      </c>
      <c r="B26" s="1" t="s">
        <v>175</v>
      </c>
    </row>
    <row r="27" spans="1:2">
      <c r="A27" s="24" t="s">
        <v>151</v>
      </c>
      <c r="B27" s="1" t="s">
        <v>176</v>
      </c>
    </row>
    <row r="28" spans="1:2">
      <c r="A28" s="24"/>
      <c r="B28" s="1"/>
    </row>
    <row r="29" spans="1:2">
      <c r="A29" s="24" t="s">
        <v>168</v>
      </c>
      <c r="B29" s="1"/>
    </row>
    <row r="30" spans="1:2">
      <c r="A30" s="24" t="s">
        <v>169</v>
      </c>
      <c r="B30" s="1">
        <v>5</v>
      </c>
    </row>
    <row r="31" spans="1:2">
      <c r="A31" s="24" t="s">
        <v>170</v>
      </c>
      <c r="B31" s="1">
        <v>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opLeftCell="F1" workbookViewId="0">
      <selection activeCell="J33" sqref="J33"/>
    </sheetView>
  </sheetViews>
  <sheetFormatPr defaultRowHeight="15"/>
  <cols>
    <col min="2" max="2" width="17.85546875" customWidth="1"/>
    <col min="4" max="4" width="10.85546875" customWidth="1"/>
    <col min="5" max="5" width="18.5703125" customWidth="1"/>
    <col min="6" max="6" width="11.85546875" customWidth="1"/>
    <col min="8" max="8" width="15.85546875" customWidth="1"/>
    <col min="9" max="9" width="10.140625" customWidth="1"/>
    <col min="11" max="11" width="7" customWidth="1"/>
    <col min="12" max="12" width="14.140625" customWidth="1"/>
    <col min="13" max="13" width="15.140625" customWidth="1"/>
    <col min="14" max="14" width="11.85546875" customWidth="1"/>
    <col min="16" max="16" width="16.5703125" customWidth="1"/>
    <col min="17" max="17" width="11.140625" customWidth="1"/>
  </cols>
  <sheetData>
    <row r="1" spans="1:20">
      <c r="A1" s="41"/>
      <c r="B1" s="26"/>
      <c r="C1" s="26"/>
      <c r="D1" s="26"/>
      <c r="E1" s="26"/>
      <c r="F1" s="26"/>
      <c r="G1" s="26"/>
      <c r="H1" s="26"/>
      <c r="I1" s="27"/>
      <c r="L1" s="41"/>
      <c r="M1" s="26"/>
      <c r="N1" s="26"/>
      <c r="O1" s="26"/>
      <c r="P1" s="26"/>
      <c r="Q1" s="26"/>
      <c r="R1" s="26"/>
      <c r="S1" s="26"/>
      <c r="T1" s="27"/>
    </row>
    <row r="2" spans="1:20">
      <c r="A2" s="28"/>
      <c r="B2" s="148" t="s">
        <v>16</v>
      </c>
      <c r="C2" s="148"/>
      <c r="D2" s="148"/>
      <c r="E2" s="148"/>
      <c r="F2" s="148"/>
      <c r="G2" s="148"/>
      <c r="I2" s="29"/>
      <c r="L2" s="169" t="s">
        <v>17</v>
      </c>
      <c r="M2" s="148"/>
      <c r="N2" s="148"/>
      <c r="O2" s="148"/>
      <c r="P2" s="148"/>
      <c r="Q2" s="148"/>
      <c r="T2" s="29"/>
    </row>
    <row r="3" spans="1:20" ht="17.25">
      <c r="A3" s="28"/>
      <c r="B3" s="148" t="s">
        <v>48</v>
      </c>
      <c r="C3" s="148"/>
      <c r="D3" s="148"/>
      <c r="E3" s="148" t="s">
        <v>41</v>
      </c>
      <c r="F3" s="148"/>
      <c r="G3" s="148"/>
      <c r="I3" s="29"/>
      <c r="L3" s="169" t="s">
        <v>48</v>
      </c>
      <c r="M3" s="148"/>
      <c r="N3" s="148"/>
      <c r="O3" s="148" t="s">
        <v>41</v>
      </c>
      <c r="P3" s="148"/>
      <c r="Q3" s="148"/>
      <c r="T3" s="29"/>
    </row>
    <row r="4" spans="1:20">
      <c r="A4" s="28"/>
      <c r="B4" s="21" t="s">
        <v>45</v>
      </c>
      <c r="C4" s="21" t="s">
        <v>46</v>
      </c>
      <c r="D4" s="21" t="s">
        <v>47</v>
      </c>
      <c r="E4" s="21" t="s">
        <v>45</v>
      </c>
      <c r="F4" s="21" t="s">
        <v>46</v>
      </c>
      <c r="G4" s="21" t="s">
        <v>47</v>
      </c>
      <c r="I4" s="29"/>
      <c r="L4" s="51" t="s">
        <v>45</v>
      </c>
      <c r="M4" s="21" t="s">
        <v>46</v>
      </c>
      <c r="N4" s="21" t="s">
        <v>47</v>
      </c>
      <c r="O4" s="21" t="s">
        <v>45</v>
      </c>
      <c r="P4" s="21" t="s">
        <v>46</v>
      </c>
      <c r="Q4" s="21" t="s">
        <v>47</v>
      </c>
      <c r="T4" s="29"/>
    </row>
    <row r="5" spans="1:20">
      <c r="A5" s="28"/>
      <c r="B5" s="15">
        <v>86.3</v>
      </c>
      <c r="C5" s="15">
        <v>5.24</v>
      </c>
      <c r="D5" s="15">
        <v>8.06</v>
      </c>
      <c r="E5" s="15">
        <v>67.599999999999994</v>
      </c>
      <c r="F5" s="15">
        <v>32.4</v>
      </c>
      <c r="G5" s="15">
        <v>0</v>
      </c>
      <c r="I5" s="29"/>
      <c r="L5" s="54">
        <v>86</v>
      </c>
      <c r="M5" s="15">
        <v>4.03</v>
      </c>
      <c r="N5" s="15">
        <v>9.66</v>
      </c>
      <c r="O5" s="15">
        <v>90.4</v>
      </c>
      <c r="P5" s="15">
        <v>2.82</v>
      </c>
      <c r="Q5" s="15">
        <v>6.78</v>
      </c>
      <c r="T5" s="29"/>
    </row>
    <row r="6" spans="1:20">
      <c r="A6" s="28"/>
      <c r="B6" s="15">
        <v>82.7</v>
      </c>
      <c r="C6" s="15">
        <v>13.5</v>
      </c>
      <c r="D6" s="15">
        <v>3.85</v>
      </c>
      <c r="E6" s="15">
        <v>100</v>
      </c>
      <c r="F6" s="15">
        <v>0</v>
      </c>
      <c r="G6" s="15">
        <v>0</v>
      </c>
      <c r="I6" s="29"/>
      <c r="L6" s="54">
        <v>87.5</v>
      </c>
      <c r="M6" s="15">
        <v>3.31</v>
      </c>
      <c r="N6" s="15">
        <v>8.51</v>
      </c>
      <c r="O6" s="15">
        <v>93.9</v>
      </c>
      <c r="P6" s="15">
        <v>0</v>
      </c>
      <c r="Q6" s="15">
        <v>6.12</v>
      </c>
      <c r="T6" s="29"/>
    </row>
    <row r="7" spans="1:20">
      <c r="A7" s="28"/>
      <c r="B7" s="15">
        <v>82.1</v>
      </c>
      <c r="C7" s="15">
        <v>11.4</v>
      </c>
      <c r="D7" s="15">
        <v>5.69</v>
      </c>
      <c r="E7" s="15">
        <v>83.4</v>
      </c>
      <c r="F7" s="15">
        <v>9.9</v>
      </c>
      <c r="G7" s="15">
        <v>6.71</v>
      </c>
      <c r="I7" s="29"/>
      <c r="L7" s="54">
        <v>88</v>
      </c>
      <c r="M7" s="15">
        <v>2.77</v>
      </c>
      <c r="N7" s="15">
        <v>9.06</v>
      </c>
      <c r="O7" s="15">
        <v>92.8</v>
      </c>
      <c r="P7" s="15">
        <v>1.77</v>
      </c>
      <c r="Q7" s="15">
        <v>5.14</v>
      </c>
      <c r="T7" s="29"/>
    </row>
    <row r="8" spans="1:20">
      <c r="A8" s="28"/>
      <c r="B8" s="15">
        <v>68.5</v>
      </c>
      <c r="C8" s="15">
        <v>15.7</v>
      </c>
      <c r="D8" s="15">
        <v>15.2</v>
      </c>
      <c r="E8" s="15">
        <v>79</v>
      </c>
      <c r="F8" s="15">
        <v>6.45</v>
      </c>
      <c r="G8" s="15">
        <v>14.5</v>
      </c>
      <c r="I8" s="29"/>
      <c r="L8" s="54">
        <v>90.6</v>
      </c>
      <c r="M8" s="15">
        <v>1.92</v>
      </c>
      <c r="N8" s="15">
        <v>7.35</v>
      </c>
      <c r="O8" s="15">
        <v>99.4</v>
      </c>
      <c r="P8" s="15">
        <v>0.56999999999999995</v>
      </c>
      <c r="Q8" s="15">
        <v>0</v>
      </c>
      <c r="T8" s="29"/>
    </row>
    <row r="9" spans="1:20">
      <c r="A9" s="28"/>
      <c r="I9" s="29"/>
      <c r="L9" s="28"/>
      <c r="T9" s="29"/>
    </row>
    <row r="10" spans="1:20">
      <c r="A10" s="46" t="s">
        <v>250</v>
      </c>
      <c r="B10" s="1" t="s">
        <v>337</v>
      </c>
      <c r="C10" s="1" t="s">
        <v>252</v>
      </c>
      <c r="D10" s="1" t="s">
        <v>253</v>
      </c>
      <c r="E10" s="1" t="s">
        <v>254</v>
      </c>
      <c r="F10" s="1" t="s">
        <v>255</v>
      </c>
      <c r="G10" s="1"/>
      <c r="H10" s="1"/>
      <c r="I10" s="47"/>
      <c r="L10" s="46" t="s">
        <v>250</v>
      </c>
      <c r="M10" s="1" t="s">
        <v>337</v>
      </c>
      <c r="N10" s="1" t="s">
        <v>252</v>
      </c>
      <c r="O10" s="1" t="s">
        <v>253</v>
      </c>
      <c r="P10" s="1" t="s">
        <v>254</v>
      </c>
      <c r="Q10" s="1" t="s">
        <v>255</v>
      </c>
      <c r="R10" s="1"/>
      <c r="S10" s="1"/>
      <c r="T10" s="47"/>
    </row>
    <row r="11" spans="1:20">
      <c r="A11" s="46"/>
      <c r="B11" s="1"/>
      <c r="C11" s="1"/>
      <c r="D11" s="1"/>
      <c r="E11" s="1"/>
      <c r="F11" s="1"/>
      <c r="G11" s="1"/>
      <c r="H11" s="1"/>
      <c r="I11" s="47"/>
      <c r="L11" s="46"/>
      <c r="M11" s="1"/>
      <c r="N11" s="1"/>
      <c r="O11" s="1"/>
      <c r="P11" s="1"/>
      <c r="Q11" s="1"/>
      <c r="R11" s="1"/>
      <c r="S11" s="1"/>
      <c r="T11" s="47"/>
    </row>
    <row r="12" spans="1:20">
      <c r="A12" s="46" t="s">
        <v>338</v>
      </c>
      <c r="B12" s="1"/>
      <c r="C12" s="1"/>
      <c r="D12" s="1"/>
      <c r="E12" s="1"/>
      <c r="F12" s="1"/>
      <c r="G12" s="1"/>
      <c r="H12" s="1"/>
      <c r="I12" s="47"/>
      <c r="L12" s="46" t="s">
        <v>338</v>
      </c>
      <c r="M12" s="1"/>
      <c r="N12" s="1"/>
      <c r="O12" s="1"/>
      <c r="P12" s="1"/>
      <c r="Q12" s="1"/>
      <c r="R12" s="1"/>
      <c r="S12" s="1"/>
      <c r="T12" s="47"/>
    </row>
    <row r="13" spans="1:20">
      <c r="A13" s="46" t="s">
        <v>339</v>
      </c>
      <c r="B13" s="1">
        <v>-2.6</v>
      </c>
      <c r="C13" s="1" t="s">
        <v>340</v>
      </c>
      <c r="D13" s="1" t="s">
        <v>176</v>
      </c>
      <c r="E13" s="1" t="s">
        <v>175</v>
      </c>
      <c r="F13" s="1">
        <v>0.97330000000000005</v>
      </c>
      <c r="G13" s="1"/>
      <c r="H13" s="1"/>
      <c r="I13" s="47"/>
      <c r="L13" s="46" t="s">
        <v>339</v>
      </c>
      <c r="M13" s="1">
        <v>-6.1</v>
      </c>
      <c r="N13" s="1" t="s">
        <v>347</v>
      </c>
      <c r="O13" s="1" t="s">
        <v>152</v>
      </c>
      <c r="P13" s="1" t="s">
        <v>207</v>
      </c>
      <c r="Q13" s="1">
        <v>4.0000000000000001E-3</v>
      </c>
      <c r="R13" s="1"/>
      <c r="S13" s="1"/>
      <c r="T13" s="47"/>
    </row>
    <row r="14" spans="1:20">
      <c r="A14" s="46" t="s">
        <v>341</v>
      </c>
      <c r="B14" s="1">
        <v>-0.72750000000000004</v>
      </c>
      <c r="C14" s="1" t="s">
        <v>342</v>
      </c>
      <c r="D14" s="1" t="s">
        <v>176</v>
      </c>
      <c r="E14" s="1" t="s">
        <v>175</v>
      </c>
      <c r="F14" s="1">
        <v>0.99939999999999996</v>
      </c>
      <c r="G14" s="1"/>
      <c r="H14" s="1"/>
      <c r="I14" s="47"/>
      <c r="J14" s="13"/>
      <c r="L14" s="46" t="s">
        <v>341</v>
      </c>
      <c r="M14" s="1">
        <v>1.718</v>
      </c>
      <c r="N14" s="1" t="s">
        <v>348</v>
      </c>
      <c r="O14" s="1" t="s">
        <v>176</v>
      </c>
      <c r="P14" s="1" t="s">
        <v>175</v>
      </c>
      <c r="Q14" s="1">
        <v>0.65620000000000001</v>
      </c>
      <c r="R14" s="1"/>
      <c r="S14" s="1"/>
      <c r="T14" s="47"/>
    </row>
    <row r="15" spans="1:20">
      <c r="A15" s="46" t="s">
        <v>343</v>
      </c>
      <c r="B15" s="1">
        <v>2.8980000000000001</v>
      </c>
      <c r="C15" s="1" t="s">
        <v>344</v>
      </c>
      <c r="D15" s="1" t="s">
        <v>176</v>
      </c>
      <c r="E15" s="1" t="s">
        <v>175</v>
      </c>
      <c r="F15" s="1">
        <v>0.9637</v>
      </c>
      <c r="G15" s="1"/>
      <c r="H15" s="1"/>
      <c r="I15" s="47"/>
      <c r="J15" s="13"/>
      <c r="L15" s="46" t="s">
        <v>343</v>
      </c>
      <c r="M15" s="1">
        <v>4.1349999999999998</v>
      </c>
      <c r="N15" s="1" t="s">
        <v>349</v>
      </c>
      <c r="O15" s="1" t="s">
        <v>176</v>
      </c>
      <c r="P15" s="1" t="s">
        <v>175</v>
      </c>
      <c r="Q15" s="1">
        <v>5.6399999999999999E-2</v>
      </c>
      <c r="R15" s="1"/>
      <c r="S15" s="1"/>
      <c r="T15" s="47"/>
    </row>
    <row r="16" spans="1:20">
      <c r="A16" s="46"/>
      <c r="B16" s="1"/>
      <c r="C16" s="1"/>
      <c r="D16" s="1"/>
      <c r="E16" s="1"/>
      <c r="F16" s="1"/>
      <c r="G16" s="1"/>
      <c r="H16" s="1"/>
      <c r="I16" s="47"/>
      <c r="L16" s="46"/>
      <c r="M16" s="1"/>
      <c r="N16" s="1"/>
      <c r="O16" s="1"/>
      <c r="P16" s="1"/>
      <c r="Q16" s="1"/>
      <c r="R16" s="1"/>
      <c r="S16" s="1"/>
      <c r="T16" s="47"/>
    </row>
    <row r="17" spans="1:20">
      <c r="A17" s="46"/>
      <c r="B17" s="1"/>
      <c r="C17" s="1"/>
      <c r="D17" s="1"/>
      <c r="E17" s="1"/>
      <c r="F17" s="1"/>
      <c r="G17" s="1"/>
      <c r="H17" s="1"/>
      <c r="I17" s="47"/>
      <c r="L17" s="46"/>
      <c r="M17" s="1"/>
      <c r="N17" s="1"/>
      <c r="O17" s="1"/>
      <c r="P17" s="1"/>
      <c r="Q17" s="1"/>
      <c r="R17" s="1"/>
      <c r="S17" s="1"/>
      <c r="T17" s="47"/>
    </row>
    <row r="18" spans="1:20">
      <c r="A18" s="46" t="s">
        <v>264</v>
      </c>
      <c r="B18" s="1" t="s">
        <v>345</v>
      </c>
      <c r="C18" s="1" t="s">
        <v>346</v>
      </c>
      <c r="D18" s="1" t="s">
        <v>337</v>
      </c>
      <c r="E18" s="1" t="s">
        <v>267</v>
      </c>
      <c r="F18" s="1" t="s">
        <v>268</v>
      </c>
      <c r="G18" s="1" t="s">
        <v>269</v>
      </c>
      <c r="H18" s="1" t="s">
        <v>270</v>
      </c>
      <c r="I18" s="47" t="s">
        <v>271</v>
      </c>
      <c r="L18" s="46" t="s">
        <v>264</v>
      </c>
      <c r="M18" s="1" t="s">
        <v>345</v>
      </c>
      <c r="N18" s="1" t="s">
        <v>346</v>
      </c>
      <c r="O18" s="1" t="s">
        <v>337</v>
      </c>
      <c r="P18" s="1" t="s">
        <v>267</v>
      </c>
      <c r="Q18" s="1" t="s">
        <v>268</v>
      </c>
      <c r="R18" s="1" t="s">
        <v>269</v>
      </c>
      <c r="S18" s="1" t="s">
        <v>270</v>
      </c>
      <c r="T18" s="47" t="s">
        <v>271</v>
      </c>
    </row>
    <row r="19" spans="1:20">
      <c r="A19" s="46"/>
      <c r="B19" s="1"/>
      <c r="C19" s="1"/>
      <c r="D19" s="1"/>
      <c r="E19" s="1"/>
      <c r="F19" s="1"/>
      <c r="G19" s="1"/>
      <c r="H19" s="1"/>
      <c r="I19" s="47"/>
      <c r="L19" s="46"/>
      <c r="M19" s="1"/>
      <c r="N19" s="1"/>
      <c r="O19" s="1"/>
      <c r="P19" s="1"/>
      <c r="Q19" s="1"/>
      <c r="R19" s="1"/>
      <c r="S19" s="1"/>
      <c r="T19" s="47"/>
    </row>
    <row r="20" spans="1:20">
      <c r="A20" s="46" t="s">
        <v>338</v>
      </c>
      <c r="B20" s="1"/>
      <c r="C20" s="1"/>
      <c r="D20" s="1"/>
      <c r="E20" s="1"/>
      <c r="F20" s="1"/>
      <c r="G20" s="1"/>
      <c r="H20" s="1"/>
      <c r="I20" s="47"/>
      <c r="L20" s="46" t="s">
        <v>338</v>
      </c>
      <c r="M20" s="1"/>
      <c r="N20" s="1"/>
      <c r="O20" s="1"/>
      <c r="P20" s="1"/>
      <c r="Q20" s="1"/>
      <c r="R20" s="1"/>
      <c r="S20" s="1"/>
      <c r="T20" s="47"/>
    </row>
    <row r="21" spans="1:20">
      <c r="A21" s="46" t="s">
        <v>339</v>
      </c>
      <c r="B21" s="1">
        <v>79.900000000000006</v>
      </c>
      <c r="C21" s="1">
        <v>82.5</v>
      </c>
      <c r="D21" s="1">
        <v>-2.6</v>
      </c>
      <c r="E21" s="1">
        <v>6.6630000000000003</v>
      </c>
      <c r="F21" s="1">
        <v>4</v>
      </c>
      <c r="G21" s="1">
        <v>4</v>
      </c>
      <c r="H21" s="1">
        <v>0.39019999999999999</v>
      </c>
      <c r="I21" s="47">
        <v>18</v>
      </c>
      <c r="L21" s="46" t="s">
        <v>339</v>
      </c>
      <c r="M21" s="1">
        <v>88.03</v>
      </c>
      <c r="N21" s="1">
        <v>94.13</v>
      </c>
      <c r="O21" s="1">
        <v>-6.1</v>
      </c>
      <c r="P21" s="1">
        <v>1.607</v>
      </c>
      <c r="Q21" s="1">
        <v>4</v>
      </c>
      <c r="R21" s="1">
        <v>4</v>
      </c>
      <c r="S21" s="1">
        <v>3.7949999999999999</v>
      </c>
      <c r="T21" s="47">
        <v>18</v>
      </c>
    </row>
    <row r="22" spans="1:20">
      <c r="A22" s="46" t="s">
        <v>341</v>
      </c>
      <c r="B22" s="1">
        <v>11.46</v>
      </c>
      <c r="C22" s="1">
        <v>12.19</v>
      </c>
      <c r="D22" s="1">
        <v>-0.72750000000000004</v>
      </c>
      <c r="E22" s="1">
        <v>6.6630000000000003</v>
      </c>
      <c r="F22" s="1">
        <v>4</v>
      </c>
      <c r="G22" s="1">
        <v>4</v>
      </c>
      <c r="H22" s="1">
        <v>0.10920000000000001</v>
      </c>
      <c r="I22" s="47">
        <v>18</v>
      </c>
      <c r="L22" s="46" t="s">
        <v>341</v>
      </c>
      <c r="M22" s="1">
        <v>3.008</v>
      </c>
      <c r="N22" s="1">
        <v>1.29</v>
      </c>
      <c r="O22" s="1">
        <v>1.718</v>
      </c>
      <c r="P22" s="1">
        <v>1.607</v>
      </c>
      <c r="Q22" s="1">
        <v>4</v>
      </c>
      <c r="R22" s="1">
        <v>4</v>
      </c>
      <c r="S22" s="1">
        <v>1.0680000000000001</v>
      </c>
      <c r="T22" s="47">
        <v>18</v>
      </c>
    </row>
    <row r="23" spans="1:20" ht="15.75" thickBot="1">
      <c r="A23" s="48" t="s">
        <v>343</v>
      </c>
      <c r="B23" s="49">
        <v>8.1999999999999993</v>
      </c>
      <c r="C23" s="49">
        <v>5.3029999999999999</v>
      </c>
      <c r="D23" s="49">
        <v>2.8980000000000001</v>
      </c>
      <c r="E23" s="49">
        <v>6.6630000000000003</v>
      </c>
      <c r="F23" s="49">
        <v>4</v>
      </c>
      <c r="G23" s="49">
        <v>4</v>
      </c>
      <c r="H23" s="49">
        <v>0.43490000000000001</v>
      </c>
      <c r="I23" s="50">
        <v>18</v>
      </c>
      <c r="L23" s="48" t="s">
        <v>343</v>
      </c>
      <c r="M23" s="49">
        <v>8.6449999999999996</v>
      </c>
      <c r="N23" s="49">
        <v>4.51</v>
      </c>
      <c r="O23" s="49">
        <v>4.1349999999999998</v>
      </c>
      <c r="P23" s="49">
        <v>1.607</v>
      </c>
      <c r="Q23" s="49">
        <v>4</v>
      </c>
      <c r="R23" s="49">
        <v>4</v>
      </c>
      <c r="S23" s="49">
        <v>2.5720000000000001</v>
      </c>
      <c r="T23" s="50">
        <v>18</v>
      </c>
    </row>
    <row r="24" spans="1:20" ht="15.75" thickBot="1"/>
    <row r="25" spans="1:20">
      <c r="A25" s="41"/>
      <c r="B25" s="26"/>
      <c r="C25" s="26"/>
      <c r="D25" s="26"/>
      <c r="E25" s="26"/>
      <c r="F25" s="26"/>
      <c r="G25" s="26"/>
      <c r="H25" s="26"/>
      <c r="I25" s="27"/>
      <c r="L25" s="41"/>
      <c r="M25" s="26"/>
      <c r="N25" s="26"/>
      <c r="O25" s="26"/>
      <c r="P25" s="26"/>
      <c r="Q25" s="26"/>
      <c r="R25" s="26"/>
      <c r="S25" s="26"/>
      <c r="T25" s="27"/>
    </row>
    <row r="26" spans="1:20">
      <c r="A26" s="28"/>
      <c r="B26" s="148" t="s">
        <v>20</v>
      </c>
      <c r="C26" s="148"/>
      <c r="D26" s="148"/>
      <c r="E26" s="148"/>
      <c r="F26" s="148"/>
      <c r="G26" s="148"/>
      <c r="H26" s="13"/>
      <c r="I26" s="55"/>
      <c r="J26" s="13"/>
      <c r="L26" s="169" t="s">
        <v>21</v>
      </c>
      <c r="M26" s="148"/>
      <c r="N26" s="148"/>
      <c r="O26" s="148"/>
      <c r="P26" s="148"/>
      <c r="Q26" s="148"/>
      <c r="T26" s="29"/>
    </row>
    <row r="27" spans="1:20" ht="17.25">
      <c r="A27" s="28"/>
      <c r="B27" s="148" t="s">
        <v>48</v>
      </c>
      <c r="C27" s="148"/>
      <c r="D27" s="148"/>
      <c r="E27" s="148" t="s">
        <v>41</v>
      </c>
      <c r="F27" s="148"/>
      <c r="G27" s="148"/>
      <c r="H27" s="13"/>
      <c r="I27" s="55"/>
      <c r="J27" s="13"/>
      <c r="L27" s="169" t="s">
        <v>48</v>
      </c>
      <c r="M27" s="148"/>
      <c r="N27" s="148"/>
      <c r="O27" s="148" t="s">
        <v>41</v>
      </c>
      <c r="P27" s="148"/>
      <c r="Q27" s="148"/>
      <c r="T27" s="29"/>
    </row>
    <row r="28" spans="1:20">
      <c r="A28" s="28"/>
      <c r="B28" s="21" t="s">
        <v>45</v>
      </c>
      <c r="C28" s="21" t="s">
        <v>46</v>
      </c>
      <c r="D28" s="21" t="s">
        <v>47</v>
      </c>
      <c r="E28" s="21" t="s">
        <v>45</v>
      </c>
      <c r="F28" s="21" t="s">
        <v>46</v>
      </c>
      <c r="G28" s="21" t="s">
        <v>47</v>
      </c>
      <c r="I28" s="29"/>
      <c r="L28" s="51" t="s">
        <v>45</v>
      </c>
      <c r="M28" s="21" t="s">
        <v>46</v>
      </c>
      <c r="N28" s="21" t="s">
        <v>47</v>
      </c>
      <c r="O28" s="21" t="s">
        <v>45</v>
      </c>
      <c r="P28" s="21" t="s">
        <v>46</v>
      </c>
      <c r="Q28" s="21" t="s">
        <v>47</v>
      </c>
      <c r="T28" s="29"/>
    </row>
    <row r="29" spans="1:20">
      <c r="A29" s="28"/>
      <c r="B29" s="11">
        <v>88.1</v>
      </c>
      <c r="C29" s="11">
        <v>4.6500000000000004</v>
      </c>
      <c r="D29" s="11">
        <v>6.77</v>
      </c>
      <c r="E29" s="11">
        <v>90.8</v>
      </c>
      <c r="F29" s="11">
        <v>5.49</v>
      </c>
      <c r="G29" s="11">
        <v>3.76</v>
      </c>
      <c r="I29" s="29"/>
      <c r="L29" s="45">
        <v>82.4</v>
      </c>
      <c r="M29" s="11">
        <v>7.43</v>
      </c>
      <c r="N29" s="11">
        <v>9.3800000000000008</v>
      </c>
      <c r="O29" s="11">
        <v>92.5</v>
      </c>
      <c r="P29" s="11">
        <v>3.39</v>
      </c>
      <c r="Q29" s="11">
        <v>3.46</v>
      </c>
      <c r="T29" s="29"/>
    </row>
    <row r="30" spans="1:20">
      <c r="A30" s="28"/>
      <c r="B30" s="11">
        <v>84.2</v>
      </c>
      <c r="C30" s="11">
        <v>7.78</v>
      </c>
      <c r="D30" s="11">
        <v>7.17</v>
      </c>
      <c r="E30" s="11">
        <v>95.5</v>
      </c>
      <c r="F30" s="11">
        <v>2.25</v>
      </c>
      <c r="G30" s="11">
        <v>2.25</v>
      </c>
      <c r="H30" s="3"/>
      <c r="I30" s="34"/>
      <c r="L30" s="45">
        <v>84.2</v>
      </c>
      <c r="M30" s="11">
        <v>3.69</v>
      </c>
      <c r="N30" s="11">
        <v>10.3</v>
      </c>
      <c r="O30" s="11">
        <v>94.8</v>
      </c>
      <c r="P30" s="11">
        <v>1.45</v>
      </c>
      <c r="Q30" s="11">
        <v>2.91</v>
      </c>
      <c r="T30" s="29"/>
    </row>
    <row r="31" spans="1:20">
      <c r="A31" s="28"/>
      <c r="B31" s="11">
        <v>89</v>
      </c>
      <c r="C31" s="11">
        <v>5.42</v>
      </c>
      <c r="D31" s="11">
        <v>4.96</v>
      </c>
      <c r="E31" s="11">
        <v>79.599999999999994</v>
      </c>
      <c r="F31" s="11">
        <v>6.11</v>
      </c>
      <c r="G31" s="11">
        <v>13.9</v>
      </c>
      <c r="H31" s="3"/>
      <c r="I31" s="34"/>
      <c r="J31" s="3"/>
      <c r="K31" s="3"/>
      <c r="L31" s="45">
        <v>88.2</v>
      </c>
      <c r="M31" s="11">
        <v>3.65</v>
      </c>
      <c r="N31" s="11">
        <v>7.12</v>
      </c>
      <c r="O31" s="11">
        <v>93.6</v>
      </c>
      <c r="P31" s="11">
        <v>2.97</v>
      </c>
      <c r="Q31" s="11">
        <v>2.7</v>
      </c>
      <c r="T31" s="29"/>
    </row>
    <row r="32" spans="1:20">
      <c r="A32" s="28"/>
      <c r="B32" s="11">
        <v>75.5</v>
      </c>
      <c r="C32" s="11">
        <v>5.41</v>
      </c>
      <c r="D32" s="11">
        <v>18.5</v>
      </c>
      <c r="E32" s="11">
        <v>87</v>
      </c>
      <c r="F32" s="11">
        <v>7.09</v>
      </c>
      <c r="G32" s="11">
        <v>5.88</v>
      </c>
      <c r="H32" s="3"/>
      <c r="I32" s="34"/>
      <c r="J32" s="3"/>
      <c r="K32" s="3"/>
      <c r="L32" s="45">
        <v>88.2</v>
      </c>
      <c r="M32" s="11">
        <v>5.75</v>
      </c>
      <c r="N32" s="11">
        <v>3.88</v>
      </c>
      <c r="O32" s="11">
        <v>96.1</v>
      </c>
      <c r="P32" s="11">
        <v>2.81</v>
      </c>
      <c r="Q32" s="11">
        <v>0.75</v>
      </c>
      <c r="T32" s="29"/>
    </row>
    <row r="33" spans="1:20">
      <c r="A33" s="28"/>
      <c r="I33" s="29"/>
      <c r="K33" s="3"/>
      <c r="L33" s="32"/>
      <c r="M33" s="3"/>
      <c r="T33" s="29"/>
    </row>
    <row r="34" spans="1:20">
      <c r="A34" s="28"/>
      <c r="I34" s="29"/>
      <c r="L34" s="28"/>
      <c r="T34" s="29"/>
    </row>
    <row r="35" spans="1:20">
      <c r="A35" s="28"/>
      <c r="I35" s="29"/>
      <c r="L35" s="28"/>
      <c r="T35" s="29"/>
    </row>
    <row r="36" spans="1:20">
      <c r="A36" s="46" t="s">
        <v>250</v>
      </c>
      <c r="B36" s="1" t="s">
        <v>337</v>
      </c>
      <c r="C36" s="1" t="s">
        <v>252</v>
      </c>
      <c r="D36" s="1" t="s">
        <v>253</v>
      </c>
      <c r="E36" s="1" t="s">
        <v>254</v>
      </c>
      <c r="F36" s="1" t="s">
        <v>255</v>
      </c>
      <c r="G36" s="1"/>
      <c r="H36" s="1"/>
      <c r="I36" s="47"/>
      <c r="L36" s="46" t="s">
        <v>250</v>
      </c>
      <c r="M36" s="1" t="s">
        <v>337</v>
      </c>
      <c r="N36" s="1" t="s">
        <v>252</v>
      </c>
      <c r="O36" s="1" t="s">
        <v>253</v>
      </c>
      <c r="P36" s="1" t="s">
        <v>254</v>
      </c>
      <c r="Q36" s="1" t="s">
        <v>255</v>
      </c>
      <c r="R36" s="1"/>
      <c r="S36" s="1"/>
      <c r="T36" s="47"/>
    </row>
    <row r="37" spans="1:20">
      <c r="A37" s="46"/>
      <c r="B37" s="1"/>
      <c r="C37" s="1"/>
      <c r="D37" s="1"/>
      <c r="E37" s="1"/>
      <c r="F37" s="1"/>
      <c r="G37" s="1"/>
      <c r="H37" s="1"/>
      <c r="I37" s="47"/>
      <c r="L37" s="46"/>
      <c r="M37" s="1"/>
      <c r="N37" s="1"/>
      <c r="O37" s="1"/>
      <c r="P37" s="1"/>
      <c r="Q37" s="1"/>
      <c r="R37" s="1"/>
      <c r="S37" s="1"/>
      <c r="T37" s="47"/>
    </row>
    <row r="38" spans="1:20">
      <c r="A38" s="46" t="s">
        <v>338</v>
      </c>
      <c r="B38" s="1"/>
      <c r="C38" s="1"/>
      <c r="D38" s="1"/>
      <c r="E38" s="1"/>
      <c r="F38" s="1"/>
      <c r="G38" s="1"/>
      <c r="H38" s="1"/>
      <c r="I38" s="47"/>
      <c r="L38" s="46" t="s">
        <v>338</v>
      </c>
      <c r="M38" s="1"/>
      <c r="N38" s="1"/>
      <c r="O38" s="1"/>
      <c r="P38" s="1"/>
      <c r="Q38" s="1"/>
      <c r="R38" s="1"/>
      <c r="S38" s="1"/>
      <c r="T38" s="47"/>
    </row>
    <row r="39" spans="1:20">
      <c r="A39" s="46" t="s">
        <v>339</v>
      </c>
      <c r="B39" s="1">
        <v>-4.0250000000000004</v>
      </c>
      <c r="C39" s="1" t="s">
        <v>350</v>
      </c>
      <c r="D39" s="1" t="s">
        <v>176</v>
      </c>
      <c r="E39" s="1" t="s">
        <v>175</v>
      </c>
      <c r="F39" s="1">
        <v>0.62139999999999995</v>
      </c>
      <c r="G39" s="1"/>
      <c r="H39" s="1"/>
      <c r="I39" s="47"/>
      <c r="L39" s="46" t="s">
        <v>339</v>
      </c>
      <c r="M39" s="1">
        <v>-8.5</v>
      </c>
      <c r="N39" s="1" t="s">
        <v>353</v>
      </c>
      <c r="O39" s="1" t="s">
        <v>152</v>
      </c>
      <c r="P39" s="1" t="s">
        <v>150</v>
      </c>
      <c r="Q39" s="1" t="s">
        <v>148</v>
      </c>
      <c r="R39" s="1"/>
      <c r="S39" s="1"/>
      <c r="T39" s="47"/>
    </row>
    <row r="40" spans="1:20">
      <c r="A40" s="46" t="s">
        <v>341</v>
      </c>
      <c r="B40" s="1">
        <v>0.57999999999999996</v>
      </c>
      <c r="C40" s="1" t="s">
        <v>351</v>
      </c>
      <c r="D40" s="1" t="s">
        <v>176</v>
      </c>
      <c r="E40" s="1" t="s">
        <v>175</v>
      </c>
      <c r="F40" s="1">
        <v>0.998</v>
      </c>
      <c r="G40" s="1"/>
      <c r="H40" s="1"/>
      <c r="I40" s="47"/>
      <c r="L40" s="46" t="s">
        <v>341</v>
      </c>
      <c r="M40" s="1">
        <v>2.4750000000000001</v>
      </c>
      <c r="N40" s="1" t="s">
        <v>354</v>
      </c>
      <c r="O40" s="1" t="s">
        <v>176</v>
      </c>
      <c r="P40" s="1" t="s">
        <v>175</v>
      </c>
      <c r="Q40" s="1">
        <v>0.27229999999999999</v>
      </c>
      <c r="R40" s="1"/>
      <c r="S40" s="1"/>
      <c r="T40" s="47"/>
    </row>
    <row r="41" spans="1:20">
      <c r="A41" s="46" t="s">
        <v>343</v>
      </c>
      <c r="B41" s="1">
        <v>2.903</v>
      </c>
      <c r="C41" s="1" t="s">
        <v>352</v>
      </c>
      <c r="D41" s="1" t="s">
        <v>176</v>
      </c>
      <c r="E41" s="1" t="s">
        <v>175</v>
      </c>
      <c r="F41" s="1">
        <v>0.81379999999999997</v>
      </c>
      <c r="G41" s="1"/>
      <c r="H41" s="1"/>
      <c r="I41" s="47"/>
      <c r="L41" s="46" t="s">
        <v>343</v>
      </c>
      <c r="M41" s="1">
        <v>5.2149999999999999</v>
      </c>
      <c r="N41" s="1" t="s">
        <v>355</v>
      </c>
      <c r="O41" s="1" t="s">
        <v>152</v>
      </c>
      <c r="P41" s="1" t="s">
        <v>207</v>
      </c>
      <c r="Q41" s="1">
        <v>5.4999999999999997E-3</v>
      </c>
      <c r="R41" s="1"/>
      <c r="S41" s="1"/>
      <c r="T41" s="47"/>
    </row>
    <row r="42" spans="1:20">
      <c r="A42" s="46"/>
      <c r="B42" s="1"/>
      <c r="C42" s="1"/>
      <c r="D42" s="1"/>
      <c r="E42" s="1"/>
      <c r="F42" s="1"/>
      <c r="G42" s="1"/>
      <c r="H42" s="1"/>
      <c r="I42" s="47"/>
      <c r="L42" s="46"/>
      <c r="M42" s="1"/>
      <c r="N42" s="1"/>
      <c r="O42" s="1"/>
      <c r="P42" s="1"/>
      <c r="Q42" s="1"/>
      <c r="R42" s="1"/>
      <c r="S42" s="1"/>
      <c r="T42" s="47"/>
    </row>
    <row r="43" spans="1:20">
      <c r="A43" s="46"/>
      <c r="B43" s="1"/>
      <c r="C43" s="1"/>
      <c r="D43" s="1"/>
      <c r="E43" s="1"/>
      <c r="F43" s="1"/>
      <c r="G43" s="1"/>
      <c r="H43" s="1"/>
      <c r="I43" s="47"/>
      <c r="L43" s="46"/>
      <c r="M43" s="1"/>
      <c r="N43" s="1"/>
      <c r="O43" s="1"/>
      <c r="P43" s="1"/>
      <c r="Q43" s="1"/>
      <c r="R43" s="1"/>
      <c r="S43" s="1"/>
      <c r="T43" s="47"/>
    </row>
    <row r="44" spans="1:20">
      <c r="A44" s="46" t="s">
        <v>264</v>
      </c>
      <c r="B44" s="1" t="s">
        <v>345</v>
      </c>
      <c r="C44" s="1" t="s">
        <v>346</v>
      </c>
      <c r="D44" s="1" t="s">
        <v>337</v>
      </c>
      <c r="E44" s="1" t="s">
        <v>267</v>
      </c>
      <c r="F44" s="1" t="s">
        <v>268</v>
      </c>
      <c r="G44" s="1" t="s">
        <v>269</v>
      </c>
      <c r="H44" s="1" t="s">
        <v>270</v>
      </c>
      <c r="I44" s="47" t="s">
        <v>271</v>
      </c>
      <c r="L44" s="46" t="s">
        <v>264</v>
      </c>
      <c r="M44" s="1" t="s">
        <v>345</v>
      </c>
      <c r="N44" s="1" t="s">
        <v>346</v>
      </c>
      <c r="O44" s="1" t="s">
        <v>337</v>
      </c>
      <c r="P44" s="1" t="s">
        <v>267</v>
      </c>
      <c r="Q44" s="1" t="s">
        <v>268</v>
      </c>
      <c r="R44" s="1" t="s">
        <v>269</v>
      </c>
      <c r="S44" s="1" t="s">
        <v>270</v>
      </c>
      <c r="T44" s="47" t="s">
        <v>271</v>
      </c>
    </row>
    <row r="45" spans="1:20">
      <c r="A45" s="46"/>
      <c r="B45" s="1"/>
      <c r="C45" s="1"/>
      <c r="D45" s="1"/>
      <c r="E45" s="1"/>
      <c r="F45" s="1"/>
      <c r="G45" s="1"/>
      <c r="H45" s="1"/>
      <c r="I45" s="47"/>
      <c r="L45" s="46"/>
      <c r="M45" s="1"/>
      <c r="N45" s="1"/>
      <c r="O45" s="1"/>
      <c r="P45" s="1"/>
      <c r="Q45" s="1"/>
      <c r="R45" s="1"/>
      <c r="S45" s="1"/>
      <c r="T45" s="47"/>
    </row>
    <row r="46" spans="1:20">
      <c r="A46" s="46" t="s">
        <v>338</v>
      </c>
      <c r="B46" s="1"/>
      <c r="C46" s="1"/>
      <c r="D46" s="1"/>
      <c r="E46" s="1"/>
      <c r="F46" s="1"/>
      <c r="G46" s="1"/>
      <c r="H46" s="1"/>
      <c r="I46" s="47"/>
      <c r="L46" s="46" t="s">
        <v>338</v>
      </c>
      <c r="M46" s="1"/>
      <c r="N46" s="1"/>
      <c r="O46" s="1"/>
      <c r="P46" s="1"/>
      <c r="Q46" s="1"/>
      <c r="R46" s="1"/>
      <c r="S46" s="1"/>
      <c r="T46" s="47"/>
    </row>
    <row r="47" spans="1:20">
      <c r="A47" s="46" t="s">
        <v>339</v>
      </c>
      <c r="B47" s="1">
        <v>84.2</v>
      </c>
      <c r="C47" s="1">
        <v>88.23</v>
      </c>
      <c r="D47" s="1">
        <v>-4.0250000000000004</v>
      </c>
      <c r="E47" s="1">
        <v>3.5870000000000002</v>
      </c>
      <c r="F47" s="1">
        <v>4</v>
      </c>
      <c r="G47" s="1">
        <v>4</v>
      </c>
      <c r="H47" s="1">
        <v>1.1220000000000001</v>
      </c>
      <c r="I47" s="47">
        <v>18</v>
      </c>
      <c r="L47" s="46" t="s">
        <v>339</v>
      </c>
      <c r="M47" s="1">
        <v>85.75</v>
      </c>
      <c r="N47" s="1">
        <v>94.25</v>
      </c>
      <c r="O47" s="1">
        <v>-8.5</v>
      </c>
      <c r="P47" s="1">
        <v>1.43</v>
      </c>
      <c r="Q47" s="1">
        <v>4</v>
      </c>
      <c r="R47" s="1">
        <v>4</v>
      </c>
      <c r="S47" s="1">
        <v>5.9450000000000003</v>
      </c>
      <c r="T47" s="47">
        <v>18</v>
      </c>
    </row>
    <row r="48" spans="1:20">
      <c r="A48" s="46" t="s">
        <v>341</v>
      </c>
      <c r="B48" s="1">
        <v>5.8150000000000004</v>
      </c>
      <c r="C48" s="1">
        <v>5.2350000000000003</v>
      </c>
      <c r="D48" s="1">
        <v>0.57999999999999996</v>
      </c>
      <c r="E48" s="1">
        <v>3.5870000000000002</v>
      </c>
      <c r="F48" s="1">
        <v>4</v>
      </c>
      <c r="G48" s="1">
        <v>4</v>
      </c>
      <c r="H48" s="1">
        <v>0.16170000000000001</v>
      </c>
      <c r="I48" s="47">
        <v>18</v>
      </c>
      <c r="L48" s="46" t="s">
        <v>341</v>
      </c>
      <c r="M48" s="1">
        <v>5.13</v>
      </c>
      <c r="N48" s="1">
        <v>2.6549999999999998</v>
      </c>
      <c r="O48" s="1">
        <v>2.4750000000000001</v>
      </c>
      <c r="P48" s="1">
        <v>1.43</v>
      </c>
      <c r="Q48" s="1">
        <v>4</v>
      </c>
      <c r="R48" s="1">
        <v>4</v>
      </c>
      <c r="S48" s="1">
        <v>1.7310000000000001</v>
      </c>
      <c r="T48" s="47">
        <v>18</v>
      </c>
    </row>
    <row r="49" spans="1:20" ht="15.75" thickBot="1">
      <c r="A49" s="48" t="s">
        <v>343</v>
      </c>
      <c r="B49" s="49">
        <v>9.35</v>
      </c>
      <c r="C49" s="49">
        <v>6.4480000000000004</v>
      </c>
      <c r="D49" s="49">
        <v>2.903</v>
      </c>
      <c r="E49" s="49">
        <v>3.5870000000000002</v>
      </c>
      <c r="F49" s="49">
        <v>4</v>
      </c>
      <c r="G49" s="49">
        <v>4</v>
      </c>
      <c r="H49" s="49">
        <v>0.80920000000000003</v>
      </c>
      <c r="I49" s="50">
        <v>18</v>
      </c>
      <c r="L49" s="48" t="s">
        <v>343</v>
      </c>
      <c r="M49" s="49">
        <v>7.67</v>
      </c>
      <c r="N49" s="49">
        <v>2.4550000000000001</v>
      </c>
      <c r="O49" s="49">
        <v>5.2149999999999999</v>
      </c>
      <c r="P49" s="49">
        <v>1.43</v>
      </c>
      <c r="Q49" s="49">
        <v>4</v>
      </c>
      <c r="R49" s="49">
        <v>4</v>
      </c>
      <c r="S49" s="49">
        <v>3.6480000000000001</v>
      </c>
      <c r="T49" s="50">
        <v>18</v>
      </c>
    </row>
  </sheetData>
  <mergeCells count="12">
    <mergeCell ref="B26:G26"/>
    <mergeCell ref="B27:D27"/>
    <mergeCell ref="E27:G27"/>
    <mergeCell ref="L26:Q26"/>
    <mergeCell ref="L27:N27"/>
    <mergeCell ref="O27:Q27"/>
    <mergeCell ref="B2:G2"/>
    <mergeCell ref="L2:Q2"/>
    <mergeCell ref="B3:D3"/>
    <mergeCell ref="E3:G3"/>
    <mergeCell ref="L3:N3"/>
    <mergeCell ref="O3:Q3"/>
  </mergeCells>
  <pageMargins left="0.7" right="0.7" top="0.75" bottom="0.75" header="0.3" footer="0.3"/>
  <pageSetup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opLeftCell="D1" workbookViewId="0">
      <selection activeCell="X29" sqref="X29"/>
    </sheetView>
  </sheetViews>
  <sheetFormatPr defaultRowHeight="15"/>
  <cols>
    <col min="4" max="4" width="19.140625" customWidth="1"/>
    <col min="11" max="11" width="14.5703125" customWidth="1"/>
    <col min="12" max="12" width="15.42578125" customWidth="1"/>
  </cols>
  <sheetData>
    <row r="1" spans="1:19">
      <c r="A1" s="41"/>
      <c r="B1" s="26"/>
      <c r="C1" s="26"/>
      <c r="D1" s="26"/>
      <c r="E1" s="26"/>
      <c r="F1" s="26"/>
      <c r="G1" s="26"/>
      <c r="H1" s="26"/>
      <c r="I1" s="27"/>
      <c r="K1" s="41"/>
      <c r="L1" s="26"/>
      <c r="M1" s="26"/>
      <c r="N1" s="26"/>
      <c r="O1" s="26"/>
      <c r="P1" s="26"/>
      <c r="Q1" s="26"/>
      <c r="R1" s="26"/>
      <c r="S1" s="27"/>
    </row>
    <row r="2" spans="1:19">
      <c r="A2" s="169" t="s">
        <v>16</v>
      </c>
      <c r="B2" s="148"/>
      <c r="C2" s="148"/>
      <c r="D2" s="148"/>
      <c r="E2" s="148"/>
      <c r="F2" s="148"/>
      <c r="I2" s="29"/>
      <c r="K2" s="169" t="s">
        <v>17</v>
      </c>
      <c r="L2" s="148"/>
      <c r="M2" s="148"/>
      <c r="N2" s="148"/>
      <c r="O2" s="148"/>
      <c r="P2" s="148"/>
      <c r="S2" s="29"/>
    </row>
    <row r="3" spans="1:19" ht="17.25">
      <c r="A3" s="169" t="s">
        <v>133</v>
      </c>
      <c r="B3" s="148"/>
      <c r="C3" s="148"/>
      <c r="D3" s="148" t="s">
        <v>41</v>
      </c>
      <c r="E3" s="148"/>
      <c r="F3" s="148"/>
      <c r="I3" s="29"/>
      <c r="K3" s="169" t="s">
        <v>133</v>
      </c>
      <c r="L3" s="148"/>
      <c r="M3" s="148"/>
      <c r="N3" s="148" t="s">
        <v>41</v>
      </c>
      <c r="O3" s="148"/>
      <c r="P3" s="148"/>
      <c r="S3" s="29"/>
    </row>
    <row r="4" spans="1:19">
      <c r="A4" s="51" t="s">
        <v>45</v>
      </c>
      <c r="B4" s="21" t="s">
        <v>46</v>
      </c>
      <c r="C4" s="21" t="s">
        <v>47</v>
      </c>
      <c r="D4" s="21" t="s">
        <v>45</v>
      </c>
      <c r="E4" s="21" t="s">
        <v>46</v>
      </c>
      <c r="F4" s="21" t="s">
        <v>47</v>
      </c>
      <c r="I4" s="29"/>
      <c r="K4" s="51" t="s">
        <v>45</v>
      </c>
      <c r="L4" s="21" t="s">
        <v>46</v>
      </c>
      <c r="M4" s="21" t="s">
        <v>47</v>
      </c>
      <c r="N4" s="21" t="s">
        <v>45</v>
      </c>
      <c r="O4" s="21" t="s">
        <v>46</v>
      </c>
      <c r="P4" s="21" t="s">
        <v>47</v>
      </c>
      <c r="S4" s="29"/>
    </row>
    <row r="5" spans="1:19">
      <c r="A5" s="54">
        <v>98.4</v>
      </c>
      <c r="B5" s="15">
        <v>0.54</v>
      </c>
      <c r="C5" s="15">
        <v>0.8</v>
      </c>
      <c r="D5" s="15">
        <v>100</v>
      </c>
      <c r="E5" s="15">
        <v>0</v>
      </c>
      <c r="F5" s="15">
        <v>0</v>
      </c>
      <c r="I5" s="29"/>
      <c r="K5" s="54">
        <v>97.2</v>
      </c>
      <c r="L5" s="15">
        <v>0.96</v>
      </c>
      <c r="M5" s="15">
        <v>1.56</v>
      </c>
      <c r="N5" s="15">
        <v>87.2</v>
      </c>
      <c r="O5" s="15">
        <v>4.51</v>
      </c>
      <c r="P5" s="15">
        <v>6.02</v>
      </c>
      <c r="S5" s="29"/>
    </row>
    <row r="6" spans="1:19">
      <c r="A6" s="54">
        <v>96.6</v>
      </c>
      <c r="B6" s="15">
        <v>3.45</v>
      </c>
      <c r="C6" s="15">
        <v>0</v>
      </c>
      <c r="D6" s="15">
        <v>91.7</v>
      </c>
      <c r="E6" s="15">
        <v>0</v>
      </c>
      <c r="F6" s="15">
        <v>8.33</v>
      </c>
      <c r="I6" s="29"/>
      <c r="K6" s="54">
        <v>96.9</v>
      </c>
      <c r="L6" s="15">
        <v>1.23</v>
      </c>
      <c r="M6" s="15">
        <v>1.85</v>
      </c>
      <c r="N6" s="15">
        <v>76.400000000000006</v>
      </c>
      <c r="O6" s="15">
        <v>3.64</v>
      </c>
      <c r="P6" s="15">
        <v>18.2</v>
      </c>
      <c r="S6" s="29"/>
    </row>
    <row r="7" spans="1:19">
      <c r="A7" s="54">
        <v>96.5</v>
      </c>
      <c r="B7" s="15">
        <v>1.73</v>
      </c>
      <c r="C7" s="15">
        <v>0.57999999999999996</v>
      </c>
      <c r="D7" s="15">
        <v>100</v>
      </c>
      <c r="E7" s="15">
        <v>0</v>
      </c>
      <c r="F7" s="15">
        <v>0</v>
      </c>
      <c r="I7" s="29"/>
      <c r="K7" s="54">
        <v>96.1</v>
      </c>
      <c r="L7" s="15">
        <v>2.34</v>
      </c>
      <c r="M7" s="15">
        <v>1.17</v>
      </c>
      <c r="N7" s="15">
        <v>93</v>
      </c>
      <c r="O7" s="15">
        <v>3.29</v>
      </c>
      <c r="P7" s="15">
        <v>2.06</v>
      </c>
      <c r="S7" s="29"/>
    </row>
    <row r="8" spans="1:19">
      <c r="A8" s="54"/>
      <c r="B8" s="15"/>
      <c r="C8" s="15"/>
      <c r="D8" s="15">
        <v>92.1</v>
      </c>
      <c r="E8" s="15">
        <v>2.63</v>
      </c>
      <c r="F8" s="15">
        <v>5.26</v>
      </c>
      <c r="I8" s="29"/>
      <c r="K8" s="54"/>
      <c r="L8" s="15"/>
      <c r="M8" s="15"/>
      <c r="N8" s="15">
        <v>97.2</v>
      </c>
      <c r="O8" s="15">
        <v>1.06</v>
      </c>
      <c r="P8" s="15">
        <v>1.77</v>
      </c>
      <c r="S8" s="29"/>
    </row>
    <row r="9" spans="1:19">
      <c r="A9" s="28"/>
      <c r="I9" s="29"/>
      <c r="K9" s="28"/>
      <c r="S9" s="29"/>
    </row>
    <row r="10" spans="1:19">
      <c r="A10" s="46" t="s">
        <v>250</v>
      </c>
      <c r="B10" s="1" t="s">
        <v>251</v>
      </c>
      <c r="C10" s="1" t="s">
        <v>252</v>
      </c>
      <c r="D10" s="1" t="s">
        <v>253</v>
      </c>
      <c r="E10" s="1" t="s">
        <v>254</v>
      </c>
      <c r="F10" s="1" t="s">
        <v>255</v>
      </c>
      <c r="G10" s="1"/>
      <c r="H10" s="1"/>
      <c r="I10" s="47"/>
      <c r="K10" s="46" t="s">
        <v>250</v>
      </c>
      <c r="L10" s="1" t="s">
        <v>251</v>
      </c>
      <c r="M10" s="1" t="s">
        <v>252</v>
      </c>
      <c r="N10" s="1" t="s">
        <v>253</v>
      </c>
      <c r="O10" s="1" t="s">
        <v>254</v>
      </c>
      <c r="P10" s="1" t="s">
        <v>255</v>
      </c>
      <c r="Q10" s="1"/>
      <c r="R10" s="1"/>
      <c r="S10" s="47"/>
    </row>
    <row r="11" spans="1:19">
      <c r="A11" s="46"/>
      <c r="B11" s="1"/>
      <c r="C11" s="1"/>
      <c r="D11" s="1"/>
      <c r="E11" s="1"/>
      <c r="F11" s="1"/>
      <c r="G11" s="1"/>
      <c r="H11" s="1"/>
      <c r="I11" s="47"/>
      <c r="K11" s="46"/>
      <c r="L11" s="1"/>
      <c r="M11" s="1"/>
      <c r="N11" s="1"/>
      <c r="O11" s="1"/>
      <c r="P11" s="1"/>
      <c r="Q11" s="1"/>
      <c r="R11" s="1"/>
      <c r="S11" s="47"/>
    </row>
    <row r="12" spans="1:19">
      <c r="A12" s="46" t="s">
        <v>468</v>
      </c>
      <c r="B12" s="1"/>
      <c r="C12" s="1"/>
      <c r="D12" s="1"/>
      <c r="E12" s="1"/>
      <c r="F12" s="1"/>
      <c r="G12" s="1"/>
      <c r="H12" s="1"/>
      <c r="I12" s="47"/>
      <c r="K12" s="46" t="s">
        <v>468</v>
      </c>
      <c r="L12" s="1"/>
      <c r="M12" s="1"/>
      <c r="N12" s="1"/>
      <c r="O12" s="1"/>
      <c r="P12" s="1"/>
      <c r="Q12" s="1"/>
      <c r="R12" s="1"/>
      <c r="S12" s="47"/>
    </row>
    <row r="13" spans="1:19">
      <c r="A13" s="46" t="s">
        <v>339</v>
      </c>
      <c r="B13" s="1">
        <v>1.2170000000000001</v>
      </c>
      <c r="C13" s="1" t="s">
        <v>469</v>
      </c>
      <c r="D13" s="1" t="s">
        <v>176</v>
      </c>
      <c r="E13" s="1" t="s">
        <v>175</v>
      </c>
      <c r="F13" s="1">
        <v>0.93330000000000002</v>
      </c>
      <c r="G13" s="1"/>
      <c r="H13" s="1"/>
      <c r="I13" s="47"/>
      <c r="K13" s="46" t="s">
        <v>339</v>
      </c>
      <c r="L13" s="1">
        <v>8.2829999999999995</v>
      </c>
      <c r="M13" s="1" t="s">
        <v>472</v>
      </c>
      <c r="N13" s="1" t="s">
        <v>176</v>
      </c>
      <c r="O13" s="1" t="s">
        <v>175</v>
      </c>
      <c r="P13" s="1">
        <v>0.1724</v>
      </c>
      <c r="Q13" s="1"/>
      <c r="R13" s="1"/>
      <c r="S13" s="47"/>
    </row>
    <row r="14" spans="1:19">
      <c r="A14" s="46" t="s">
        <v>341</v>
      </c>
      <c r="B14" s="1">
        <v>1.2490000000000001</v>
      </c>
      <c r="C14" s="1" t="s">
        <v>470</v>
      </c>
      <c r="D14" s="1" t="s">
        <v>176</v>
      </c>
      <c r="E14" s="1" t="s">
        <v>175</v>
      </c>
      <c r="F14" s="1">
        <v>0.9284</v>
      </c>
      <c r="G14" s="1"/>
      <c r="H14" s="1"/>
      <c r="I14" s="47"/>
      <c r="K14" s="46" t="s">
        <v>341</v>
      </c>
      <c r="L14" s="1">
        <v>-1.615</v>
      </c>
      <c r="M14" s="1" t="s">
        <v>473</v>
      </c>
      <c r="N14" s="1" t="s">
        <v>176</v>
      </c>
      <c r="O14" s="1" t="s">
        <v>175</v>
      </c>
      <c r="P14" s="1">
        <v>0.97260000000000002</v>
      </c>
      <c r="Q14" s="1"/>
      <c r="R14" s="1"/>
      <c r="S14" s="47"/>
    </row>
    <row r="15" spans="1:19">
      <c r="A15" s="46" t="s">
        <v>343</v>
      </c>
      <c r="B15" s="1">
        <v>-2.9380000000000002</v>
      </c>
      <c r="C15" s="1" t="s">
        <v>471</v>
      </c>
      <c r="D15" s="1" t="s">
        <v>176</v>
      </c>
      <c r="E15" s="1" t="s">
        <v>175</v>
      </c>
      <c r="F15" s="1">
        <v>0.50480000000000003</v>
      </c>
      <c r="G15" s="1"/>
      <c r="H15" s="1"/>
      <c r="I15" s="47"/>
      <c r="K15" s="46" t="s">
        <v>343</v>
      </c>
      <c r="L15" s="1">
        <v>-5.4859999999999998</v>
      </c>
      <c r="M15" s="1" t="s">
        <v>474</v>
      </c>
      <c r="N15" s="1" t="s">
        <v>176</v>
      </c>
      <c r="O15" s="1" t="s">
        <v>175</v>
      </c>
      <c r="P15" s="1">
        <v>0.48799999999999999</v>
      </c>
      <c r="Q15" s="1"/>
      <c r="R15" s="1"/>
      <c r="S15" s="47"/>
    </row>
    <row r="16" spans="1:19">
      <c r="A16" s="46"/>
      <c r="B16" s="1"/>
      <c r="C16" s="1"/>
      <c r="D16" s="1"/>
      <c r="E16" s="1"/>
      <c r="F16" s="1"/>
      <c r="G16" s="1"/>
      <c r="H16" s="1"/>
      <c r="I16" s="47"/>
      <c r="K16" s="46"/>
      <c r="L16" s="1"/>
      <c r="M16" s="1"/>
      <c r="N16" s="1"/>
      <c r="O16" s="1"/>
      <c r="P16" s="1"/>
      <c r="Q16" s="1"/>
      <c r="R16" s="1"/>
      <c r="S16" s="47"/>
    </row>
    <row r="17" spans="1:19">
      <c r="A17" s="46"/>
      <c r="B17" s="1"/>
      <c r="C17" s="1"/>
      <c r="D17" s="1"/>
      <c r="E17" s="1"/>
      <c r="F17" s="1"/>
      <c r="G17" s="1"/>
      <c r="H17" s="1"/>
      <c r="I17" s="47"/>
      <c r="K17" s="46"/>
      <c r="L17" s="1"/>
      <c r="M17" s="1"/>
      <c r="N17" s="1"/>
      <c r="O17" s="1"/>
      <c r="P17" s="1"/>
      <c r="Q17" s="1"/>
      <c r="R17" s="1"/>
      <c r="S17" s="47"/>
    </row>
    <row r="18" spans="1:19">
      <c r="A18" s="46" t="s">
        <v>264</v>
      </c>
      <c r="B18" s="1" t="s">
        <v>265</v>
      </c>
      <c r="C18" s="1" t="s">
        <v>266</v>
      </c>
      <c r="D18" s="1" t="s">
        <v>251</v>
      </c>
      <c r="E18" s="1" t="s">
        <v>267</v>
      </c>
      <c r="F18" s="1" t="s">
        <v>268</v>
      </c>
      <c r="G18" s="1" t="s">
        <v>269</v>
      </c>
      <c r="H18" s="1" t="s">
        <v>270</v>
      </c>
      <c r="I18" s="47" t="s">
        <v>271</v>
      </c>
      <c r="K18" s="46" t="s">
        <v>264</v>
      </c>
      <c r="L18" s="1" t="s">
        <v>265</v>
      </c>
      <c r="M18" s="1" t="s">
        <v>266</v>
      </c>
      <c r="N18" s="1" t="s">
        <v>251</v>
      </c>
      <c r="O18" s="1" t="s">
        <v>267</v>
      </c>
      <c r="P18" s="1" t="s">
        <v>268</v>
      </c>
      <c r="Q18" s="1" t="s">
        <v>269</v>
      </c>
      <c r="R18" s="1" t="s">
        <v>270</v>
      </c>
      <c r="S18" s="47" t="s">
        <v>271</v>
      </c>
    </row>
    <row r="19" spans="1:19">
      <c r="A19" s="46"/>
      <c r="B19" s="1"/>
      <c r="C19" s="1"/>
      <c r="D19" s="1"/>
      <c r="E19" s="1"/>
      <c r="F19" s="1"/>
      <c r="G19" s="1"/>
      <c r="H19" s="1"/>
      <c r="I19" s="47"/>
      <c r="K19" s="46"/>
      <c r="L19" s="1"/>
      <c r="M19" s="1"/>
      <c r="N19" s="1"/>
      <c r="O19" s="1"/>
      <c r="P19" s="1"/>
      <c r="Q19" s="1"/>
      <c r="R19" s="1"/>
      <c r="S19" s="47"/>
    </row>
    <row r="20" spans="1:19">
      <c r="A20" s="46" t="s">
        <v>468</v>
      </c>
      <c r="B20" s="1"/>
      <c r="C20" s="1"/>
      <c r="D20" s="1"/>
      <c r="E20" s="1"/>
      <c r="F20" s="1"/>
      <c r="G20" s="1"/>
      <c r="H20" s="1"/>
      <c r="I20" s="47"/>
      <c r="K20" s="46" t="s">
        <v>468</v>
      </c>
      <c r="L20" s="1"/>
      <c r="M20" s="1"/>
      <c r="N20" s="1"/>
      <c r="O20" s="1"/>
      <c r="P20" s="1"/>
      <c r="Q20" s="1"/>
      <c r="R20" s="1"/>
      <c r="S20" s="47"/>
    </row>
    <row r="21" spans="1:19">
      <c r="A21" s="46" t="s">
        <v>339</v>
      </c>
      <c r="B21" s="1">
        <v>97.17</v>
      </c>
      <c r="C21" s="1">
        <v>95.95</v>
      </c>
      <c r="D21" s="1">
        <v>1.2170000000000001</v>
      </c>
      <c r="E21" s="1">
        <v>2.2370000000000001</v>
      </c>
      <c r="F21" s="1">
        <v>3</v>
      </c>
      <c r="G21" s="1">
        <v>4</v>
      </c>
      <c r="H21" s="1">
        <v>0.54390000000000005</v>
      </c>
      <c r="I21" s="47">
        <v>15</v>
      </c>
      <c r="K21" s="46" t="s">
        <v>339</v>
      </c>
      <c r="L21" s="1">
        <v>96.73</v>
      </c>
      <c r="M21" s="1">
        <v>88.45</v>
      </c>
      <c r="N21" s="1">
        <v>8.2829999999999995</v>
      </c>
      <c r="O21" s="1">
        <v>4.0919999999999996</v>
      </c>
      <c r="P21" s="1">
        <v>3</v>
      </c>
      <c r="Q21" s="1">
        <v>4</v>
      </c>
      <c r="R21" s="1">
        <v>2.024</v>
      </c>
      <c r="S21" s="47">
        <v>15</v>
      </c>
    </row>
    <row r="22" spans="1:19">
      <c r="A22" s="46" t="s">
        <v>341</v>
      </c>
      <c r="B22" s="1">
        <v>1.907</v>
      </c>
      <c r="C22" s="1">
        <v>0.65749999999999997</v>
      </c>
      <c r="D22" s="1">
        <v>1.2490000000000001</v>
      </c>
      <c r="E22" s="1">
        <v>2.2370000000000001</v>
      </c>
      <c r="F22" s="1">
        <v>3</v>
      </c>
      <c r="G22" s="1">
        <v>4</v>
      </c>
      <c r="H22" s="1">
        <v>0.55840000000000001</v>
      </c>
      <c r="I22" s="47">
        <v>15</v>
      </c>
      <c r="K22" s="46" t="s">
        <v>341</v>
      </c>
      <c r="L22" s="1">
        <v>1.51</v>
      </c>
      <c r="M22" s="1">
        <v>3.125</v>
      </c>
      <c r="N22" s="1">
        <v>-1.615</v>
      </c>
      <c r="O22" s="1">
        <v>4.0919999999999996</v>
      </c>
      <c r="P22" s="1">
        <v>3</v>
      </c>
      <c r="Q22" s="1">
        <v>4</v>
      </c>
      <c r="R22" s="1">
        <v>0.3947</v>
      </c>
      <c r="S22" s="47">
        <v>15</v>
      </c>
    </row>
    <row r="23" spans="1:19" ht="15.75" thickBot="1">
      <c r="A23" s="48" t="s">
        <v>343</v>
      </c>
      <c r="B23" s="49">
        <v>0.46</v>
      </c>
      <c r="C23" s="49">
        <v>3.3980000000000001</v>
      </c>
      <c r="D23" s="49">
        <v>-2.9380000000000002</v>
      </c>
      <c r="E23" s="49">
        <v>2.2370000000000001</v>
      </c>
      <c r="F23" s="49">
        <v>3</v>
      </c>
      <c r="G23" s="49">
        <v>4</v>
      </c>
      <c r="H23" s="49">
        <v>1.3129999999999999</v>
      </c>
      <c r="I23" s="50">
        <v>15</v>
      </c>
      <c r="K23" s="48" t="s">
        <v>343</v>
      </c>
      <c r="L23" s="49">
        <v>1.5269999999999999</v>
      </c>
      <c r="M23" s="49">
        <v>7.0129999999999999</v>
      </c>
      <c r="N23" s="49">
        <v>-5.4859999999999998</v>
      </c>
      <c r="O23" s="49">
        <v>4.0919999999999996</v>
      </c>
      <c r="P23" s="49">
        <v>3</v>
      </c>
      <c r="Q23" s="49">
        <v>4</v>
      </c>
      <c r="R23" s="49">
        <v>1.341</v>
      </c>
      <c r="S23" s="50">
        <v>15</v>
      </c>
    </row>
    <row r="28" spans="1:19" ht="15.75" thickBot="1"/>
    <row r="29" spans="1:19">
      <c r="A29" s="41"/>
      <c r="B29" s="26"/>
      <c r="C29" s="26"/>
      <c r="D29" s="26"/>
      <c r="E29" s="26"/>
      <c r="F29" s="26"/>
      <c r="G29" s="26"/>
      <c r="H29" s="26"/>
      <c r="I29" s="27"/>
      <c r="K29" s="41"/>
      <c r="L29" s="26"/>
      <c r="M29" s="26"/>
      <c r="N29" s="26"/>
      <c r="O29" s="26"/>
      <c r="P29" s="26"/>
      <c r="Q29" s="26"/>
      <c r="R29" s="26"/>
      <c r="S29" s="27"/>
    </row>
    <row r="30" spans="1:19">
      <c r="A30" s="169" t="s">
        <v>20</v>
      </c>
      <c r="B30" s="148"/>
      <c r="C30" s="148"/>
      <c r="D30" s="148"/>
      <c r="E30" s="148"/>
      <c r="F30" s="148"/>
      <c r="I30" s="29"/>
      <c r="K30" s="169" t="s">
        <v>21</v>
      </c>
      <c r="L30" s="148"/>
      <c r="M30" s="148"/>
      <c r="N30" s="148"/>
      <c r="O30" s="148"/>
      <c r="P30" s="148"/>
      <c r="S30" s="29"/>
    </row>
    <row r="31" spans="1:19" ht="17.25">
      <c r="A31" s="169" t="s">
        <v>133</v>
      </c>
      <c r="B31" s="148"/>
      <c r="C31" s="148"/>
      <c r="D31" s="148" t="s">
        <v>41</v>
      </c>
      <c r="E31" s="148"/>
      <c r="F31" s="148"/>
      <c r="I31" s="29"/>
      <c r="K31" s="169" t="s">
        <v>133</v>
      </c>
      <c r="L31" s="148"/>
      <c r="M31" s="148"/>
      <c r="N31" s="148" t="s">
        <v>41</v>
      </c>
      <c r="O31" s="148"/>
      <c r="P31" s="148"/>
      <c r="S31" s="29"/>
    </row>
    <row r="32" spans="1:19">
      <c r="A32" s="51" t="s">
        <v>45</v>
      </c>
      <c r="B32" s="21" t="s">
        <v>46</v>
      </c>
      <c r="C32" s="21" t="s">
        <v>47</v>
      </c>
      <c r="D32" s="21" t="s">
        <v>45</v>
      </c>
      <c r="E32" s="21" t="s">
        <v>46</v>
      </c>
      <c r="F32" s="21" t="s">
        <v>47</v>
      </c>
      <c r="I32" s="29"/>
      <c r="K32" s="51" t="s">
        <v>45</v>
      </c>
      <c r="L32" s="21" t="s">
        <v>46</v>
      </c>
      <c r="M32" s="21" t="s">
        <v>47</v>
      </c>
      <c r="N32" s="21" t="s">
        <v>45</v>
      </c>
      <c r="O32" s="21" t="s">
        <v>46</v>
      </c>
      <c r="P32" s="21" t="s">
        <v>47</v>
      </c>
      <c r="S32" s="29"/>
    </row>
    <row r="33" spans="1:19">
      <c r="A33" s="54">
        <v>98.1</v>
      </c>
      <c r="B33" s="15">
        <v>0.7</v>
      </c>
      <c r="C33" s="15">
        <v>1.1000000000000001</v>
      </c>
      <c r="D33" s="15">
        <v>88.4</v>
      </c>
      <c r="E33" s="15">
        <v>5.82</v>
      </c>
      <c r="F33" s="15">
        <v>5.29</v>
      </c>
      <c r="I33" s="29"/>
      <c r="K33" s="54">
        <v>89</v>
      </c>
      <c r="L33" s="15">
        <v>6.76</v>
      </c>
      <c r="M33" s="15">
        <v>3.84</v>
      </c>
      <c r="N33" s="15">
        <v>85.8</v>
      </c>
      <c r="O33" s="15">
        <v>4.84</v>
      </c>
      <c r="P33" s="15">
        <v>9.01</v>
      </c>
      <c r="S33" s="29"/>
    </row>
    <row r="34" spans="1:19">
      <c r="A34" s="54">
        <v>95.6</v>
      </c>
      <c r="B34" s="15">
        <v>1.55</v>
      </c>
      <c r="C34" s="15">
        <v>2.0699999999999998</v>
      </c>
      <c r="D34" s="15">
        <v>73.599999999999994</v>
      </c>
      <c r="E34" s="15">
        <v>2.73</v>
      </c>
      <c r="F34" s="15">
        <v>21.8</v>
      </c>
      <c r="I34" s="29"/>
      <c r="K34" s="54">
        <v>94</v>
      </c>
      <c r="L34" s="15">
        <v>4.82</v>
      </c>
      <c r="M34" s="15">
        <v>0.86</v>
      </c>
      <c r="N34" s="15">
        <v>85.6</v>
      </c>
      <c r="O34" s="15">
        <v>4.08</v>
      </c>
      <c r="P34" s="15">
        <v>10.1</v>
      </c>
      <c r="S34" s="29"/>
    </row>
    <row r="35" spans="1:19">
      <c r="A35" s="54">
        <v>96.4</v>
      </c>
      <c r="B35" s="15">
        <v>1.25</v>
      </c>
      <c r="C35" s="15">
        <v>1.72</v>
      </c>
      <c r="D35" s="15">
        <v>93.1</v>
      </c>
      <c r="E35" s="15">
        <v>4.0999999999999996</v>
      </c>
      <c r="F35" s="15">
        <v>2.56</v>
      </c>
      <c r="I35" s="29"/>
      <c r="K35" s="54">
        <v>94.5</v>
      </c>
      <c r="L35" s="15">
        <v>4.1100000000000003</v>
      </c>
      <c r="M35" s="15">
        <v>0.92</v>
      </c>
      <c r="N35" s="15">
        <v>92.8</v>
      </c>
      <c r="O35" s="15">
        <v>4.96</v>
      </c>
      <c r="P35" s="15">
        <v>1.82</v>
      </c>
      <c r="S35" s="29"/>
    </row>
    <row r="36" spans="1:19">
      <c r="A36" s="54"/>
      <c r="B36" s="15"/>
      <c r="C36" s="15"/>
      <c r="D36" s="15">
        <v>94.6</v>
      </c>
      <c r="E36" s="15">
        <v>1.8</v>
      </c>
      <c r="F36" s="15">
        <v>3.19</v>
      </c>
      <c r="I36" s="29"/>
      <c r="K36" s="45"/>
      <c r="L36" s="11"/>
      <c r="M36" s="11"/>
      <c r="N36" s="15">
        <v>94.2</v>
      </c>
      <c r="O36" s="15">
        <v>3.23</v>
      </c>
      <c r="P36" s="15">
        <v>1.88</v>
      </c>
      <c r="S36" s="29"/>
    </row>
    <row r="37" spans="1:19">
      <c r="A37" s="28"/>
      <c r="I37" s="29"/>
      <c r="K37" s="28"/>
      <c r="S37" s="29"/>
    </row>
    <row r="38" spans="1:19">
      <c r="A38" s="28"/>
      <c r="I38" s="29"/>
      <c r="K38" s="28"/>
      <c r="S38" s="29"/>
    </row>
    <row r="39" spans="1:19">
      <c r="A39" s="46" t="s">
        <v>250</v>
      </c>
      <c r="B39" s="1" t="s">
        <v>251</v>
      </c>
      <c r="C39" s="1" t="s">
        <v>252</v>
      </c>
      <c r="D39" s="1" t="s">
        <v>253</v>
      </c>
      <c r="E39" s="1" t="s">
        <v>254</v>
      </c>
      <c r="F39" s="1" t="s">
        <v>255</v>
      </c>
      <c r="G39" s="1"/>
      <c r="H39" s="1"/>
      <c r="I39" s="47"/>
      <c r="K39" s="46" t="s">
        <v>250</v>
      </c>
      <c r="L39" s="1" t="s">
        <v>251</v>
      </c>
      <c r="M39" s="1" t="s">
        <v>252</v>
      </c>
      <c r="N39" s="1" t="s">
        <v>253</v>
      </c>
      <c r="O39" s="1" t="s">
        <v>254</v>
      </c>
      <c r="P39" s="1" t="s">
        <v>255</v>
      </c>
      <c r="Q39" s="1"/>
      <c r="R39" s="1"/>
      <c r="S39" s="47"/>
    </row>
    <row r="40" spans="1:19">
      <c r="A40" s="46"/>
      <c r="B40" s="1"/>
      <c r="C40" s="1"/>
      <c r="D40" s="1"/>
      <c r="E40" s="1"/>
      <c r="F40" s="1"/>
      <c r="G40" s="1"/>
      <c r="H40" s="1"/>
      <c r="I40" s="47"/>
      <c r="K40" s="46"/>
      <c r="L40" s="1"/>
      <c r="M40" s="1"/>
      <c r="N40" s="1"/>
      <c r="O40" s="1"/>
      <c r="P40" s="1"/>
      <c r="Q40" s="1"/>
      <c r="R40" s="1"/>
      <c r="S40" s="47"/>
    </row>
    <row r="41" spans="1:19">
      <c r="A41" s="46" t="s">
        <v>475</v>
      </c>
      <c r="B41" s="1"/>
      <c r="C41" s="1"/>
      <c r="D41" s="1"/>
      <c r="E41" s="1"/>
      <c r="F41" s="1"/>
      <c r="G41" s="1"/>
      <c r="H41" s="1"/>
      <c r="I41" s="47"/>
      <c r="K41" s="46" t="s">
        <v>468</v>
      </c>
      <c r="L41" s="1"/>
      <c r="M41" s="1"/>
      <c r="N41" s="1"/>
      <c r="O41" s="1"/>
      <c r="P41" s="1"/>
      <c r="Q41" s="1"/>
      <c r="R41" s="1"/>
      <c r="S41" s="47"/>
    </row>
    <row r="42" spans="1:19">
      <c r="A42" s="46" t="s">
        <v>339</v>
      </c>
      <c r="B42" s="1">
        <v>9.2750000000000004</v>
      </c>
      <c r="C42" s="1" t="s">
        <v>476</v>
      </c>
      <c r="D42" s="1" t="s">
        <v>176</v>
      </c>
      <c r="E42" s="1" t="s">
        <v>175</v>
      </c>
      <c r="F42" s="1">
        <v>0.17219999999999999</v>
      </c>
      <c r="G42" s="1"/>
      <c r="H42" s="1"/>
      <c r="I42" s="47"/>
      <c r="K42" s="46" t="s">
        <v>339</v>
      </c>
      <c r="L42" s="1">
        <v>2.9</v>
      </c>
      <c r="M42" s="1" t="s">
        <v>479</v>
      </c>
      <c r="N42" s="1" t="s">
        <v>176</v>
      </c>
      <c r="O42" s="1" t="s">
        <v>175</v>
      </c>
      <c r="P42" s="1">
        <v>0.58009999999999995</v>
      </c>
      <c r="Q42" s="1"/>
      <c r="R42" s="1"/>
      <c r="S42" s="47"/>
    </row>
    <row r="43" spans="1:19">
      <c r="A43" s="46" t="s">
        <v>341</v>
      </c>
      <c r="B43" s="1">
        <v>-2.4460000000000002</v>
      </c>
      <c r="C43" s="1" t="s">
        <v>477</v>
      </c>
      <c r="D43" s="1" t="s">
        <v>176</v>
      </c>
      <c r="E43" s="1" t="s">
        <v>175</v>
      </c>
      <c r="F43" s="1">
        <v>0.93659999999999999</v>
      </c>
      <c r="G43" s="1"/>
      <c r="H43" s="1"/>
      <c r="I43" s="47"/>
      <c r="K43" s="46" t="s">
        <v>341</v>
      </c>
      <c r="L43" s="1">
        <v>0.95250000000000001</v>
      </c>
      <c r="M43" s="1" t="s">
        <v>480</v>
      </c>
      <c r="N43" s="1" t="s">
        <v>176</v>
      </c>
      <c r="O43" s="1" t="s">
        <v>175</v>
      </c>
      <c r="P43" s="1">
        <v>0.97309999999999997</v>
      </c>
      <c r="Q43" s="1"/>
      <c r="R43" s="1"/>
      <c r="S43" s="47"/>
    </row>
    <row r="44" spans="1:19">
      <c r="A44" s="46" t="s">
        <v>343</v>
      </c>
      <c r="B44" s="1">
        <v>-6.58</v>
      </c>
      <c r="C44" s="1" t="s">
        <v>478</v>
      </c>
      <c r="D44" s="1" t="s">
        <v>176</v>
      </c>
      <c r="E44" s="1" t="s">
        <v>175</v>
      </c>
      <c r="F44" s="1">
        <v>0.43099999999999999</v>
      </c>
      <c r="G44" s="1"/>
      <c r="H44" s="1"/>
      <c r="I44" s="47"/>
      <c r="K44" s="46" t="s">
        <v>343</v>
      </c>
      <c r="L44" s="1">
        <v>-3.8290000000000002</v>
      </c>
      <c r="M44" s="1" t="s">
        <v>481</v>
      </c>
      <c r="N44" s="1" t="s">
        <v>176</v>
      </c>
      <c r="O44" s="1" t="s">
        <v>175</v>
      </c>
      <c r="P44" s="1">
        <v>0.35470000000000002</v>
      </c>
      <c r="Q44" s="1"/>
      <c r="R44" s="1"/>
      <c r="S44" s="47"/>
    </row>
    <row r="45" spans="1:19">
      <c r="A45" s="46"/>
      <c r="B45" s="1"/>
      <c r="C45" s="1"/>
      <c r="D45" s="1"/>
      <c r="E45" s="1"/>
      <c r="F45" s="1"/>
      <c r="G45" s="1"/>
      <c r="H45" s="1"/>
      <c r="I45" s="47"/>
      <c r="K45" s="46"/>
      <c r="L45" s="1"/>
      <c r="M45" s="1"/>
      <c r="N45" s="1"/>
      <c r="O45" s="1"/>
      <c r="P45" s="1"/>
      <c r="Q45" s="1"/>
      <c r="R45" s="1"/>
      <c r="S45" s="47"/>
    </row>
    <row r="46" spans="1:19">
      <c r="A46" s="46"/>
      <c r="B46" s="1"/>
      <c r="C46" s="1"/>
      <c r="D46" s="1"/>
      <c r="E46" s="1"/>
      <c r="F46" s="1"/>
      <c r="G46" s="1"/>
      <c r="H46" s="1"/>
      <c r="I46" s="47"/>
      <c r="K46" s="46"/>
      <c r="L46" s="1"/>
      <c r="M46" s="1"/>
      <c r="N46" s="1"/>
      <c r="O46" s="1"/>
      <c r="P46" s="1"/>
      <c r="Q46" s="1"/>
      <c r="R46" s="1"/>
      <c r="S46" s="47"/>
    </row>
    <row r="47" spans="1:19">
      <c r="A47" s="46" t="s">
        <v>264</v>
      </c>
      <c r="B47" s="1" t="s">
        <v>265</v>
      </c>
      <c r="C47" s="1" t="s">
        <v>266</v>
      </c>
      <c r="D47" s="1" t="s">
        <v>251</v>
      </c>
      <c r="E47" s="1" t="s">
        <v>267</v>
      </c>
      <c r="F47" s="1" t="s">
        <v>268</v>
      </c>
      <c r="G47" s="1" t="s">
        <v>269</v>
      </c>
      <c r="H47" s="1" t="s">
        <v>270</v>
      </c>
      <c r="I47" s="47" t="s">
        <v>271</v>
      </c>
      <c r="K47" s="46" t="s">
        <v>264</v>
      </c>
      <c r="L47" s="1" t="s">
        <v>265</v>
      </c>
      <c r="M47" s="1" t="s">
        <v>266</v>
      </c>
      <c r="N47" s="1" t="s">
        <v>251</v>
      </c>
      <c r="O47" s="1" t="s">
        <v>267</v>
      </c>
      <c r="P47" s="1" t="s">
        <v>268</v>
      </c>
      <c r="Q47" s="1" t="s">
        <v>269</v>
      </c>
      <c r="R47" s="1" t="s">
        <v>270</v>
      </c>
      <c r="S47" s="47" t="s">
        <v>271</v>
      </c>
    </row>
    <row r="48" spans="1:19">
      <c r="A48" s="46"/>
      <c r="B48" s="1"/>
      <c r="C48" s="1"/>
      <c r="D48" s="1"/>
      <c r="E48" s="1"/>
      <c r="F48" s="1"/>
      <c r="G48" s="1"/>
      <c r="H48" s="1"/>
      <c r="I48" s="47"/>
      <c r="K48" s="46"/>
      <c r="L48" s="1"/>
      <c r="M48" s="1"/>
      <c r="N48" s="1"/>
      <c r="O48" s="1"/>
      <c r="P48" s="1"/>
      <c r="Q48" s="1"/>
      <c r="R48" s="1"/>
      <c r="S48" s="47"/>
    </row>
    <row r="49" spans="1:19">
      <c r="A49" s="46" t="s">
        <v>475</v>
      </c>
      <c r="B49" s="1"/>
      <c r="C49" s="1"/>
      <c r="D49" s="1"/>
      <c r="E49" s="1"/>
      <c r="F49" s="1"/>
      <c r="G49" s="1"/>
      <c r="H49" s="1"/>
      <c r="I49" s="47"/>
      <c r="K49" s="46" t="s">
        <v>468</v>
      </c>
      <c r="L49" s="1"/>
      <c r="M49" s="1"/>
      <c r="N49" s="1"/>
      <c r="O49" s="1"/>
      <c r="P49" s="1"/>
      <c r="Q49" s="1"/>
      <c r="R49" s="1"/>
      <c r="S49" s="47"/>
    </row>
    <row r="50" spans="1:19">
      <c r="A50" s="46" t="s">
        <v>339</v>
      </c>
      <c r="B50" s="1">
        <v>96.7</v>
      </c>
      <c r="C50" s="1">
        <v>87.43</v>
      </c>
      <c r="D50" s="1">
        <v>9.2750000000000004</v>
      </c>
      <c r="E50" s="1">
        <v>4.58</v>
      </c>
      <c r="F50" s="1">
        <v>3</v>
      </c>
      <c r="G50" s="1">
        <v>4</v>
      </c>
      <c r="H50" s="1">
        <v>2.0249999999999999</v>
      </c>
      <c r="I50" s="47">
        <v>15</v>
      </c>
      <c r="K50" s="46" t="s">
        <v>339</v>
      </c>
      <c r="L50" s="1">
        <v>92.5</v>
      </c>
      <c r="M50" s="1">
        <v>89.6</v>
      </c>
      <c r="N50" s="1">
        <v>2.9</v>
      </c>
      <c r="O50" s="1">
        <v>2.4300000000000002</v>
      </c>
      <c r="P50" s="1">
        <v>3</v>
      </c>
      <c r="Q50" s="1">
        <v>4</v>
      </c>
      <c r="R50" s="1">
        <v>1.194</v>
      </c>
      <c r="S50" s="47">
        <v>15</v>
      </c>
    </row>
    <row r="51" spans="1:19">
      <c r="A51" s="46" t="s">
        <v>341</v>
      </c>
      <c r="B51" s="1">
        <v>1.167</v>
      </c>
      <c r="C51" s="1">
        <v>3.613</v>
      </c>
      <c r="D51" s="1">
        <v>-2.4460000000000002</v>
      </c>
      <c r="E51" s="1">
        <v>4.58</v>
      </c>
      <c r="F51" s="1">
        <v>3</v>
      </c>
      <c r="G51" s="1">
        <v>4</v>
      </c>
      <c r="H51" s="1">
        <v>0.53400000000000003</v>
      </c>
      <c r="I51" s="47">
        <v>15</v>
      </c>
      <c r="K51" s="46" t="s">
        <v>341</v>
      </c>
      <c r="L51" s="1">
        <v>5.23</v>
      </c>
      <c r="M51" s="1">
        <v>4.2779999999999996</v>
      </c>
      <c r="N51" s="1">
        <v>0.95250000000000001</v>
      </c>
      <c r="O51" s="1">
        <v>2.4300000000000002</v>
      </c>
      <c r="P51" s="1">
        <v>3</v>
      </c>
      <c r="Q51" s="1">
        <v>4</v>
      </c>
      <c r="R51" s="1">
        <v>0.39200000000000002</v>
      </c>
      <c r="S51" s="47">
        <v>15</v>
      </c>
    </row>
    <row r="52" spans="1:19" ht="15.75" thickBot="1">
      <c r="A52" s="48" t="s">
        <v>343</v>
      </c>
      <c r="B52" s="49">
        <v>1.63</v>
      </c>
      <c r="C52" s="49">
        <v>8.2100000000000009</v>
      </c>
      <c r="D52" s="49">
        <v>-6.58</v>
      </c>
      <c r="E52" s="49">
        <v>4.58</v>
      </c>
      <c r="F52" s="49">
        <v>3</v>
      </c>
      <c r="G52" s="49">
        <v>4</v>
      </c>
      <c r="H52" s="49">
        <v>1.4370000000000001</v>
      </c>
      <c r="I52" s="50">
        <v>15</v>
      </c>
      <c r="K52" s="48" t="s">
        <v>343</v>
      </c>
      <c r="L52" s="49">
        <v>1.873</v>
      </c>
      <c r="M52" s="49">
        <v>5.7030000000000003</v>
      </c>
      <c r="N52" s="49">
        <v>-3.8290000000000002</v>
      </c>
      <c r="O52" s="49">
        <v>2.4300000000000002</v>
      </c>
      <c r="P52" s="49">
        <v>3</v>
      </c>
      <c r="Q52" s="49">
        <v>4</v>
      </c>
      <c r="R52" s="49">
        <v>1.5760000000000001</v>
      </c>
      <c r="S52" s="50">
        <v>15</v>
      </c>
    </row>
  </sheetData>
  <mergeCells count="12">
    <mergeCell ref="A2:F2"/>
    <mergeCell ref="K2:P2"/>
    <mergeCell ref="A3:C3"/>
    <mergeCell ref="D3:F3"/>
    <mergeCell ref="K3:M3"/>
    <mergeCell ref="N3:P3"/>
    <mergeCell ref="A30:F30"/>
    <mergeCell ref="K30:P30"/>
    <mergeCell ref="A31:C31"/>
    <mergeCell ref="D31:F31"/>
    <mergeCell ref="K31:M31"/>
    <mergeCell ref="N31:P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16" sqref="D16"/>
    </sheetView>
  </sheetViews>
  <sheetFormatPr defaultRowHeight="15"/>
  <cols>
    <col min="1" max="1" width="27.140625" customWidth="1"/>
    <col min="2" max="2" width="27.85546875" customWidth="1"/>
    <col min="3" max="3" width="16.140625" customWidth="1"/>
    <col min="4" max="4" width="20.5703125" customWidth="1"/>
  </cols>
  <sheetData>
    <row r="1" spans="1:2">
      <c r="A1" s="134" t="s">
        <v>8</v>
      </c>
      <c r="B1" s="134"/>
    </row>
    <row r="3" spans="1:2">
      <c r="A3" s="2" t="s">
        <v>6</v>
      </c>
      <c r="B3" s="2" t="s">
        <v>7</v>
      </c>
    </row>
    <row r="4" spans="1:2">
      <c r="A4" s="3">
        <v>1.257303E-3</v>
      </c>
      <c r="B4" s="3">
        <v>7.5345299999999996E-4</v>
      </c>
    </row>
    <row r="5" spans="1:2">
      <c r="A5" s="3">
        <v>1.3660219999999999E-3</v>
      </c>
      <c r="B5" s="3">
        <v>1.162791E-3</v>
      </c>
    </row>
    <row r="6" spans="1:2">
      <c r="A6" s="3">
        <v>1.151245E-3</v>
      </c>
      <c r="B6" s="3">
        <v>7.4043600000000002E-4</v>
      </c>
    </row>
    <row r="7" spans="1:2">
      <c r="A7" s="3">
        <v>7.9947700000000004E-4</v>
      </c>
      <c r="B7" s="3">
        <v>6.0218299999999995E-4</v>
      </c>
    </row>
    <row r="8" spans="1:2">
      <c r="A8" s="3">
        <v>1.0820560000000001E-3</v>
      </c>
      <c r="B8" s="3">
        <v>5.7660600000000002E-4</v>
      </c>
    </row>
    <row r="9" spans="1:2">
      <c r="A9" s="3">
        <v>1.3102540000000001E-3</v>
      </c>
      <c r="B9" s="3"/>
    </row>
    <row r="10" spans="1:2">
      <c r="A10" s="3">
        <v>1.5668399999999999E-3</v>
      </c>
      <c r="B10" s="3"/>
    </row>
    <row r="11" spans="1:2">
      <c r="A11" s="3">
        <v>3.30445E-3</v>
      </c>
      <c r="B11" s="3"/>
    </row>
    <row r="12" spans="1:2">
      <c r="A12" s="3">
        <v>2.5008679999999998E-3</v>
      </c>
      <c r="B12" s="3"/>
    </row>
    <row r="13" spans="1:2">
      <c r="A13" s="3">
        <v>2.1912860000000002E-3</v>
      </c>
      <c r="B13" s="3"/>
    </row>
    <row r="14" spans="1:2">
      <c r="A14" s="3">
        <v>1.3498920000000001E-3</v>
      </c>
      <c r="B14" s="3"/>
    </row>
    <row r="15" spans="1:2">
      <c r="A15" s="3">
        <v>1.3397260000000001E-3</v>
      </c>
      <c r="B15" s="3"/>
    </row>
    <row r="19" spans="1:4">
      <c r="A19" s="25" t="s">
        <v>146</v>
      </c>
      <c r="B19" s="3"/>
      <c r="C19" s="3"/>
      <c r="D19" s="3"/>
    </row>
    <row r="20" spans="1:4">
      <c r="A20" s="25" t="s">
        <v>147</v>
      </c>
      <c r="B20" s="3">
        <v>2.3300000000000001E-2</v>
      </c>
    </row>
    <row r="21" spans="1:4">
      <c r="A21" s="25" t="s">
        <v>149</v>
      </c>
      <c r="B21" s="3" t="s">
        <v>177</v>
      </c>
    </row>
    <row r="22" spans="1:4">
      <c r="A22" s="25" t="s">
        <v>151</v>
      </c>
      <c r="B22" s="3" t="s">
        <v>152</v>
      </c>
    </row>
    <row r="23" spans="1:4">
      <c r="A23" s="25" t="s">
        <v>153</v>
      </c>
      <c r="B23" s="3" t="s">
        <v>154</v>
      </c>
    </row>
    <row r="24" spans="1:4">
      <c r="A24" s="25" t="s">
        <v>155</v>
      </c>
      <c r="B24" s="3" t="s">
        <v>178</v>
      </c>
    </row>
    <row r="25" spans="1:4">
      <c r="A25" s="25"/>
      <c r="B25" s="3"/>
    </row>
    <row r="26" spans="1:4">
      <c r="A26" s="25" t="s">
        <v>157</v>
      </c>
      <c r="B26" s="3"/>
    </row>
    <row r="27" spans="1:4">
      <c r="A27" s="25" t="s">
        <v>158</v>
      </c>
      <c r="B27" s="3">
        <v>1.6019999999999999E-3</v>
      </c>
    </row>
    <row r="28" spans="1:4">
      <c r="A28" s="25" t="s">
        <v>159</v>
      </c>
      <c r="B28" s="3">
        <v>7.6710000000000005E-4</v>
      </c>
    </row>
    <row r="29" spans="1:4">
      <c r="A29" s="25" t="s">
        <v>160</v>
      </c>
      <c r="B29" s="3" t="s">
        <v>179</v>
      </c>
    </row>
    <row r="30" spans="1:4">
      <c r="A30" s="25" t="s">
        <v>162</v>
      </c>
      <c r="B30" s="3" t="s">
        <v>180</v>
      </c>
    </row>
    <row r="31" spans="1:4">
      <c r="A31" s="25" t="s">
        <v>164</v>
      </c>
      <c r="B31" s="3">
        <v>0.29820000000000002</v>
      </c>
    </row>
    <row r="32" spans="1:4">
      <c r="A32" s="25"/>
      <c r="B32" s="3"/>
    </row>
    <row r="33" spans="1:2">
      <c r="A33" s="25" t="s">
        <v>165</v>
      </c>
      <c r="B33" s="3"/>
    </row>
    <row r="34" spans="1:2">
      <c r="A34" s="25" t="s">
        <v>166</v>
      </c>
      <c r="B34" s="3" t="s">
        <v>181</v>
      </c>
    </row>
    <row r="35" spans="1:2">
      <c r="A35" s="25" t="s">
        <v>147</v>
      </c>
      <c r="B35" s="3">
        <v>4.65E-2</v>
      </c>
    </row>
    <row r="36" spans="1:2">
      <c r="A36" s="25" t="s">
        <v>149</v>
      </c>
      <c r="B36" s="3" t="s">
        <v>177</v>
      </c>
    </row>
    <row r="37" spans="1:2">
      <c r="A37" s="25" t="s">
        <v>151</v>
      </c>
      <c r="B37" s="3" t="s">
        <v>152</v>
      </c>
    </row>
    <row r="38" spans="1:2">
      <c r="A38" s="25"/>
      <c r="B38" s="3"/>
    </row>
    <row r="39" spans="1:2">
      <c r="A39" s="25" t="s">
        <v>168</v>
      </c>
      <c r="B39" s="3"/>
    </row>
    <row r="40" spans="1:2">
      <c r="A40" s="25" t="s">
        <v>169</v>
      </c>
      <c r="B40" s="3">
        <v>12</v>
      </c>
    </row>
    <row r="41" spans="1:2">
      <c r="A41" s="25" t="s">
        <v>170</v>
      </c>
      <c r="B41" s="3">
        <v>5</v>
      </c>
    </row>
  </sheetData>
  <mergeCells count="1">
    <mergeCell ref="A1:B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4"/>
  <sheetViews>
    <sheetView workbookViewId="0">
      <selection activeCell="M37" sqref="M37"/>
    </sheetView>
  </sheetViews>
  <sheetFormatPr defaultRowHeight="15"/>
  <cols>
    <col min="2" max="2" width="10.140625" customWidth="1"/>
    <col min="3" max="3" width="18.140625" customWidth="1"/>
    <col min="5" max="5" width="11.42578125" customWidth="1"/>
    <col min="6" max="6" width="18" customWidth="1"/>
    <col min="8" max="8" width="15.42578125" customWidth="1"/>
    <col min="9" max="9" width="19.140625" customWidth="1"/>
    <col min="11" max="11" width="14.140625" customWidth="1"/>
    <col min="12" max="12" width="19.42578125" customWidth="1"/>
  </cols>
  <sheetData>
    <row r="3" spans="1:15">
      <c r="A3" s="170" t="s">
        <v>141</v>
      </c>
      <c r="B3" s="171"/>
      <c r="E3" s="149" t="s">
        <v>144</v>
      </c>
      <c r="F3" s="149"/>
      <c r="H3" s="149" t="s">
        <v>145</v>
      </c>
      <c r="I3" s="149"/>
      <c r="K3" s="149" t="s">
        <v>137</v>
      </c>
      <c r="L3" s="149"/>
      <c r="N3" s="149" t="s">
        <v>138</v>
      </c>
      <c r="O3" s="149"/>
    </row>
    <row r="4" spans="1:15">
      <c r="A4" s="23" t="s">
        <v>142</v>
      </c>
      <c r="B4" s="23" t="s">
        <v>143</v>
      </c>
      <c r="E4" s="23" t="s">
        <v>142</v>
      </c>
      <c r="F4" s="23" t="s">
        <v>143</v>
      </c>
      <c r="H4" s="23" t="s">
        <v>142</v>
      </c>
      <c r="I4" s="23" t="s">
        <v>143</v>
      </c>
      <c r="K4" s="23" t="s">
        <v>142</v>
      </c>
      <c r="L4" s="23" t="s">
        <v>143</v>
      </c>
      <c r="N4" s="23" t="s">
        <v>139</v>
      </c>
      <c r="O4" s="23" t="s">
        <v>140</v>
      </c>
    </row>
    <row r="5" spans="1:15">
      <c r="A5" s="11">
        <v>61.7</v>
      </c>
      <c r="B5" s="11">
        <v>4.9500000000000004E-3</v>
      </c>
      <c r="E5" s="11">
        <v>90.6</v>
      </c>
      <c r="F5" s="11">
        <v>0.82</v>
      </c>
      <c r="H5" s="11">
        <v>38</v>
      </c>
      <c r="I5" s="11">
        <v>0</v>
      </c>
      <c r="K5" s="11">
        <v>86.7</v>
      </c>
      <c r="L5" s="11">
        <v>0</v>
      </c>
      <c r="N5" s="11">
        <v>84.2</v>
      </c>
      <c r="O5" s="11">
        <v>6.0999999999999999E-2</v>
      </c>
    </row>
    <row r="6" spans="1:15">
      <c r="A6" s="11">
        <v>67.099999999999994</v>
      </c>
      <c r="B6" s="11">
        <v>0</v>
      </c>
      <c r="E6" s="11">
        <v>94.3</v>
      </c>
      <c r="F6" s="11">
        <v>0.65</v>
      </c>
      <c r="H6" s="11">
        <v>59.6</v>
      </c>
      <c r="I6" s="11">
        <v>0</v>
      </c>
      <c r="K6" s="11">
        <v>98.4</v>
      </c>
      <c r="L6" s="11">
        <v>0</v>
      </c>
      <c r="N6" s="11">
        <v>96.9</v>
      </c>
      <c r="O6" s="11">
        <v>0.1</v>
      </c>
    </row>
    <row r="7" spans="1:15">
      <c r="A7" s="11">
        <v>70.2</v>
      </c>
      <c r="B7" s="11">
        <v>0</v>
      </c>
      <c r="E7" s="11">
        <v>82.7</v>
      </c>
      <c r="F7" s="11">
        <v>1.1000000000000001</v>
      </c>
      <c r="H7" s="11">
        <v>51.1</v>
      </c>
      <c r="I7" s="11">
        <v>0</v>
      </c>
      <c r="K7" s="11">
        <v>91.5</v>
      </c>
      <c r="L7" s="11">
        <v>0</v>
      </c>
      <c r="N7" s="11">
        <v>92.3</v>
      </c>
      <c r="O7" s="11">
        <v>2.1000000000000001E-2</v>
      </c>
    </row>
    <row r="8" spans="1:15">
      <c r="A8" s="11">
        <v>71.7</v>
      </c>
      <c r="B8" s="11">
        <v>0</v>
      </c>
      <c r="E8" s="11">
        <v>93.8</v>
      </c>
      <c r="F8" s="11">
        <v>0</v>
      </c>
      <c r="H8" s="11">
        <v>61.6</v>
      </c>
      <c r="I8" s="11">
        <v>0</v>
      </c>
      <c r="K8" s="11">
        <v>92.8</v>
      </c>
      <c r="L8" s="11">
        <v>0</v>
      </c>
      <c r="N8" s="11">
        <v>92.8</v>
      </c>
      <c r="O8" s="11">
        <v>0</v>
      </c>
    </row>
    <row r="9" spans="1:15">
      <c r="A9" s="11">
        <v>72.599999999999994</v>
      </c>
      <c r="B9" s="11">
        <v>4.8900000000000002E-3</v>
      </c>
      <c r="E9" s="11">
        <v>92.2</v>
      </c>
      <c r="F9" s="11">
        <v>2.02</v>
      </c>
      <c r="H9" s="11">
        <v>61.1</v>
      </c>
      <c r="I9" s="11">
        <v>0</v>
      </c>
      <c r="K9" s="11">
        <v>86.4</v>
      </c>
      <c r="L9" s="11">
        <v>0</v>
      </c>
      <c r="N9" s="11">
        <v>90.2</v>
      </c>
      <c r="O9" s="11">
        <v>0</v>
      </c>
    </row>
    <row r="12" spans="1:15">
      <c r="A12" s="24" t="s">
        <v>146</v>
      </c>
      <c r="B12" s="1"/>
      <c r="E12" s="24" t="s">
        <v>146</v>
      </c>
      <c r="F12" s="1"/>
      <c r="H12" s="24" t="s">
        <v>146</v>
      </c>
      <c r="I12" s="1"/>
      <c r="K12" s="24" t="s">
        <v>146</v>
      </c>
      <c r="L12" s="1"/>
      <c r="N12" s="24" t="s">
        <v>146</v>
      </c>
      <c r="O12" s="1"/>
    </row>
    <row r="13" spans="1:15">
      <c r="A13" s="24" t="s">
        <v>147</v>
      </c>
      <c r="B13" s="1" t="s">
        <v>148</v>
      </c>
      <c r="E13" s="24" t="s">
        <v>147</v>
      </c>
      <c r="F13" s="1" t="s">
        <v>148</v>
      </c>
      <c r="H13" s="24" t="s">
        <v>147</v>
      </c>
      <c r="I13" s="1" t="s">
        <v>148</v>
      </c>
      <c r="K13" s="24" t="s">
        <v>147</v>
      </c>
      <c r="L13" s="1" t="s">
        <v>148</v>
      </c>
      <c r="N13" s="24" t="s">
        <v>147</v>
      </c>
      <c r="O13" s="1" t="s">
        <v>148</v>
      </c>
    </row>
    <row r="14" spans="1:15">
      <c r="A14" s="24" t="s">
        <v>149</v>
      </c>
      <c r="B14" s="1" t="s">
        <v>150</v>
      </c>
      <c r="E14" s="24" t="s">
        <v>149</v>
      </c>
      <c r="F14" s="1" t="s">
        <v>150</v>
      </c>
      <c r="H14" s="24" t="s">
        <v>149</v>
      </c>
      <c r="I14" s="1" t="s">
        <v>150</v>
      </c>
      <c r="K14" s="24" t="s">
        <v>149</v>
      </c>
      <c r="L14" s="1" t="s">
        <v>150</v>
      </c>
      <c r="N14" s="24" t="s">
        <v>149</v>
      </c>
      <c r="O14" s="1" t="s">
        <v>150</v>
      </c>
    </row>
    <row r="15" spans="1:15">
      <c r="A15" s="24" t="s">
        <v>151</v>
      </c>
      <c r="B15" s="1" t="s">
        <v>152</v>
      </c>
      <c r="E15" s="24" t="s">
        <v>151</v>
      </c>
      <c r="F15" s="1" t="s">
        <v>152</v>
      </c>
      <c r="H15" s="24" t="s">
        <v>151</v>
      </c>
      <c r="I15" s="1" t="s">
        <v>152</v>
      </c>
      <c r="K15" s="24" t="s">
        <v>151</v>
      </c>
      <c r="L15" s="1" t="s">
        <v>152</v>
      </c>
      <c r="N15" s="24" t="s">
        <v>151</v>
      </c>
      <c r="O15" s="1" t="s">
        <v>152</v>
      </c>
    </row>
    <row r="16" spans="1:15">
      <c r="A16" s="24" t="s">
        <v>153</v>
      </c>
      <c r="B16" s="1" t="s">
        <v>154</v>
      </c>
      <c r="E16" s="24" t="s">
        <v>153</v>
      </c>
      <c r="F16" s="1" t="s">
        <v>154</v>
      </c>
      <c r="H16" s="24" t="s">
        <v>153</v>
      </c>
      <c r="I16" s="1" t="s">
        <v>154</v>
      </c>
      <c r="K16" s="24" t="s">
        <v>153</v>
      </c>
      <c r="L16" s="1" t="s">
        <v>154</v>
      </c>
      <c r="N16" s="24" t="s">
        <v>153</v>
      </c>
      <c r="O16" s="1" t="s">
        <v>154</v>
      </c>
    </row>
    <row r="17" spans="1:15">
      <c r="A17" s="24" t="s">
        <v>155</v>
      </c>
      <c r="B17" s="1" t="s">
        <v>503</v>
      </c>
      <c r="E17" s="24" t="s">
        <v>155</v>
      </c>
      <c r="F17" s="1" t="s">
        <v>507</v>
      </c>
      <c r="H17" s="24" t="s">
        <v>155</v>
      </c>
      <c r="I17" s="1" t="s">
        <v>511</v>
      </c>
      <c r="K17" s="24" t="s">
        <v>155</v>
      </c>
      <c r="L17" s="1" t="s">
        <v>515</v>
      </c>
      <c r="N17" s="24" t="s">
        <v>155</v>
      </c>
      <c r="O17" s="1" t="s">
        <v>518</v>
      </c>
    </row>
    <row r="18" spans="1:15">
      <c r="A18" s="24"/>
      <c r="B18" s="1"/>
      <c r="E18" s="24"/>
      <c r="F18" s="1"/>
      <c r="H18" s="24"/>
      <c r="I18" s="1"/>
      <c r="K18" s="24"/>
      <c r="L18" s="1"/>
      <c r="N18" s="24"/>
      <c r="O18" s="1"/>
    </row>
    <row r="19" spans="1:15">
      <c r="A19" s="24" t="s">
        <v>157</v>
      </c>
      <c r="B19" s="1"/>
      <c r="E19" s="24" t="s">
        <v>157</v>
      </c>
      <c r="F19" s="1"/>
      <c r="H19" s="24" t="s">
        <v>157</v>
      </c>
      <c r="I19" s="1"/>
      <c r="K19" s="24" t="s">
        <v>157</v>
      </c>
      <c r="L19" s="1"/>
      <c r="N19" s="24" t="s">
        <v>157</v>
      </c>
      <c r="O19" s="1"/>
    </row>
    <row r="20" spans="1:15">
      <c r="A20" s="24" t="s">
        <v>158</v>
      </c>
      <c r="B20" s="1">
        <v>68.66</v>
      </c>
      <c r="E20" s="24" t="s">
        <v>215</v>
      </c>
      <c r="F20" s="1">
        <v>90.72</v>
      </c>
      <c r="H20" s="24" t="s">
        <v>217</v>
      </c>
      <c r="I20" s="1">
        <v>54.28</v>
      </c>
      <c r="K20" s="24" t="s">
        <v>219</v>
      </c>
      <c r="L20" s="1">
        <v>91.16</v>
      </c>
      <c r="N20" s="24" t="s">
        <v>229</v>
      </c>
      <c r="O20" s="1">
        <v>91.28</v>
      </c>
    </row>
    <row r="21" spans="1:15">
      <c r="A21" s="24" t="s">
        <v>159</v>
      </c>
      <c r="B21" s="1">
        <v>1.9680000000000001E-3</v>
      </c>
      <c r="E21" s="24" t="s">
        <v>522</v>
      </c>
      <c r="F21" s="1">
        <v>0.91800000000000004</v>
      </c>
      <c r="H21" s="24" t="s">
        <v>525</v>
      </c>
      <c r="I21" s="1">
        <v>0</v>
      </c>
      <c r="K21" s="24" t="s">
        <v>528</v>
      </c>
      <c r="L21" s="1">
        <v>0</v>
      </c>
      <c r="N21" s="24" t="s">
        <v>531</v>
      </c>
      <c r="O21" s="1">
        <v>3.6400000000000002E-2</v>
      </c>
    </row>
    <row r="22" spans="1:15">
      <c r="A22" s="24" t="s">
        <v>160</v>
      </c>
      <c r="B22" s="1" t="s">
        <v>504</v>
      </c>
      <c r="E22" s="24" t="s">
        <v>523</v>
      </c>
      <c r="F22" s="1" t="s">
        <v>508</v>
      </c>
      <c r="H22" s="24" t="s">
        <v>526</v>
      </c>
      <c r="I22" s="1" t="s">
        <v>512</v>
      </c>
      <c r="K22" s="24" t="s">
        <v>529</v>
      </c>
      <c r="L22" s="1" t="s">
        <v>516</v>
      </c>
      <c r="N22" s="24" t="s">
        <v>532</v>
      </c>
      <c r="O22" s="1" t="s">
        <v>519</v>
      </c>
    </row>
    <row r="23" spans="1:15">
      <c r="A23" s="24" t="s">
        <v>162</v>
      </c>
      <c r="B23" s="1" t="s">
        <v>505</v>
      </c>
      <c r="E23" s="24" t="s">
        <v>162</v>
      </c>
      <c r="F23" s="1" t="s">
        <v>509</v>
      </c>
      <c r="H23" s="24" t="s">
        <v>162</v>
      </c>
      <c r="I23" s="1" t="s">
        <v>513</v>
      </c>
      <c r="K23" s="24" t="s">
        <v>162</v>
      </c>
      <c r="L23" s="1" t="s">
        <v>517</v>
      </c>
      <c r="N23" s="24" t="s">
        <v>162</v>
      </c>
      <c r="O23" s="1" t="s">
        <v>520</v>
      </c>
    </row>
    <row r="24" spans="1:15">
      <c r="A24" s="24" t="s">
        <v>164</v>
      </c>
      <c r="B24" s="1">
        <v>0.99339999999999995</v>
      </c>
      <c r="E24" s="24" t="s">
        <v>164</v>
      </c>
      <c r="F24" s="1">
        <v>0.99550000000000005</v>
      </c>
      <c r="H24" s="24" t="s">
        <v>164</v>
      </c>
      <c r="I24" s="1">
        <v>0.94810000000000005</v>
      </c>
      <c r="K24" s="24" t="s">
        <v>164</v>
      </c>
      <c r="L24" s="1">
        <v>0.99529999999999996</v>
      </c>
      <c r="N24" s="24" t="s">
        <v>164</v>
      </c>
      <c r="O24" s="1">
        <v>0.99590000000000001</v>
      </c>
    </row>
    <row r="25" spans="1:15">
      <c r="A25" s="24"/>
      <c r="B25" s="1"/>
      <c r="E25" s="24"/>
      <c r="F25" s="1"/>
      <c r="H25" s="24"/>
      <c r="I25" s="1"/>
      <c r="K25" s="24"/>
      <c r="L25" s="1"/>
      <c r="N25" s="24"/>
      <c r="O25" s="1"/>
    </row>
    <row r="26" spans="1:15">
      <c r="A26" s="24" t="s">
        <v>165</v>
      </c>
      <c r="B26" s="1"/>
      <c r="E26" s="24" t="s">
        <v>165</v>
      </c>
      <c r="F26" s="1"/>
      <c r="H26" s="24" t="s">
        <v>165</v>
      </c>
      <c r="I26" s="1"/>
      <c r="K26" s="24" t="s">
        <v>165</v>
      </c>
      <c r="L26" s="1"/>
      <c r="N26" s="24" t="s">
        <v>165</v>
      </c>
      <c r="O26" s="1"/>
    </row>
    <row r="27" spans="1:15">
      <c r="A27" s="24" t="s">
        <v>166</v>
      </c>
      <c r="B27" s="1" t="s">
        <v>506</v>
      </c>
      <c r="E27" s="24" t="s">
        <v>166</v>
      </c>
      <c r="F27" s="1" t="s">
        <v>510</v>
      </c>
      <c r="H27" s="24" t="s">
        <v>166</v>
      </c>
      <c r="I27" s="1" t="s">
        <v>514</v>
      </c>
      <c r="K27" s="24" t="s">
        <v>166</v>
      </c>
      <c r="L27" s="1" t="s">
        <v>514</v>
      </c>
      <c r="N27" s="24" t="s">
        <v>166</v>
      </c>
      <c r="O27" s="1" t="s">
        <v>521</v>
      </c>
    </row>
    <row r="28" spans="1:15">
      <c r="A28" s="24" t="s">
        <v>147</v>
      </c>
      <c r="B28" s="1" t="s">
        <v>148</v>
      </c>
      <c r="E28" s="24" t="s">
        <v>147</v>
      </c>
      <c r="F28" s="1">
        <v>3.3999999999999998E-3</v>
      </c>
      <c r="H28" s="24" t="s">
        <v>147</v>
      </c>
      <c r="I28" s="1" t="s">
        <v>148</v>
      </c>
      <c r="K28" s="24" t="s">
        <v>147</v>
      </c>
      <c r="L28" s="1" t="s">
        <v>148</v>
      </c>
      <c r="N28" s="24" t="s">
        <v>147</v>
      </c>
      <c r="O28" s="1" t="s">
        <v>148</v>
      </c>
    </row>
    <row r="29" spans="1:15">
      <c r="A29" s="24" t="s">
        <v>149</v>
      </c>
      <c r="B29" s="1" t="s">
        <v>150</v>
      </c>
      <c r="E29" s="24" t="s">
        <v>149</v>
      </c>
      <c r="F29" s="1" t="s">
        <v>207</v>
      </c>
      <c r="H29" s="24" t="s">
        <v>149</v>
      </c>
      <c r="I29" s="1" t="s">
        <v>150</v>
      </c>
      <c r="K29" s="24" t="s">
        <v>149</v>
      </c>
      <c r="L29" s="1" t="s">
        <v>150</v>
      </c>
      <c r="N29" s="24" t="s">
        <v>149</v>
      </c>
      <c r="O29" s="1" t="s">
        <v>150</v>
      </c>
    </row>
    <row r="30" spans="1:15">
      <c r="A30" s="24" t="s">
        <v>151</v>
      </c>
      <c r="B30" s="1" t="s">
        <v>152</v>
      </c>
      <c r="E30" s="24" t="s">
        <v>151</v>
      </c>
      <c r="F30" s="1" t="s">
        <v>152</v>
      </c>
      <c r="H30" s="24" t="s">
        <v>151</v>
      </c>
      <c r="I30" s="1" t="s">
        <v>152</v>
      </c>
      <c r="K30" s="24" t="s">
        <v>151</v>
      </c>
      <c r="L30" s="1" t="s">
        <v>152</v>
      </c>
      <c r="N30" s="24" t="s">
        <v>151</v>
      </c>
      <c r="O30" s="1" t="s">
        <v>152</v>
      </c>
    </row>
    <row r="31" spans="1:15">
      <c r="A31" s="24"/>
      <c r="B31" s="1"/>
      <c r="E31" s="24"/>
      <c r="F31" s="1"/>
      <c r="H31" s="24"/>
      <c r="I31" s="1"/>
      <c r="K31" s="24"/>
      <c r="L31" s="1"/>
      <c r="N31" s="24"/>
      <c r="O31" s="1"/>
    </row>
    <row r="32" spans="1:15">
      <c r="A32" s="24" t="s">
        <v>168</v>
      </c>
      <c r="B32" s="1"/>
      <c r="E32" s="24" t="s">
        <v>168</v>
      </c>
      <c r="F32" s="1"/>
      <c r="H32" s="24" t="s">
        <v>168</v>
      </c>
      <c r="I32" s="1"/>
      <c r="K32" s="24" t="s">
        <v>168</v>
      </c>
      <c r="L32" s="1"/>
      <c r="N32" s="24" t="s">
        <v>168</v>
      </c>
      <c r="O32" s="1"/>
    </row>
    <row r="33" spans="1:15">
      <c r="A33" s="24" t="s">
        <v>169</v>
      </c>
      <c r="B33" s="1">
        <v>5</v>
      </c>
      <c r="E33" s="24" t="s">
        <v>200</v>
      </c>
      <c r="F33" s="1">
        <v>5</v>
      </c>
      <c r="H33" s="24" t="s">
        <v>206</v>
      </c>
      <c r="I33" s="1">
        <v>5</v>
      </c>
      <c r="K33" s="24" t="s">
        <v>213</v>
      </c>
      <c r="L33" s="1">
        <v>5</v>
      </c>
      <c r="N33" s="24" t="s">
        <v>231</v>
      </c>
      <c r="O33" s="1">
        <v>5</v>
      </c>
    </row>
    <row r="34" spans="1:15">
      <c r="A34" s="24" t="s">
        <v>170</v>
      </c>
      <c r="B34" s="1">
        <v>5</v>
      </c>
      <c r="E34" s="24" t="s">
        <v>524</v>
      </c>
      <c r="F34" s="1">
        <v>5</v>
      </c>
      <c r="H34" s="24" t="s">
        <v>527</v>
      </c>
      <c r="I34" s="1">
        <v>5</v>
      </c>
      <c r="K34" s="24" t="s">
        <v>530</v>
      </c>
      <c r="L34" s="1">
        <v>5</v>
      </c>
      <c r="N34" s="24" t="s">
        <v>533</v>
      </c>
      <c r="O34" s="1">
        <v>5</v>
      </c>
    </row>
  </sheetData>
  <mergeCells count="5">
    <mergeCell ref="E3:F3"/>
    <mergeCell ref="H3:I3"/>
    <mergeCell ref="K3:L3"/>
    <mergeCell ref="N3:O3"/>
    <mergeCell ref="A3:B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L39"/>
  <sheetViews>
    <sheetView workbookViewId="0">
      <selection activeCell="D24" sqref="D24"/>
    </sheetView>
  </sheetViews>
  <sheetFormatPr defaultRowHeight="15"/>
  <cols>
    <col min="4" max="4" width="12.140625" customWidth="1"/>
  </cols>
  <sheetData>
    <row r="6" spans="4:12">
      <c r="D6" s="134" t="s">
        <v>95</v>
      </c>
      <c r="E6" s="134"/>
      <c r="F6" s="134"/>
      <c r="G6" s="134"/>
    </row>
    <row r="7" spans="4:12" ht="40.5">
      <c r="D7" s="99" t="s">
        <v>778</v>
      </c>
      <c r="E7" s="99" t="s">
        <v>779</v>
      </c>
      <c r="F7" s="99" t="s">
        <v>780</v>
      </c>
      <c r="G7" s="99" t="s">
        <v>781</v>
      </c>
      <c r="H7" s="100"/>
      <c r="I7" s="100"/>
      <c r="J7" s="100"/>
      <c r="K7" s="100"/>
      <c r="L7" s="100"/>
    </row>
    <row r="8" spans="4:12">
      <c r="D8" s="3">
        <v>2877</v>
      </c>
      <c r="E8" s="3">
        <v>5701</v>
      </c>
      <c r="F8" s="3">
        <v>1961</v>
      </c>
      <c r="G8" s="3">
        <v>4290</v>
      </c>
    </row>
    <row r="9" spans="4:12">
      <c r="D9" s="3">
        <v>2755</v>
      </c>
      <c r="E9" s="3">
        <v>5474</v>
      </c>
      <c r="F9" s="3">
        <v>2013</v>
      </c>
      <c r="G9" s="3">
        <v>4150</v>
      </c>
    </row>
    <row r="10" spans="4:12">
      <c r="D10" s="3">
        <v>2495</v>
      </c>
      <c r="E10" s="3">
        <v>5136</v>
      </c>
      <c r="F10" s="3">
        <v>1957</v>
      </c>
      <c r="G10" s="3">
        <v>4032</v>
      </c>
    </row>
    <row r="11" spans="4:12">
      <c r="D11" s="3">
        <v>2670</v>
      </c>
      <c r="E11" s="3">
        <v>5191</v>
      </c>
      <c r="F11" s="3">
        <v>1822</v>
      </c>
      <c r="G11" s="3">
        <v>5191</v>
      </c>
    </row>
    <row r="14" spans="4:12">
      <c r="D14" s="3" t="s">
        <v>753</v>
      </c>
    </row>
    <row r="15" spans="4:12">
      <c r="D15" s="25" t="s">
        <v>692</v>
      </c>
      <c r="E15" s="3">
        <v>1</v>
      </c>
      <c r="F15" s="3"/>
      <c r="G15" s="3"/>
      <c r="H15" s="3"/>
      <c r="I15" s="3"/>
      <c r="J15" s="3"/>
      <c r="K15" s="3"/>
      <c r="L15" s="3"/>
    </row>
    <row r="16" spans="4:12">
      <c r="D16" s="25" t="s">
        <v>693</v>
      </c>
      <c r="E16" s="3">
        <v>6</v>
      </c>
      <c r="F16" s="3"/>
      <c r="G16" s="3"/>
      <c r="H16" s="3"/>
      <c r="I16" s="3"/>
      <c r="J16" s="3"/>
      <c r="K16" s="3"/>
      <c r="L16" s="3"/>
    </row>
    <row r="17" spans="4:12">
      <c r="D17" s="25" t="s">
        <v>694</v>
      </c>
      <c r="E17" s="3">
        <v>0.05</v>
      </c>
      <c r="F17" s="3"/>
      <c r="G17" s="3"/>
      <c r="H17" s="3"/>
      <c r="I17" s="3"/>
      <c r="J17" s="3"/>
      <c r="K17" s="3"/>
      <c r="L17" s="3"/>
    </row>
    <row r="18" spans="4:12">
      <c r="D18" s="25"/>
      <c r="E18" s="3"/>
      <c r="F18" s="3"/>
      <c r="G18" s="3"/>
      <c r="H18" s="3"/>
      <c r="I18" s="3"/>
      <c r="J18" s="3"/>
      <c r="K18" s="3"/>
      <c r="L18" s="3"/>
    </row>
    <row r="19" spans="4:12">
      <c r="D19" s="25" t="s">
        <v>452</v>
      </c>
      <c r="E19" s="3" t="s">
        <v>337</v>
      </c>
      <c r="F19" s="3" t="s">
        <v>252</v>
      </c>
      <c r="G19" s="3" t="s">
        <v>253</v>
      </c>
      <c r="H19" s="3" t="s">
        <v>254</v>
      </c>
      <c r="I19" s="3" t="s">
        <v>255</v>
      </c>
      <c r="J19" s="3"/>
      <c r="K19" s="3"/>
      <c r="L19" s="3"/>
    </row>
    <row r="20" spans="4:12">
      <c r="D20" s="25" t="s">
        <v>785</v>
      </c>
      <c r="E20" s="3">
        <v>-2676</v>
      </c>
      <c r="F20" s="3" t="s">
        <v>770</v>
      </c>
      <c r="G20" s="3" t="s">
        <v>152</v>
      </c>
      <c r="H20" s="3" t="s">
        <v>150</v>
      </c>
      <c r="I20" s="3" t="s">
        <v>148</v>
      </c>
      <c r="J20" s="3" t="s">
        <v>454</v>
      </c>
      <c r="K20" s="3"/>
      <c r="L20" s="3"/>
    </row>
    <row r="21" spans="4:12">
      <c r="D21" s="25" t="s">
        <v>782</v>
      </c>
      <c r="E21" s="3">
        <v>761</v>
      </c>
      <c r="F21" s="3" t="s">
        <v>771</v>
      </c>
      <c r="G21" s="3" t="s">
        <v>152</v>
      </c>
      <c r="H21" s="3" t="s">
        <v>177</v>
      </c>
      <c r="I21" s="3">
        <v>0.02</v>
      </c>
      <c r="J21" s="3" t="s">
        <v>456</v>
      </c>
      <c r="K21" s="3"/>
      <c r="L21" s="3"/>
    </row>
    <row r="22" spans="4:12">
      <c r="D22" s="25" t="s">
        <v>786</v>
      </c>
      <c r="E22" s="3">
        <v>-1717</v>
      </c>
      <c r="F22" s="3" t="s">
        <v>772</v>
      </c>
      <c r="G22" s="3" t="s">
        <v>152</v>
      </c>
      <c r="H22" s="3" t="s">
        <v>150</v>
      </c>
      <c r="I22" s="3" t="s">
        <v>148</v>
      </c>
      <c r="J22" s="3" t="s">
        <v>728</v>
      </c>
      <c r="K22" s="3"/>
      <c r="L22" s="3"/>
    </row>
    <row r="23" spans="4:12">
      <c r="D23" s="25" t="s">
        <v>787</v>
      </c>
      <c r="E23" s="3">
        <v>3437</v>
      </c>
      <c r="F23" s="3" t="s">
        <v>773</v>
      </c>
      <c r="G23" s="3" t="s">
        <v>152</v>
      </c>
      <c r="H23" s="3" t="s">
        <v>150</v>
      </c>
      <c r="I23" s="3" t="s">
        <v>148</v>
      </c>
      <c r="J23" s="3" t="s">
        <v>458</v>
      </c>
      <c r="K23" s="3"/>
      <c r="L23" s="3"/>
    </row>
    <row r="24" spans="4:12">
      <c r="D24" s="25" t="s">
        <v>788</v>
      </c>
      <c r="E24" s="3">
        <v>959.8</v>
      </c>
      <c r="F24" s="3" t="s">
        <v>774</v>
      </c>
      <c r="G24" s="3" t="s">
        <v>152</v>
      </c>
      <c r="H24" s="3" t="s">
        <v>207</v>
      </c>
      <c r="I24" s="3">
        <v>4.1000000000000003E-3</v>
      </c>
      <c r="J24" s="3" t="s">
        <v>735</v>
      </c>
      <c r="K24" s="3"/>
      <c r="L24" s="3"/>
    </row>
    <row r="25" spans="4:12">
      <c r="D25" s="25" t="s">
        <v>789</v>
      </c>
      <c r="E25" s="3">
        <v>-2478</v>
      </c>
      <c r="F25" s="3" t="s">
        <v>775</v>
      </c>
      <c r="G25" s="3" t="s">
        <v>152</v>
      </c>
      <c r="H25" s="3" t="s">
        <v>150</v>
      </c>
      <c r="I25" s="3" t="s">
        <v>148</v>
      </c>
      <c r="J25" s="3" t="s">
        <v>740</v>
      </c>
      <c r="K25" s="3"/>
      <c r="L25" s="3"/>
    </row>
    <row r="26" spans="4:12">
      <c r="D26" s="25"/>
      <c r="E26" s="3"/>
      <c r="F26" s="3"/>
      <c r="G26" s="3"/>
      <c r="H26" s="3"/>
      <c r="I26" s="3"/>
      <c r="J26" s="3"/>
      <c r="K26" s="3"/>
      <c r="L26" s="3"/>
    </row>
    <row r="27" spans="4:12">
      <c r="D27" s="25" t="s">
        <v>264</v>
      </c>
      <c r="E27" s="3" t="s">
        <v>345</v>
      </c>
      <c r="F27" s="3" t="s">
        <v>346</v>
      </c>
      <c r="G27" s="3" t="s">
        <v>337</v>
      </c>
      <c r="H27" s="3" t="s">
        <v>267</v>
      </c>
      <c r="I27" s="3" t="s">
        <v>459</v>
      </c>
      <c r="J27" s="3" t="s">
        <v>460</v>
      </c>
      <c r="K27" s="3" t="s">
        <v>461</v>
      </c>
      <c r="L27" s="3" t="s">
        <v>271</v>
      </c>
    </row>
    <row r="28" spans="4:12">
      <c r="D28" s="25" t="s">
        <v>785</v>
      </c>
      <c r="E28" s="3">
        <v>2699</v>
      </c>
      <c r="F28" s="3">
        <v>5376</v>
      </c>
      <c r="G28" s="3">
        <v>-2676</v>
      </c>
      <c r="H28" s="3">
        <v>217.9</v>
      </c>
      <c r="I28" s="3">
        <v>4</v>
      </c>
      <c r="J28" s="3">
        <v>4</v>
      </c>
      <c r="K28" s="3">
        <v>17.37</v>
      </c>
      <c r="L28" s="3">
        <v>12</v>
      </c>
    </row>
    <row r="29" spans="4:12">
      <c r="D29" s="25" t="s">
        <v>782</v>
      </c>
      <c r="E29" s="3">
        <v>2699</v>
      </c>
      <c r="F29" s="3">
        <v>1938</v>
      </c>
      <c r="G29" s="3">
        <v>761</v>
      </c>
      <c r="H29" s="3">
        <v>217.9</v>
      </c>
      <c r="I29" s="3">
        <v>4</v>
      </c>
      <c r="J29" s="3">
        <v>4</v>
      </c>
      <c r="K29" s="3">
        <v>4.9400000000000004</v>
      </c>
      <c r="L29" s="3">
        <v>12</v>
      </c>
    </row>
    <row r="30" spans="4:12">
      <c r="D30" s="25" t="s">
        <v>786</v>
      </c>
      <c r="E30" s="3">
        <v>2699</v>
      </c>
      <c r="F30" s="3">
        <v>4416</v>
      </c>
      <c r="G30" s="3">
        <v>-1717</v>
      </c>
      <c r="H30" s="3">
        <v>217.9</v>
      </c>
      <c r="I30" s="3">
        <v>4</v>
      </c>
      <c r="J30" s="3">
        <v>4</v>
      </c>
      <c r="K30" s="3">
        <v>11.14</v>
      </c>
      <c r="L30" s="3">
        <v>12</v>
      </c>
    </row>
    <row r="31" spans="4:12">
      <c r="D31" s="25" t="s">
        <v>787</v>
      </c>
      <c r="E31" s="3">
        <v>5376</v>
      </c>
      <c r="F31" s="3">
        <v>1938</v>
      </c>
      <c r="G31" s="3">
        <v>3437</v>
      </c>
      <c r="H31" s="3">
        <v>217.9</v>
      </c>
      <c r="I31" s="3">
        <v>4</v>
      </c>
      <c r="J31" s="3">
        <v>4</v>
      </c>
      <c r="K31" s="3">
        <v>22.31</v>
      </c>
      <c r="L31" s="3">
        <v>12</v>
      </c>
    </row>
    <row r="32" spans="4:12">
      <c r="D32" s="25" t="s">
        <v>788</v>
      </c>
      <c r="E32" s="3">
        <v>5376</v>
      </c>
      <c r="F32" s="3">
        <v>4416</v>
      </c>
      <c r="G32" s="3">
        <v>959.8</v>
      </c>
      <c r="H32" s="3">
        <v>217.9</v>
      </c>
      <c r="I32" s="3">
        <v>4</v>
      </c>
      <c r="J32" s="3">
        <v>4</v>
      </c>
      <c r="K32" s="3">
        <v>6.23</v>
      </c>
      <c r="L32" s="3">
        <v>12</v>
      </c>
    </row>
    <row r="33" spans="4:12">
      <c r="D33" s="25" t="s">
        <v>789</v>
      </c>
      <c r="E33" s="3">
        <v>1938</v>
      </c>
      <c r="F33" s="3">
        <v>4416</v>
      </c>
      <c r="G33" s="3">
        <v>-2478</v>
      </c>
      <c r="H33" s="3">
        <v>217.9</v>
      </c>
      <c r="I33" s="3">
        <v>4</v>
      </c>
      <c r="J33" s="3">
        <v>4</v>
      </c>
      <c r="K33" s="3">
        <v>16.079999999999998</v>
      </c>
      <c r="L33" s="3">
        <v>12</v>
      </c>
    </row>
    <row r="34" spans="4:12">
      <c r="D34" s="25"/>
      <c r="E34" s="3"/>
      <c r="F34" s="3"/>
      <c r="G34" s="3"/>
      <c r="H34" s="3"/>
      <c r="I34" s="3"/>
      <c r="J34" s="3"/>
      <c r="K34" s="3"/>
      <c r="L34" s="3"/>
    </row>
    <row r="35" spans="4:12">
      <c r="D35" s="25" t="s">
        <v>462</v>
      </c>
      <c r="E35" s="3"/>
      <c r="F35" s="3"/>
      <c r="G35" s="3"/>
      <c r="H35" s="3"/>
      <c r="I35" s="3"/>
      <c r="J35" s="3"/>
      <c r="K35" s="3"/>
      <c r="L35" s="3"/>
    </row>
    <row r="36" spans="4:12">
      <c r="D36" s="25" t="s">
        <v>790</v>
      </c>
      <c r="E36" s="3" t="s">
        <v>464</v>
      </c>
      <c r="F36" s="3"/>
      <c r="G36" s="3"/>
      <c r="H36" s="3"/>
      <c r="I36" s="3"/>
      <c r="J36" s="3"/>
      <c r="K36" s="3"/>
      <c r="L36" s="3"/>
    </row>
    <row r="37" spans="4:12">
      <c r="D37" s="25" t="s">
        <v>791</v>
      </c>
      <c r="E37" s="3" t="s">
        <v>467</v>
      </c>
      <c r="F37" s="3"/>
      <c r="G37" s="3"/>
      <c r="H37" s="3"/>
      <c r="I37" s="3"/>
      <c r="J37" s="3"/>
      <c r="K37" s="3"/>
      <c r="L37" s="3"/>
    </row>
    <row r="38" spans="4:12">
      <c r="D38" s="25" t="s">
        <v>783</v>
      </c>
      <c r="E38" s="3" t="s">
        <v>776</v>
      </c>
      <c r="F38" s="3"/>
      <c r="G38" s="3"/>
      <c r="H38" s="3"/>
      <c r="I38" s="3"/>
      <c r="J38" s="3"/>
      <c r="K38" s="3"/>
      <c r="L38" s="3"/>
    </row>
    <row r="39" spans="4:12">
      <c r="D39" s="25" t="s">
        <v>784</v>
      </c>
      <c r="E39" s="3" t="s">
        <v>777</v>
      </c>
      <c r="F39" s="3"/>
      <c r="G39" s="3"/>
      <c r="H39" s="3"/>
      <c r="I39" s="3"/>
      <c r="J39" s="3"/>
      <c r="K39" s="3"/>
      <c r="L39" s="3"/>
    </row>
  </sheetData>
  <mergeCells count="1">
    <mergeCell ref="D6:G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41"/>
  <sheetViews>
    <sheetView workbookViewId="0">
      <selection activeCell="H41" sqref="H41"/>
    </sheetView>
  </sheetViews>
  <sheetFormatPr defaultRowHeight="15"/>
  <sheetData>
    <row r="7" spans="2:10">
      <c r="B7" t="s">
        <v>808</v>
      </c>
      <c r="C7" t="s">
        <v>809</v>
      </c>
      <c r="D7" t="s">
        <v>810</v>
      </c>
      <c r="E7" t="s">
        <v>811</v>
      </c>
    </row>
    <row r="8" spans="2:10" ht="40.5">
      <c r="B8" s="99" t="s">
        <v>778</v>
      </c>
      <c r="C8" s="99" t="s">
        <v>779</v>
      </c>
      <c r="D8" s="99" t="s">
        <v>780</v>
      </c>
      <c r="E8" s="99" t="s">
        <v>781</v>
      </c>
      <c r="F8" s="100"/>
      <c r="G8" s="100"/>
      <c r="H8" s="100"/>
      <c r="I8" s="100"/>
      <c r="J8" s="100"/>
    </row>
    <row r="9" spans="2:10">
      <c r="B9" s="1">
        <v>68.5</v>
      </c>
      <c r="C9" s="1">
        <v>57.5</v>
      </c>
      <c r="D9" s="1">
        <v>86.5</v>
      </c>
      <c r="E9" s="1">
        <v>93.6</v>
      </c>
    </row>
    <row r="10" spans="2:10">
      <c r="B10" s="1">
        <v>57.9</v>
      </c>
      <c r="C10" s="1">
        <v>62.3</v>
      </c>
      <c r="D10" s="1">
        <v>88.4</v>
      </c>
      <c r="E10" s="1">
        <v>82.5</v>
      </c>
    </row>
    <row r="11" spans="2:10">
      <c r="B11" s="1">
        <v>19.399999999999999</v>
      </c>
      <c r="C11" s="1">
        <v>49.8</v>
      </c>
      <c r="D11" s="1">
        <v>92.5</v>
      </c>
      <c r="E11" s="1">
        <v>88.1</v>
      </c>
    </row>
    <row r="12" spans="2:10">
      <c r="B12" s="1">
        <v>67.599999999999994</v>
      </c>
      <c r="C12" s="1">
        <v>84.2</v>
      </c>
      <c r="D12" s="1">
        <v>71.8</v>
      </c>
      <c r="E12" s="1">
        <v>80.099999999999994</v>
      </c>
    </row>
    <row r="16" spans="2:10">
      <c r="B16" s="3" t="s">
        <v>753</v>
      </c>
    </row>
    <row r="17" spans="2:10">
      <c r="B17" s="24" t="s">
        <v>692</v>
      </c>
      <c r="C17" s="1">
        <v>1</v>
      </c>
      <c r="D17" s="1"/>
      <c r="E17" s="1"/>
      <c r="F17" s="1"/>
      <c r="G17" s="1"/>
      <c r="H17" s="1"/>
      <c r="I17" s="1"/>
      <c r="J17" s="1"/>
    </row>
    <row r="18" spans="2:10">
      <c r="B18" s="24" t="s">
        <v>693</v>
      </c>
      <c r="C18" s="1">
        <v>6</v>
      </c>
      <c r="D18" s="1"/>
      <c r="E18" s="1"/>
      <c r="F18" s="1"/>
      <c r="G18" s="1"/>
      <c r="H18" s="1"/>
      <c r="I18" s="1"/>
      <c r="J18" s="1"/>
    </row>
    <row r="19" spans="2:10">
      <c r="B19" s="24" t="s">
        <v>694</v>
      </c>
      <c r="C19" s="1">
        <v>0.05</v>
      </c>
      <c r="D19" s="1"/>
      <c r="E19" s="1"/>
      <c r="F19" s="1"/>
      <c r="G19" s="1"/>
      <c r="H19" s="1"/>
      <c r="I19" s="1"/>
      <c r="J19" s="1"/>
    </row>
    <row r="20" spans="2:10">
      <c r="B20" s="24"/>
      <c r="C20" s="1"/>
      <c r="D20" s="1"/>
      <c r="E20" s="1"/>
      <c r="F20" s="1"/>
      <c r="G20" s="1"/>
      <c r="H20" s="1"/>
      <c r="I20" s="1"/>
      <c r="J20" s="1"/>
    </row>
    <row r="21" spans="2:10">
      <c r="B21" s="24" t="s">
        <v>452</v>
      </c>
      <c r="C21" s="1" t="s">
        <v>337</v>
      </c>
      <c r="D21" s="1" t="s">
        <v>252</v>
      </c>
      <c r="E21" s="1" t="s">
        <v>253</v>
      </c>
      <c r="F21" s="1" t="s">
        <v>254</v>
      </c>
      <c r="G21" s="1" t="s">
        <v>255</v>
      </c>
      <c r="H21" s="1"/>
      <c r="I21" s="1"/>
      <c r="J21" s="1"/>
    </row>
    <row r="22" spans="2:10">
      <c r="B22" s="24" t="s">
        <v>792</v>
      </c>
      <c r="C22" s="1">
        <v>-10.1</v>
      </c>
      <c r="D22" s="1" t="s">
        <v>793</v>
      </c>
      <c r="E22" s="1" t="s">
        <v>176</v>
      </c>
      <c r="F22" s="1" t="s">
        <v>175</v>
      </c>
      <c r="G22" s="1">
        <v>0.76959999999999995</v>
      </c>
      <c r="H22" s="1" t="s">
        <v>454</v>
      </c>
      <c r="I22" s="1"/>
      <c r="J22" s="1"/>
    </row>
    <row r="23" spans="2:10">
      <c r="B23" s="24" t="s">
        <v>794</v>
      </c>
      <c r="C23" s="1">
        <v>-31.45</v>
      </c>
      <c r="D23" s="1" t="s">
        <v>795</v>
      </c>
      <c r="E23" s="1" t="s">
        <v>152</v>
      </c>
      <c r="F23" s="1" t="s">
        <v>177</v>
      </c>
      <c r="G23" s="1">
        <v>4.6199999999999998E-2</v>
      </c>
      <c r="H23" s="1" t="s">
        <v>456</v>
      </c>
      <c r="I23" s="1"/>
      <c r="J23" s="1"/>
    </row>
    <row r="24" spans="2:10">
      <c r="B24" s="24" t="s">
        <v>796</v>
      </c>
      <c r="C24" s="1">
        <v>-32.729999999999997</v>
      </c>
      <c r="D24" s="1" t="s">
        <v>797</v>
      </c>
      <c r="E24" s="1" t="s">
        <v>152</v>
      </c>
      <c r="F24" s="1" t="s">
        <v>177</v>
      </c>
      <c r="G24" s="1">
        <v>3.7400000000000003E-2</v>
      </c>
      <c r="H24" s="1" t="s">
        <v>728</v>
      </c>
      <c r="I24" s="1"/>
      <c r="J24" s="1"/>
    </row>
    <row r="25" spans="2:10">
      <c r="B25" s="24" t="s">
        <v>798</v>
      </c>
      <c r="C25" s="1">
        <v>-21.35</v>
      </c>
      <c r="D25" s="1" t="s">
        <v>799</v>
      </c>
      <c r="E25" s="1" t="s">
        <v>176</v>
      </c>
      <c r="F25" s="1" t="s">
        <v>175</v>
      </c>
      <c r="G25" s="1">
        <v>0.2253</v>
      </c>
      <c r="H25" s="1" t="s">
        <v>458</v>
      </c>
      <c r="I25" s="1"/>
      <c r="J25" s="1"/>
    </row>
    <row r="26" spans="2:10">
      <c r="B26" s="24" t="s">
        <v>800</v>
      </c>
      <c r="C26" s="1">
        <v>-22.63</v>
      </c>
      <c r="D26" s="1" t="s">
        <v>801</v>
      </c>
      <c r="E26" s="1" t="s">
        <v>176</v>
      </c>
      <c r="F26" s="1" t="s">
        <v>175</v>
      </c>
      <c r="G26" s="1">
        <v>0.18729999999999999</v>
      </c>
      <c r="H26" s="1" t="s">
        <v>735</v>
      </c>
      <c r="I26" s="1"/>
      <c r="J26" s="1"/>
    </row>
    <row r="27" spans="2:10">
      <c r="B27" s="24" t="s">
        <v>802</v>
      </c>
      <c r="C27" s="1">
        <v>-1.2749999999999999</v>
      </c>
      <c r="D27" s="1" t="s">
        <v>803</v>
      </c>
      <c r="E27" s="1" t="s">
        <v>176</v>
      </c>
      <c r="F27" s="1" t="s">
        <v>175</v>
      </c>
      <c r="G27" s="1">
        <v>0.99929999999999997</v>
      </c>
      <c r="H27" s="1" t="s">
        <v>740</v>
      </c>
      <c r="I27" s="1"/>
      <c r="J27" s="1"/>
    </row>
    <row r="28" spans="2:10">
      <c r="B28" s="24"/>
      <c r="C28" s="1"/>
      <c r="D28" s="1"/>
      <c r="E28" s="1"/>
      <c r="F28" s="1"/>
      <c r="G28" s="1"/>
      <c r="H28" s="1"/>
      <c r="I28" s="1"/>
      <c r="J28" s="1"/>
    </row>
    <row r="29" spans="2:10">
      <c r="B29" s="24" t="s">
        <v>264</v>
      </c>
      <c r="C29" s="1" t="s">
        <v>345</v>
      </c>
      <c r="D29" s="1" t="s">
        <v>346</v>
      </c>
      <c r="E29" s="1" t="s">
        <v>337</v>
      </c>
      <c r="F29" s="1" t="s">
        <v>267</v>
      </c>
      <c r="G29" s="1" t="s">
        <v>459</v>
      </c>
      <c r="H29" s="1" t="s">
        <v>460</v>
      </c>
      <c r="I29" s="1" t="s">
        <v>461</v>
      </c>
      <c r="J29" s="1" t="s">
        <v>271</v>
      </c>
    </row>
    <row r="30" spans="2:10">
      <c r="B30" s="24" t="s">
        <v>792</v>
      </c>
      <c r="C30" s="1">
        <v>53.35</v>
      </c>
      <c r="D30" s="1">
        <v>63.45</v>
      </c>
      <c r="E30" s="1">
        <v>-10.1</v>
      </c>
      <c r="F30" s="1">
        <v>10.43</v>
      </c>
      <c r="G30" s="1">
        <v>4</v>
      </c>
      <c r="H30" s="1">
        <v>4</v>
      </c>
      <c r="I30" s="1">
        <v>1.369</v>
      </c>
      <c r="J30" s="1">
        <v>12</v>
      </c>
    </row>
    <row r="31" spans="2:10">
      <c r="B31" s="24" t="s">
        <v>794</v>
      </c>
      <c r="C31" s="1">
        <v>53.35</v>
      </c>
      <c r="D31" s="1">
        <v>84.8</v>
      </c>
      <c r="E31" s="1">
        <v>-31.45</v>
      </c>
      <c r="F31" s="1">
        <v>10.43</v>
      </c>
      <c r="G31" s="1">
        <v>4</v>
      </c>
      <c r="H31" s="1">
        <v>4</v>
      </c>
      <c r="I31" s="1">
        <v>4.2629999999999999</v>
      </c>
      <c r="J31" s="1">
        <v>12</v>
      </c>
    </row>
    <row r="32" spans="2:10">
      <c r="B32" s="24" t="s">
        <v>796</v>
      </c>
      <c r="C32" s="1">
        <v>53.35</v>
      </c>
      <c r="D32" s="1">
        <v>86.08</v>
      </c>
      <c r="E32" s="1">
        <v>-32.729999999999997</v>
      </c>
      <c r="F32" s="1">
        <v>10.43</v>
      </c>
      <c r="G32" s="1">
        <v>4</v>
      </c>
      <c r="H32" s="1">
        <v>4</v>
      </c>
      <c r="I32" s="1">
        <v>4.4359999999999999</v>
      </c>
      <c r="J32" s="1">
        <v>12</v>
      </c>
    </row>
    <row r="33" spans="2:10">
      <c r="B33" s="24" t="s">
        <v>798</v>
      </c>
      <c r="C33" s="1">
        <v>63.45</v>
      </c>
      <c r="D33" s="1">
        <v>84.8</v>
      </c>
      <c r="E33" s="1">
        <v>-21.35</v>
      </c>
      <c r="F33" s="1">
        <v>10.43</v>
      </c>
      <c r="G33" s="1">
        <v>4</v>
      </c>
      <c r="H33" s="1">
        <v>4</v>
      </c>
      <c r="I33" s="1">
        <v>2.8940000000000001</v>
      </c>
      <c r="J33" s="1">
        <v>12</v>
      </c>
    </row>
    <row r="34" spans="2:10">
      <c r="B34" s="24" t="s">
        <v>800</v>
      </c>
      <c r="C34" s="1">
        <v>63.45</v>
      </c>
      <c r="D34" s="1">
        <v>86.08</v>
      </c>
      <c r="E34" s="1">
        <v>-22.63</v>
      </c>
      <c r="F34" s="1">
        <v>10.43</v>
      </c>
      <c r="G34" s="1">
        <v>4</v>
      </c>
      <c r="H34" s="1">
        <v>4</v>
      </c>
      <c r="I34" s="1">
        <v>3.0670000000000002</v>
      </c>
      <c r="J34" s="1">
        <v>12</v>
      </c>
    </row>
    <row r="35" spans="2:10">
      <c r="B35" s="24" t="s">
        <v>802</v>
      </c>
      <c r="C35" s="1">
        <v>84.8</v>
      </c>
      <c r="D35" s="1">
        <v>86.08</v>
      </c>
      <c r="E35" s="1">
        <v>-1.2749999999999999</v>
      </c>
      <c r="F35" s="1">
        <v>10.43</v>
      </c>
      <c r="G35" s="1">
        <v>4</v>
      </c>
      <c r="H35" s="1">
        <v>4</v>
      </c>
      <c r="I35" s="1">
        <v>0.17280000000000001</v>
      </c>
      <c r="J35" s="1">
        <v>12</v>
      </c>
    </row>
    <row r="36" spans="2:10">
      <c r="B36" s="24"/>
      <c r="C36" s="1"/>
      <c r="D36" s="1"/>
      <c r="E36" s="1"/>
      <c r="F36" s="1"/>
      <c r="G36" s="1"/>
      <c r="H36" s="1"/>
      <c r="I36" s="1"/>
      <c r="J36" s="1"/>
    </row>
    <row r="37" spans="2:10">
      <c r="B37" s="24" t="s">
        <v>462</v>
      </c>
      <c r="C37" s="1"/>
      <c r="D37" s="1"/>
      <c r="E37" s="1"/>
      <c r="F37" s="1"/>
      <c r="G37" s="1"/>
      <c r="H37" s="1"/>
      <c r="I37" s="1"/>
      <c r="J37" s="1"/>
    </row>
    <row r="38" spans="2:10">
      <c r="B38" s="24" t="s">
        <v>804</v>
      </c>
      <c r="C38" s="1" t="s">
        <v>464</v>
      </c>
      <c r="D38" s="1"/>
      <c r="E38" s="1"/>
      <c r="F38" s="1"/>
      <c r="G38" s="1"/>
      <c r="H38" s="1"/>
      <c r="I38" s="1"/>
      <c r="J38" s="1"/>
    </row>
    <row r="39" spans="2:10">
      <c r="B39" s="24" t="s">
        <v>805</v>
      </c>
      <c r="C39" s="1" t="s">
        <v>464</v>
      </c>
      <c r="D39" s="1"/>
      <c r="E39" s="1"/>
      <c r="F39" s="1"/>
      <c r="G39" s="1"/>
      <c r="H39" s="1"/>
      <c r="I39" s="1"/>
      <c r="J39" s="1"/>
    </row>
    <row r="40" spans="2:10">
      <c r="B40" s="24" t="s">
        <v>806</v>
      </c>
      <c r="C40" s="1" t="s">
        <v>745</v>
      </c>
      <c r="D40" s="1"/>
      <c r="E40" s="1"/>
      <c r="F40" s="1"/>
      <c r="G40" s="1"/>
      <c r="H40" s="1"/>
      <c r="I40" s="1"/>
      <c r="J40" s="1"/>
    </row>
    <row r="41" spans="2:10">
      <c r="B41" s="24" t="s">
        <v>807</v>
      </c>
      <c r="C41" s="1" t="s">
        <v>467</v>
      </c>
      <c r="D41" s="1"/>
      <c r="E41" s="1"/>
      <c r="F41" s="1"/>
      <c r="G41" s="1"/>
      <c r="H41" s="1"/>
      <c r="I41" s="1"/>
      <c r="J41" s="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38"/>
  <sheetViews>
    <sheetView workbookViewId="0">
      <selection activeCell="L44" sqref="L44"/>
    </sheetView>
  </sheetViews>
  <sheetFormatPr defaultRowHeight="15"/>
  <sheetData>
    <row r="5" spans="2:10" ht="15.75" thickBot="1"/>
    <row r="6" spans="2:10" ht="15.75" thickBot="1">
      <c r="B6" s="101" t="s">
        <v>820</v>
      </c>
      <c r="C6" s="101" t="s">
        <v>819</v>
      </c>
      <c r="D6" s="101" t="s">
        <v>818</v>
      </c>
      <c r="E6" s="101" t="s">
        <v>831</v>
      </c>
    </row>
    <row r="7" spans="2:10">
      <c r="B7" s="78">
        <v>73576</v>
      </c>
      <c r="C7" s="78">
        <v>77899</v>
      </c>
      <c r="D7" s="78">
        <v>224276</v>
      </c>
      <c r="E7" s="78">
        <v>225128</v>
      </c>
    </row>
    <row r="8" spans="2:10">
      <c r="B8" s="78">
        <v>75975</v>
      </c>
      <c r="C8" s="78">
        <v>79591</v>
      </c>
      <c r="D8" s="78">
        <v>195732</v>
      </c>
      <c r="E8" s="78">
        <v>220902</v>
      </c>
    </row>
    <row r="9" spans="2:10" ht="15.75" thickBot="1">
      <c r="B9" s="79">
        <v>93954</v>
      </c>
      <c r="C9" s="79">
        <v>98500</v>
      </c>
      <c r="D9" s="79">
        <v>254225</v>
      </c>
      <c r="E9" s="79">
        <v>262087</v>
      </c>
    </row>
    <row r="13" spans="2:10">
      <c r="B13" s="3" t="s">
        <v>753</v>
      </c>
    </row>
    <row r="14" spans="2:10">
      <c r="B14" s="25" t="s">
        <v>692</v>
      </c>
      <c r="C14" s="3">
        <v>1</v>
      </c>
      <c r="D14" s="3"/>
      <c r="E14" s="3"/>
      <c r="F14" s="3"/>
      <c r="G14" s="3"/>
      <c r="H14" s="3"/>
      <c r="I14" s="3"/>
      <c r="J14" s="3"/>
    </row>
    <row r="15" spans="2:10">
      <c r="B15" s="25" t="s">
        <v>693</v>
      </c>
      <c r="C15" s="3">
        <v>6</v>
      </c>
      <c r="D15" s="3"/>
      <c r="E15" s="3"/>
      <c r="F15" s="3"/>
      <c r="G15" s="3"/>
      <c r="H15" s="3"/>
      <c r="I15" s="3"/>
      <c r="J15" s="3"/>
    </row>
    <row r="16" spans="2:10">
      <c r="B16" s="25" t="s">
        <v>694</v>
      </c>
      <c r="C16" s="3">
        <v>0.05</v>
      </c>
      <c r="D16" s="3"/>
      <c r="E16" s="3"/>
      <c r="F16" s="3"/>
      <c r="G16" s="3"/>
      <c r="H16" s="3"/>
      <c r="I16" s="3"/>
      <c r="J16" s="3"/>
    </row>
    <row r="17" spans="2:10">
      <c r="B17" s="25"/>
      <c r="C17" s="3"/>
      <c r="D17" s="3"/>
      <c r="E17" s="3"/>
      <c r="F17" s="3"/>
      <c r="G17" s="3"/>
      <c r="H17" s="3"/>
      <c r="I17" s="3"/>
      <c r="J17" s="3"/>
    </row>
    <row r="18" spans="2:10">
      <c r="B18" s="25" t="s">
        <v>452</v>
      </c>
      <c r="C18" s="3" t="s">
        <v>337</v>
      </c>
      <c r="D18" s="3" t="s">
        <v>252</v>
      </c>
      <c r="E18" s="3" t="s">
        <v>253</v>
      </c>
      <c r="F18" s="3" t="s">
        <v>254</v>
      </c>
      <c r="G18" s="3" t="s">
        <v>255</v>
      </c>
      <c r="H18" s="3"/>
      <c r="I18" s="3"/>
      <c r="J18" s="3"/>
    </row>
    <row r="19" spans="2:10">
      <c r="B19" s="25" t="s">
        <v>821</v>
      </c>
      <c r="C19" s="3">
        <v>-4162</v>
      </c>
      <c r="D19" s="3" t="s">
        <v>812</v>
      </c>
      <c r="E19" s="3" t="s">
        <v>176</v>
      </c>
      <c r="F19" s="3" t="s">
        <v>175</v>
      </c>
      <c r="G19" s="3">
        <v>0.99390000000000001</v>
      </c>
      <c r="H19" s="3" t="s">
        <v>454</v>
      </c>
      <c r="I19" s="3"/>
      <c r="J19" s="3"/>
    </row>
    <row r="20" spans="2:10">
      <c r="B20" s="25" t="s">
        <v>822</v>
      </c>
      <c r="C20" s="3">
        <v>-143576</v>
      </c>
      <c r="D20" s="3" t="s">
        <v>813</v>
      </c>
      <c r="E20" s="3" t="s">
        <v>152</v>
      </c>
      <c r="F20" s="3" t="s">
        <v>261</v>
      </c>
      <c r="G20" s="3">
        <v>1E-4</v>
      </c>
      <c r="H20" s="3" t="s">
        <v>456</v>
      </c>
      <c r="I20" s="3"/>
      <c r="J20" s="3"/>
    </row>
    <row r="21" spans="2:10">
      <c r="B21" s="25" t="s">
        <v>823</v>
      </c>
      <c r="C21" s="3">
        <v>-154871</v>
      </c>
      <c r="D21" s="3" t="s">
        <v>814</v>
      </c>
      <c r="E21" s="3" t="s">
        <v>152</v>
      </c>
      <c r="F21" s="3" t="s">
        <v>150</v>
      </c>
      <c r="G21" s="3" t="s">
        <v>148</v>
      </c>
      <c r="H21" s="3" t="s">
        <v>728</v>
      </c>
      <c r="I21" s="3"/>
      <c r="J21" s="3"/>
    </row>
    <row r="22" spans="2:10">
      <c r="B22" s="25" t="s">
        <v>824</v>
      </c>
      <c r="C22" s="3">
        <v>-139414</v>
      </c>
      <c r="D22" s="3" t="s">
        <v>815</v>
      </c>
      <c r="E22" s="3" t="s">
        <v>152</v>
      </c>
      <c r="F22" s="3" t="s">
        <v>261</v>
      </c>
      <c r="G22" s="3">
        <v>1E-4</v>
      </c>
      <c r="H22" s="3" t="s">
        <v>458</v>
      </c>
      <c r="I22" s="3"/>
      <c r="J22" s="3"/>
    </row>
    <row r="23" spans="2:10">
      <c r="B23" s="25" t="s">
        <v>825</v>
      </c>
      <c r="C23" s="3">
        <v>-150709</v>
      </c>
      <c r="D23" s="3" t="s">
        <v>816</v>
      </c>
      <c r="E23" s="3" t="s">
        <v>152</v>
      </c>
      <c r="F23" s="3" t="s">
        <v>150</v>
      </c>
      <c r="G23" s="3" t="s">
        <v>148</v>
      </c>
      <c r="H23" s="3" t="s">
        <v>735</v>
      </c>
      <c r="I23" s="3"/>
      <c r="J23" s="3"/>
    </row>
    <row r="24" spans="2:10">
      <c r="B24" s="25" t="s">
        <v>826</v>
      </c>
      <c r="C24" s="3">
        <v>-11295</v>
      </c>
      <c r="D24" s="3" t="s">
        <v>817</v>
      </c>
      <c r="E24" s="3" t="s">
        <v>176</v>
      </c>
      <c r="F24" s="3" t="s">
        <v>175</v>
      </c>
      <c r="G24" s="3">
        <v>0.89939999999999998</v>
      </c>
      <c r="H24" s="3" t="s">
        <v>740</v>
      </c>
      <c r="I24" s="3"/>
      <c r="J24" s="3"/>
    </row>
    <row r="25" spans="2:10">
      <c r="B25" s="25"/>
      <c r="C25" s="3"/>
      <c r="D25" s="3"/>
      <c r="E25" s="3"/>
      <c r="F25" s="3"/>
      <c r="G25" s="3"/>
      <c r="H25" s="3"/>
      <c r="I25" s="3"/>
      <c r="J25" s="3"/>
    </row>
    <row r="26" spans="2:10">
      <c r="B26" s="25" t="s">
        <v>264</v>
      </c>
      <c r="C26" s="3" t="s">
        <v>345</v>
      </c>
      <c r="D26" s="3" t="s">
        <v>346</v>
      </c>
      <c r="E26" s="3" t="s">
        <v>337</v>
      </c>
      <c r="F26" s="3" t="s">
        <v>267</v>
      </c>
      <c r="G26" s="3" t="s">
        <v>459</v>
      </c>
      <c r="H26" s="3" t="s">
        <v>460</v>
      </c>
      <c r="I26" s="3" t="s">
        <v>461</v>
      </c>
      <c r="J26" s="3" t="s">
        <v>271</v>
      </c>
    </row>
    <row r="27" spans="2:10">
      <c r="B27" s="25" t="s">
        <v>821</v>
      </c>
      <c r="C27" s="3">
        <v>81168</v>
      </c>
      <c r="D27" s="3">
        <v>85330</v>
      </c>
      <c r="E27" s="3">
        <v>-4162</v>
      </c>
      <c r="F27" s="3">
        <v>16450</v>
      </c>
      <c r="G27" s="3">
        <v>3</v>
      </c>
      <c r="H27" s="3">
        <v>3</v>
      </c>
      <c r="I27" s="3">
        <v>0.35780000000000001</v>
      </c>
      <c r="J27" s="3">
        <v>8</v>
      </c>
    </row>
    <row r="28" spans="2:10">
      <c r="B28" s="25" t="s">
        <v>822</v>
      </c>
      <c r="C28" s="3">
        <v>81168</v>
      </c>
      <c r="D28" s="3">
        <v>224744</v>
      </c>
      <c r="E28" s="3">
        <v>-143576</v>
      </c>
      <c r="F28" s="3">
        <v>16450</v>
      </c>
      <c r="G28" s="3">
        <v>3</v>
      </c>
      <c r="H28" s="3">
        <v>3</v>
      </c>
      <c r="I28" s="3">
        <v>12.34</v>
      </c>
      <c r="J28" s="3">
        <v>8</v>
      </c>
    </row>
    <row r="29" spans="2:10">
      <c r="B29" s="25" t="s">
        <v>823</v>
      </c>
      <c r="C29" s="3">
        <v>81168</v>
      </c>
      <c r="D29" s="3">
        <v>236039</v>
      </c>
      <c r="E29" s="3">
        <v>-154871</v>
      </c>
      <c r="F29" s="3">
        <v>16450</v>
      </c>
      <c r="G29" s="3">
        <v>3</v>
      </c>
      <c r="H29" s="3">
        <v>3</v>
      </c>
      <c r="I29" s="3">
        <v>13.31</v>
      </c>
      <c r="J29" s="3">
        <v>8</v>
      </c>
    </row>
    <row r="30" spans="2:10">
      <c r="B30" s="25" t="s">
        <v>824</v>
      </c>
      <c r="C30" s="3">
        <v>85330</v>
      </c>
      <c r="D30" s="3">
        <v>224744</v>
      </c>
      <c r="E30" s="3">
        <v>-139414</v>
      </c>
      <c r="F30" s="3">
        <v>16450</v>
      </c>
      <c r="G30" s="3">
        <v>3</v>
      </c>
      <c r="H30" s="3">
        <v>3</v>
      </c>
      <c r="I30" s="3">
        <v>11.99</v>
      </c>
      <c r="J30" s="3">
        <v>8</v>
      </c>
    </row>
    <row r="31" spans="2:10">
      <c r="B31" s="25" t="s">
        <v>825</v>
      </c>
      <c r="C31" s="3">
        <v>85330</v>
      </c>
      <c r="D31" s="3">
        <v>236039</v>
      </c>
      <c r="E31" s="3">
        <v>-150709</v>
      </c>
      <c r="F31" s="3">
        <v>16450</v>
      </c>
      <c r="G31" s="3">
        <v>3</v>
      </c>
      <c r="H31" s="3">
        <v>3</v>
      </c>
      <c r="I31" s="3">
        <v>12.96</v>
      </c>
      <c r="J31" s="3">
        <v>8</v>
      </c>
    </row>
    <row r="32" spans="2:10">
      <c r="B32" s="25" t="s">
        <v>826</v>
      </c>
      <c r="C32" s="3">
        <v>224744</v>
      </c>
      <c r="D32" s="3">
        <v>236039</v>
      </c>
      <c r="E32" s="3">
        <v>-11295</v>
      </c>
      <c r="F32" s="3">
        <v>16450</v>
      </c>
      <c r="G32" s="3">
        <v>3</v>
      </c>
      <c r="H32" s="3">
        <v>3</v>
      </c>
      <c r="I32" s="3">
        <v>0.97099999999999997</v>
      </c>
      <c r="J32" s="3">
        <v>8</v>
      </c>
    </row>
    <row r="33" spans="2:10">
      <c r="B33" s="25"/>
      <c r="C33" s="3"/>
      <c r="D33" s="3"/>
      <c r="E33" s="3"/>
      <c r="F33" s="3"/>
      <c r="G33" s="3"/>
      <c r="H33" s="3"/>
      <c r="I33" s="3"/>
      <c r="J33" s="3"/>
    </row>
    <row r="34" spans="2:10">
      <c r="B34" s="25" t="s">
        <v>462</v>
      </c>
      <c r="C34" s="3"/>
      <c r="D34" s="3"/>
      <c r="E34" s="3"/>
      <c r="F34" s="3"/>
      <c r="G34" s="3"/>
      <c r="H34" s="3"/>
      <c r="I34" s="3"/>
      <c r="J34" s="3"/>
    </row>
    <row r="35" spans="2:10">
      <c r="B35" s="25" t="s">
        <v>827</v>
      </c>
      <c r="C35" s="3" t="s">
        <v>464</v>
      </c>
      <c r="D35" s="3"/>
      <c r="E35" s="3"/>
      <c r="F35" s="3"/>
      <c r="G35" s="3"/>
      <c r="H35" s="3"/>
      <c r="I35" s="3"/>
      <c r="J35" s="3"/>
    </row>
    <row r="36" spans="2:10">
      <c r="B36" s="25" t="s">
        <v>828</v>
      </c>
      <c r="C36" s="3" t="s">
        <v>464</v>
      </c>
      <c r="D36" s="3"/>
      <c r="E36" s="3"/>
      <c r="F36" s="3"/>
      <c r="G36" s="3"/>
      <c r="H36" s="3"/>
      <c r="I36" s="3"/>
      <c r="J36" s="3"/>
    </row>
    <row r="37" spans="2:10">
      <c r="B37" s="25" t="s">
        <v>829</v>
      </c>
      <c r="C37" s="3" t="s">
        <v>467</v>
      </c>
      <c r="D37" s="3"/>
      <c r="E37" s="3"/>
      <c r="F37" s="3"/>
      <c r="G37" s="3"/>
      <c r="H37" s="3"/>
      <c r="I37" s="3"/>
      <c r="J37" s="3"/>
    </row>
    <row r="38" spans="2:10">
      <c r="B38" s="25" t="s">
        <v>830</v>
      </c>
      <c r="C38" s="3" t="s">
        <v>467</v>
      </c>
      <c r="D38" s="3"/>
      <c r="E38" s="3"/>
      <c r="F38" s="3"/>
      <c r="G38" s="3"/>
      <c r="H38" s="3"/>
      <c r="I38" s="3"/>
      <c r="J38" s="3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C72"/>
  <sheetViews>
    <sheetView topLeftCell="A27" workbookViewId="0">
      <selection activeCell="A28" sqref="A28"/>
    </sheetView>
  </sheetViews>
  <sheetFormatPr defaultRowHeight="15"/>
  <sheetData>
    <row r="7" spans="1:29" ht="15.75" thickBot="1"/>
    <row r="8" spans="1:29" ht="18" thickBot="1">
      <c r="A8" s="76"/>
      <c r="B8" s="172" t="s">
        <v>832</v>
      </c>
      <c r="C8" s="173"/>
      <c r="D8" s="173"/>
      <c r="E8" s="173"/>
      <c r="F8" s="173"/>
      <c r="G8" s="173"/>
      <c r="H8" s="173"/>
      <c r="I8" s="173"/>
      <c r="J8" s="173"/>
      <c r="K8" s="174"/>
      <c r="L8" s="172" t="s">
        <v>833</v>
      </c>
      <c r="M8" s="173"/>
      <c r="N8" s="173"/>
      <c r="O8" s="173"/>
      <c r="P8" s="173"/>
      <c r="Q8" s="173"/>
      <c r="R8" s="173"/>
      <c r="S8" s="174"/>
      <c r="T8" s="172" t="s">
        <v>834</v>
      </c>
      <c r="U8" s="173"/>
      <c r="V8" s="173"/>
      <c r="W8" s="173"/>
      <c r="X8" s="173"/>
      <c r="Y8" s="173"/>
      <c r="Z8" s="174"/>
      <c r="AA8" s="172" t="s">
        <v>835</v>
      </c>
      <c r="AB8" s="173"/>
      <c r="AC8" s="174"/>
    </row>
    <row r="9" spans="1:29">
      <c r="A9" s="102" t="s">
        <v>38</v>
      </c>
      <c r="B9" s="103">
        <v>24.3</v>
      </c>
      <c r="C9" s="42">
        <v>36</v>
      </c>
      <c r="D9" s="42">
        <v>41.8</v>
      </c>
      <c r="E9" s="42">
        <v>19.3</v>
      </c>
      <c r="F9" s="42">
        <v>31.5</v>
      </c>
      <c r="G9" s="42">
        <v>14</v>
      </c>
      <c r="H9" s="42">
        <v>40</v>
      </c>
      <c r="I9" s="42">
        <v>21.7</v>
      </c>
      <c r="J9" s="42">
        <v>18.2</v>
      </c>
      <c r="K9" s="43">
        <v>15.8</v>
      </c>
      <c r="L9" s="103">
        <v>4.41</v>
      </c>
      <c r="M9" s="42">
        <v>26.1</v>
      </c>
      <c r="N9" s="42">
        <v>14.9</v>
      </c>
      <c r="O9" s="42">
        <v>0</v>
      </c>
      <c r="P9" s="42">
        <v>0.67</v>
      </c>
      <c r="Q9" s="42">
        <v>0</v>
      </c>
      <c r="R9" s="42">
        <v>0</v>
      </c>
      <c r="S9" s="43">
        <v>9.52</v>
      </c>
      <c r="T9" s="103">
        <v>32.6</v>
      </c>
      <c r="U9" s="42">
        <v>24.1</v>
      </c>
      <c r="V9" s="42">
        <v>13</v>
      </c>
      <c r="W9" s="42">
        <v>8.81</v>
      </c>
      <c r="X9" s="42">
        <v>20.100000000000001</v>
      </c>
      <c r="Y9" s="42">
        <v>50.6</v>
      </c>
      <c r="Z9" s="43">
        <v>36.299999999999997</v>
      </c>
      <c r="AA9" s="103">
        <v>25.9</v>
      </c>
      <c r="AB9" s="42">
        <v>27.7</v>
      </c>
      <c r="AC9" s="43">
        <v>35.799999999999997</v>
      </c>
    </row>
    <row r="10" spans="1:29">
      <c r="A10" s="102" t="s">
        <v>39</v>
      </c>
      <c r="B10" s="32">
        <v>59.5</v>
      </c>
      <c r="C10" s="3">
        <v>41.6</v>
      </c>
      <c r="D10" s="3">
        <v>44</v>
      </c>
      <c r="E10" s="3">
        <v>63.2</v>
      </c>
      <c r="F10" s="3">
        <v>48.2</v>
      </c>
      <c r="G10" s="3">
        <v>58</v>
      </c>
      <c r="H10" s="3">
        <v>20</v>
      </c>
      <c r="I10" s="3">
        <v>60.9</v>
      </c>
      <c r="J10" s="3">
        <v>59.1</v>
      </c>
      <c r="K10" s="34">
        <v>53.9</v>
      </c>
      <c r="L10" s="32">
        <v>67.599999999999994</v>
      </c>
      <c r="M10" s="3">
        <v>51.5</v>
      </c>
      <c r="N10" s="3">
        <v>63.3</v>
      </c>
      <c r="O10" s="3">
        <v>22.2</v>
      </c>
      <c r="P10" s="3">
        <v>47.3</v>
      </c>
      <c r="Q10" s="3">
        <v>48.1</v>
      </c>
      <c r="R10" s="3">
        <v>56.4</v>
      </c>
      <c r="S10" s="34">
        <v>44.4</v>
      </c>
      <c r="T10" s="32">
        <v>45.2</v>
      </c>
      <c r="U10" s="3">
        <v>57.4</v>
      </c>
      <c r="V10" s="3">
        <v>61.5</v>
      </c>
      <c r="W10" s="3">
        <v>76.7</v>
      </c>
      <c r="X10" s="3">
        <v>61.2</v>
      </c>
      <c r="Y10" s="3">
        <v>26.6</v>
      </c>
      <c r="Z10" s="34">
        <v>42.7</v>
      </c>
      <c r="AA10" s="32">
        <v>33.299999999999997</v>
      </c>
      <c r="AB10" s="3">
        <v>55.9</v>
      </c>
      <c r="AC10" s="34">
        <v>49.7</v>
      </c>
    </row>
    <row r="11" spans="1:29" ht="15.75" thickBot="1">
      <c r="A11" s="104" t="s">
        <v>40</v>
      </c>
      <c r="B11" s="105">
        <v>13.5</v>
      </c>
      <c r="C11" s="36">
        <v>19.100000000000001</v>
      </c>
      <c r="D11" s="36">
        <v>11.9</v>
      </c>
      <c r="E11" s="36">
        <v>15.8</v>
      </c>
      <c r="F11" s="36">
        <v>17.8</v>
      </c>
      <c r="G11" s="36">
        <v>20</v>
      </c>
      <c r="H11" s="36">
        <v>30</v>
      </c>
      <c r="I11" s="36">
        <v>17.399999999999999</v>
      </c>
      <c r="J11" s="36">
        <v>18.2</v>
      </c>
      <c r="K11" s="37">
        <v>25</v>
      </c>
      <c r="L11" s="105">
        <v>25</v>
      </c>
      <c r="M11" s="36">
        <v>18.8</v>
      </c>
      <c r="N11" s="36">
        <v>20.8</v>
      </c>
      <c r="O11" s="36">
        <v>77.8</v>
      </c>
      <c r="P11" s="36">
        <v>52</v>
      </c>
      <c r="Q11" s="36">
        <v>51.9</v>
      </c>
      <c r="R11" s="36">
        <v>43.6</v>
      </c>
      <c r="S11" s="37">
        <v>46</v>
      </c>
      <c r="T11" s="105">
        <v>17.3</v>
      </c>
      <c r="U11" s="36">
        <v>15.7</v>
      </c>
      <c r="V11" s="36">
        <v>24.3</v>
      </c>
      <c r="W11" s="36">
        <v>12.6</v>
      </c>
      <c r="X11" s="36">
        <v>17.600000000000001</v>
      </c>
      <c r="Y11" s="36">
        <v>17.399999999999999</v>
      </c>
      <c r="Z11" s="37">
        <v>19.600000000000001</v>
      </c>
      <c r="AA11" s="105">
        <v>37</v>
      </c>
      <c r="AB11" s="36">
        <v>14.9</v>
      </c>
      <c r="AC11" s="37">
        <v>10.6</v>
      </c>
    </row>
    <row r="17" spans="1:9">
      <c r="A17" s="25" t="s">
        <v>692</v>
      </c>
      <c r="B17" s="3">
        <v>3</v>
      </c>
      <c r="C17" s="3"/>
      <c r="D17" s="3"/>
      <c r="E17" s="3"/>
      <c r="F17" s="3"/>
      <c r="G17" s="3"/>
      <c r="H17" s="3"/>
      <c r="I17" s="3"/>
    </row>
    <row r="18" spans="1:9">
      <c r="A18" s="25" t="s">
        <v>693</v>
      </c>
      <c r="B18" s="3">
        <v>6</v>
      </c>
      <c r="C18" s="3"/>
      <c r="D18" s="3"/>
      <c r="E18" s="3"/>
      <c r="F18" s="3"/>
      <c r="G18" s="3"/>
      <c r="H18" s="3"/>
      <c r="I18" s="3"/>
    </row>
    <row r="19" spans="1:9">
      <c r="A19" s="25" t="s">
        <v>694</v>
      </c>
      <c r="B19" s="3">
        <v>0.05</v>
      </c>
      <c r="C19" s="3"/>
      <c r="D19" s="3"/>
      <c r="E19" s="3"/>
      <c r="F19" s="3"/>
      <c r="G19" s="3"/>
      <c r="H19" s="3"/>
      <c r="I19" s="3"/>
    </row>
    <row r="20" spans="1:9">
      <c r="A20" s="25"/>
      <c r="B20" s="3"/>
      <c r="C20" s="3"/>
      <c r="D20" s="3"/>
      <c r="E20" s="3"/>
      <c r="F20" s="3"/>
      <c r="G20" s="3"/>
      <c r="H20" s="3"/>
      <c r="I20" s="3"/>
    </row>
    <row r="21" spans="1:9">
      <c r="A21" s="25" t="s">
        <v>452</v>
      </c>
      <c r="B21" s="3" t="s">
        <v>251</v>
      </c>
      <c r="C21" s="3" t="s">
        <v>252</v>
      </c>
      <c r="D21" s="3" t="s">
        <v>253</v>
      </c>
      <c r="E21" s="3" t="s">
        <v>254</v>
      </c>
      <c r="F21" s="3" t="s">
        <v>255</v>
      </c>
      <c r="G21" s="3"/>
      <c r="H21" s="3"/>
      <c r="I21" s="3"/>
    </row>
    <row r="22" spans="1:9">
      <c r="A22" s="25"/>
      <c r="B22" s="3"/>
      <c r="C22" s="3"/>
      <c r="D22" s="3"/>
      <c r="E22" s="3"/>
      <c r="F22" s="3"/>
      <c r="G22" s="3"/>
      <c r="H22" s="3"/>
      <c r="I22" s="3"/>
    </row>
    <row r="23" spans="1:9">
      <c r="A23" s="25" t="s">
        <v>836</v>
      </c>
      <c r="B23" s="3"/>
      <c r="C23" s="3"/>
      <c r="D23" s="3"/>
      <c r="E23" s="3"/>
      <c r="F23" s="3"/>
      <c r="G23" s="3"/>
      <c r="H23" s="3"/>
      <c r="I23" s="3"/>
    </row>
    <row r="24" spans="1:9">
      <c r="A24" s="25" t="s">
        <v>837</v>
      </c>
      <c r="B24" s="3">
        <v>19.309999999999999</v>
      </c>
      <c r="C24" s="3" t="s">
        <v>838</v>
      </c>
      <c r="D24" s="3" t="s">
        <v>152</v>
      </c>
      <c r="E24" s="3" t="s">
        <v>207</v>
      </c>
      <c r="F24" s="3">
        <v>8.6999999999999994E-3</v>
      </c>
      <c r="G24" s="3"/>
      <c r="H24" s="3"/>
      <c r="I24" s="3"/>
    </row>
    <row r="25" spans="1:9">
      <c r="A25" s="25" t="s">
        <v>839</v>
      </c>
      <c r="B25" s="3">
        <v>-0.2414</v>
      </c>
      <c r="C25" s="3" t="s">
        <v>840</v>
      </c>
      <c r="D25" s="3" t="s">
        <v>176</v>
      </c>
      <c r="E25" s="3" t="s">
        <v>175</v>
      </c>
      <c r="F25" s="3" t="s">
        <v>748</v>
      </c>
      <c r="G25" s="3"/>
      <c r="H25" s="3"/>
      <c r="I25" s="3"/>
    </row>
    <row r="26" spans="1:9">
      <c r="A26" s="25" t="s">
        <v>841</v>
      </c>
      <c r="B26" s="3">
        <v>-3.54</v>
      </c>
      <c r="C26" s="3" t="s">
        <v>842</v>
      </c>
      <c r="D26" s="3" t="s">
        <v>176</v>
      </c>
      <c r="E26" s="3" t="s">
        <v>175</v>
      </c>
      <c r="F26" s="3">
        <v>0.97270000000000001</v>
      </c>
      <c r="G26" s="3"/>
      <c r="H26" s="3"/>
      <c r="I26" s="3"/>
    </row>
    <row r="27" spans="1:9">
      <c r="A27" s="25" t="s">
        <v>843</v>
      </c>
      <c r="B27" s="3">
        <v>-19.55</v>
      </c>
      <c r="C27" s="3" t="s">
        <v>844</v>
      </c>
      <c r="D27" s="3" t="s">
        <v>152</v>
      </c>
      <c r="E27" s="3" t="s">
        <v>177</v>
      </c>
      <c r="F27" s="3">
        <v>1.72E-2</v>
      </c>
      <c r="G27" s="3"/>
      <c r="H27" s="3"/>
      <c r="I27" s="3"/>
    </row>
    <row r="28" spans="1:9">
      <c r="A28" s="25" t="s">
        <v>845</v>
      </c>
      <c r="B28" s="3">
        <v>-22.85</v>
      </c>
      <c r="C28" s="3" t="s">
        <v>846</v>
      </c>
      <c r="D28" s="3" t="s">
        <v>152</v>
      </c>
      <c r="E28" s="3" t="s">
        <v>177</v>
      </c>
      <c r="F28" s="3">
        <v>4.07E-2</v>
      </c>
      <c r="G28" s="3"/>
      <c r="H28" s="3"/>
      <c r="I28" s="3"/>
    </row>
    <row r="29" spans="1:9">
      <c r="A29" s="25" t="s">
        <v>847</v>
      </c>
      <c r="B29" s="3">
        <v>-3.2989999999999999</v>
      </c>
      <c r="C29" s="3" t="s">
        <v>848</v>
      </c>
      <c r="D29" s="3" t="s">
        <v>176</v>
      </c>
      <c r="E29" s="3" t="s">
        <v>175</v>
      </c>
      <c r="F29" s="3">
        <v>0.98060000000000003</v>
      </c>
      <c r="G29" s="3"/>
      <c r="H29" s="3"/>
      <c r="I29" s="3"/>
    </row>
    <row r="30" spans="1:9">
      <c r="A30" s="25"/>
      <c r="B30" s="3"/>
      <c r="C30" s="3"/>
      <c r="D30" s="3"/>
      <c r="E30" s="3"/>
      <c r="F30" s="3"/>
      <c r="G30" s="3"/>
      <c r="H30" s="3"/>
      <c r="I30" s="3"/>
    </row>
    <row r="31" spans="1:9">
      <c r="A31" s="25" t="s">
        <v>849</v>
      </c>
      <c r="B31" s="3"/>
      <c r="C31" s="3"/>
      <c r="D31" s="3"/>
      <c r="E31" s="3"/>
      <c r="F31" s="3"/>
      <c r="G31" s="3"/>
      <c r="H31" s="3"/>
      <c r="I31" s="3"/>
    </row>
    <row r="32" spans="1:9">
      <c r="A32" s="25" t="s">
        <v>837</v>
      </c>
      <c r="B32" s="3">
        <v>0.74</v>
      </c>
      <c r="C32" s="3" t="s">
        <v>850</v>
      </c>
      <c r="D32" s="3" t="s">
        <v>176</v>
      </c>
      <c r="E32" s="3" t="s">
        <v>175</v>
      </c>
      <c r="F32" s="3">
        <v>0.99929999999999997</v>
      </c>
      <c r="G32" s="3"/>
      <c r="H32" s="3"/>
      <c r="I32" s="3"/>
    </row>
    <row r="33" spans="1:9">
      <c r="A33" s="25" t="s">
        <v>839</v>
      </c>
      <c r="B33" s="3">
        <v>-2.2029999999999998</v>
      </c>
      <c r="C33" s="3" t="s">
        <v>851</v>
      </c>
      <c r="D33" s="3" t="s">
        <v>176</v>
      </c>
      <c r="E33" s="3" t="s">
        <v>175</v>
      </c>
      <c r="F33" s="3">
        <v>0.98399999999999999</v>
      </c>
      <c r="G33" s="3"/>
      <c r="H33" s="3"/>
      <c r="I33" s="3"/>
    </row>
    <row r="34" spans="1:9">
      <c r="A34" s="25" t="s">
        <v>841</v>
      </c>
      <c r="B34" s="3">
        <v>4.54</v>
      </c>
      <c r="C34" s="3" t="s">
        <v>852</v>
      </c>
      <c r="D34" s="3" t="s">
        <v>176</v>
      </c>
      <c r="E34" s="3" t="s">
        <v>175</v>
      </c>
      <c r="F34" s="3">
        <v>0.94510000000000005</v>
      </c>
      <c r="G34" s="3"/>
      <c r="H34" s="3"/>
      <c r="I34" s="3"/>
    </row>
    <row r="35" spans="1:9">
      <c r="A35" s="25" t="s">
        <v>843</v>
      </c>
      <c r="B35" s="3">
        <v>-2.9430000000000001</v>
      </c>
      <c r="C35" s="3" t="s">
        <v>853</v>
      </c>
      <c r="D35" s="3" t="s">
        <v>176</v>
      </c>
      <c r="E35" s="3" t="s">
        <v>175</v>
      </c>
      <c r="F35" s="3">
        <v>0.96809999999999996</v>
      </c>
      <c r="G35" s="3"/>
      <c r="H35" s="3"/>
      <c r="I35" s="3"/>
    </row>
    <row r="36" spans="1:9">
      <c r="A36" s="25" t="s">
        <v>845</v>
      </c>
      <c r="B36" s="3">
        <v>3.8</v>
      </c>
      <c r="C36" s="3" t="s">
        <v>854</v>
      </c>
      <c r="D36" s="3" t="s">
        <v>176</v>
      </c>
      <c r="E36" s="3" t="s">
        <v>175</v>
      </c>
      <c r="F36" s="3">
        <v>0.96919999999999995</v>
      </c>
      <c r="G36" s="3"/>
      <c r="H36" s="3"/>
      <c r="I36" s="3"/>
    </row>
    <row r="37" spans="1:9">
      <c r="A37" s="25" t="s">
        <v>847</v>
      </c>
      <c r="B37" s="3">
        <v>6.7430000000000003</v>
      </c>
      <c r="C37" s="3" t="s">
        <v>855</v>
      </c>
      <c r="D37" s="3" t="s">
        <v>176</v>
      </c>
      <c r="E37" s="3" t="s">
        <v>175</v>
      </c>
      <c r="F37" s="3">
        <v>0.8609</v>
      </c>
      <c r="G37" s="3"/>
      <c r="H37" s="3"/>
      <c r="I37" s="3"/>
    </row>
    <row r="38" spans="1:9">
      <c r="A38" s="25"/>
      <c r="B38" s="3"/>
      <c r="C38" s="3"/>
      <c r="D38" s="3"/>
      <c r="E38" s="3"/>
      <c r="F38" s="3"/>
      <c r="G38" s="3"/>
      <c r="H38" s="3"/>
      <c r="I38" s="3"/>
    </row>
    <row r="39" spans="1:9">
      <c r="A39" s="25" t="s">
        <v>856</v>
      </c>
      <c r="B39" s="3"/>
      <c r="C39" s="3"/>
      <c r="D39" s="3"/>
      <c r="E39" s="3"/>
      <c r="F39" s="3"/>
      <c r="G39" s="3"/>
      <c r="H39" s="3"/>
      <c r="I39" s="3"/>
    </row>
    <row r="40" spans="1:9">
      <c r="A40" s="25" t="s">
        <v>837</v>
      </c>
      <c r="B40" s="3">
        <v>-23.12</v>
      </c>
      <c r="C40" s="3" t="s">
        <v>857</v>
      </c>
      <c r="D40" s="3" t="s">
        <v>152</v>
      </c>
      <c r="E40" s="3" t="s">
        <v>207</v>
      </c>
      <c r="F40" s="3">
        <v>1.1000000000000001E-3</v>
      </c>
      <c r="G40" s="3"/>
      <c r="H40" s="3"/>
      <c r="I40" s="3"/>
    </row>
    <row r="41" spans="1:9">
      <c r="A41" s="25" t="s">
        <v>839</v>
      </c>
      <c r="B41" s="3">
        <v>1.0840000000000001</v>
      </c>
      <c r="C41" s="3" t="s">
        <v>858</v>
      </c>
      <c r="D41" s="3" t="s">
        <v>176</v>
      </c>
      <c r="E41" s="3" t="s">
        <v>175</v>
      </c>
      <c r="F41" s="3">
        <v>0.998</v>
      </c>
      <c r="G41" s="3"/>
      <c r="H41" s="3"/>
      <c r="I41" s="3"/>
    </row>
    <row r="42" spans="1:9">
      <c r="A42" s="25" t="s">
        <v>841</v>
      </c>
      <c r="B42" s="3">
        <v>-1.9630000000000001</v>
      </c>
      <c r="C42" s="3" t="s">
        <v>859</v>
      </c>
      <c r="D42" s="3" t="s">
        <v>176</v>
      </c>
      <c r="E42" s="3" t="s">
        <v>175</v>
      </c>
      <c r="F42" s="3">
        <v>0.99509999999999998</v>
      </c>
      <c r="G42" s="3"/>
      <c r="H42" s="3"/>
      <c r="I42" s="3"/>
    </row>
    <row r="43" spans="1:9">
      <c r="A43" s="25" t="s">
        <v>843</v>
      </c>
      <c r="B43" s="3">
        <v>24.2</v>
      </c>
      <c r="C43" s="3" t="s">
        <v>860</v>
      </c>
      <c r="D43" s="3" t="s">
        <v>152</v>
      </c>
      <c r="E43" s="3" t="s">
        <v>207</v>
      </c>
      <c r="F43" s="3">
        <v>1.9E-3</v>
      </c>
      <c r="G43" s="3"/>
      <c r="H43" s="3"/>
      <c r="I43" s="3"/>
    </row>
    <row r="44" spans="1:9">
      <c r="A44" s="25" t="s">
        <v>845</v>
      </c>
      <c r="B44" s="3">
        <v>21.15</v>
      </c>
      <c r="C44" s="3" t="s">
        <v>861</v>
      </c>
      <c r="D44" s="3" t="s">
        <v>176</v>
      </c>
      <c r="E44" s="3" t="s">
        <v>175</v>
      </c>
      <c r="F44" s="3">
        <v>6.6600000000000006E-2</v>
      </c>
      <c r="G44" s="3"/>
      <c r="H44" s="3"/>
      <c r="I44" s="3"/>
    </row>
    <row r="45" spans="1:9">
      <c r="A45" s="25" t="s">
        <v>847</v>
      </c>
      <c r="B45" s="3">
        <v>-3.048</v>
      </c>
      <c r="C45" s="3" t="s">
        <v>862</v>
      </c>
      <c r="D45" s="3" t="s">
        <v>176</v>
      </c>
      <c r="E45" s="3" t="s">
        <v>175</v>
      </c>
      <c r="F45" s="3">
        <v>0.98450000000000004</v>
      </c>
      <c r="G45" s="3"/>
      <c r="H45" s="3"/>
      <c r="I45" s="3"/>
    </row>
    <row r="46" spans="1:9">
      <c r="A46" s="25"/>
      <c r="B46" s="3"/>
      <c r="C46" s="3"/>
      <c r="D46" s="3"/>
      <c r="E46" s="3"/>
      <c r="F46" s="3"/>
      <c r="G46" s="3"/>
      <c r="H46" s="3"/>
      <c r="I46" s="3"/>
    </row>
    <row r="47" spans="1:9">
      <c r="A47" s="25"/>
      <c r="B47" s="3"/>
      <c r="C47" s="3"/>
      <c r="D47" s="3"/>
      <c r="E47" s="3"/>
      <c r="F47" s="3"/>
      <c r="G47" s="3"/>
      <c r="H47" s="3"/>
      <c r="I47" s="3"/>
    </row>
    <row r="48" spans="1:9">
      <c r="A48" s="25" t="s">
        <v>264</v>
      </c>
      <c r="B48" s="3" t="s">
        <v>265</v>
      </c>
      <c r="C48" s="3" t="s">
        <v>266</v>
      </c>
      <c r="D48" s="3" t="s">
        <v>251</v>
      </c>
      <c r="E48" s="3" t="s">
        <v>267</v>
      </c>
      <c r="F48" s="3" t="s">
        <v>268</v>
      </c>
      <c r="G48" s="3" t="s">
        <v>269</v>
      </c>
      <c r="H48" s="3" t="s">
        <v>461</v>
      </c>
      <c r="I48" s="3" t="s">
        <v>271</v>
      </c>
    </row>
    <row r="49" spans="1:9">
      <c r="A49" s="25"/>
      <c r="B49" s="3"/>
      <c r="C49" s="3"/>
      <c r="D49" s="3"/>
      <c r="E49" s="3"/>
      <c r="F49" s="3"/>
      <c r="G49" s="3"/>
      <c r="H49" s="3"/>
      <c r="I49" s="3"/>
    </row>
    <row r="50" spans="1:9">
      <c r="A50" s="25" t="s">
        <v>836</v>
      </c>
      <c r="B50" s="3"/>
      <c r="C50" s="3"/>
      <c r="D50" s="3"/>
      <c r="E50" s="3"/>
      <c r="F50" s="3"/>
      <c r="G50" s="3"/>
      <c r="H50" s="3"/>
      <c r="I50" s="3"/>
    </row>
    <row r="51" spans="1:9">
      <c r="A51" s="25" t="s">
        <v>837</v>
      </c>
      <c r="B51" s="3">
        <v>26.26</v>
      </c>
      <c r="C51" s="3">
        <v>6.95</v>
      </c>
      <c r="D51" s="3">
        <v>19.309999999999999</v>
      </c>
      <c r="E51" s="3">
        <v>5.9020000000000001</v>
      </c>
      <c r="F51" s="3">
        <v>10</v>
      </c>
      <c r="G51" s="3">
        <v>8</v>
      </c>
      <c r="H51" s="3">
        <v>4.6269999999999998</v>
      </c>
      <c r="I51" s="3">
        <v>72</v>
      </c>
    </row>
    <row r="52" spans="1:9">
      <c r="A52" s="25" t="s">
        <v>839</v>
      </c>
      <c r="B52" s="3">
        <v>26.26</v>
      </c>
      <c r="C52" s="3">
        <v>26.5</v>
      </c>
      <c r="D52" s="3">
        <v>-0.2414</v>
      </c>
      <c r="E52" s="3">
        <v>6.1319999999999997</v>
      </c>
      <c r="F52" s="3">
        <v>10</v>
      </c>
      <c r="G52" s="3">
        <v>7</v>
      </c>
      <c r="H52" s="3">
        <v>5.568E-2</v>
      </c>
      <c r="I52" s="3">
        <v>72</v>
      </c>
    </row>
    <row r="53" spans="1:9">
      <c r="A53" s="25" t="s">
        <v>841</v>
      </c>
      <c r="B53" s="3">
        <v>26.26</v>
      </c>
      <c r="C53" s="3">
        <v>29.8</v>
      </c>
      <c r="D53" s="3">
        <v>-3.54</v>
      </c>
      <c r="E53" s="3">
        <v>8.19</v>
      </c>
      <c r="F53" s="3">
        <v>10</v>
      </c>
      <c r="G53" s="3">
        <v>3</v>
      </c>
      <c r="H53" s="3">
        <v>0.61119999999999997</v>
      </c>
      <c r="I53" s="3">
        <v>72</v>
      </c>
    </row>
    <row r="54" spans="1:9">
      <c r="A54" s="25" t="s">
        <v>843</v>
      </c>
      <c r="B54" s="3">
        <v>6.95</v>
      </c>
      <c r="C54" s="3">
        <v>26.5</v>
      </c>
      <c r="D54" s="3">
        <v>-19.55</v>
      </c>
      <c r="E54" s="3">
        <v>6.4390000000000001</v>
      </c>
      <c r="F54" s="3">
        <v>8</v>
      </c>
      <c r="G54" s="3">
        <v>7</v>
      </c>
      <c r="H54" s="3">
        <v>4.2939999999999996</v>
      </c>
      <c r="I54" s="3">
        <v>72</v>
      </c>
    </row>
    <row r="55" spans="1:9">
      <c r="A55" s="25" t="s">
        <v>845</v>
      </c>
      <c r="B55" s="3">
        <v>6.95</v>
      </c>
      <c r="C55" s="3">
        <v>29.8</v>
      </c>
      <c r="D55" s="3">
        <v>-22.85</v>
      </c>
      <c r="E55" s="3">
        <v>8.423</v>
      </c>
      <c r="F55" s="3">
        <v>8</v>
      </c>
      <c r="G55" s="3">
        <v>3</v>
      </c>
      <c r="H55" s="3">
        <v>3.8359999999999999</v>
      </c>
      <c r="I55" s="3">
        <v>72</v>
      </c>
    </row>
    <row r="56" spans="1:9">
      <c r="A56" s="25" t="s">
        <v>847</v>
      </c>
      <c r="B56" s="3">
        <v>26.5</v>
      </c>
      <c r="C56" s="3">
        <v>29.8</v>
      </c>
      <c r="D56" s="3">
        <v>-3.2989999999999999</v>
      </c>
      <c r="E56" s="3">
        <v>8.5860000000000003</v>
      </c>
      <c r="F56" s="3">
        <v>7</v>
      </c>
      <c r="G56" s="3">
        <v>3</v>
      </c>
      <c r="H56" s="3">
        <v>0.54330000000000001</v>
      </c>
      <c r="I56" s="3">
        <v>72</v>
      </c>
    </row>
    <row r="57" spans="1:9">
      <c r="A57" s="25"/>
      <c r="B57" s="3"/>
      <c r="C57" s="3"/>
      <c r="D57" s="3"/>
      <c r="E57" s="3"/>
      <c r="F57" s="3"/>
      <c r="G57" s="3"/>
      <c r="H57" s="3"/>
      <c r="I57" s="3"/>
    </row>
    <row r="58" spans="1:9">
      <c r="A58" s="25" t="s">
        <v>849</v>
      </c>
      <c r="B58" s="3"/>
      <c r="C58" s="3"/>
      <c r="D58" s="3"/>
      <c r="E58" s="3"/>
      <c r="F58" s="3"/>
      <c r="G58" s="3"/>
      <c r="H58" s="3"/>
      <c r="I58" s="3"/>
    </row>
    <row r="59" spans="1:9">
      <c r="A59" s="25" t="s">
        <v>837</v>
      </c>
      <c r="B59" s="3">
        <v>50.84</v>
      </c>
      <c r="C59" s="3">
        <v>50.1</v>
      </c>
      <c r="D59" s="3">
        <v>0.74</v>
      </c>
      <c r="E59" s="3">
        <v>5.9020000000000001</v>
      </c>
      <c r="F59" s="3">
        <v>10</v>
      </c>
      <c r="G59" s="3">
        <v>8</v>
      </c>
      <c r="H59" s="3">
        <v>0.17730000000000001</v>
      </c>
      <c r="I59" s="3">
        <v>72</v>
      </c>
    </row>
    <row r="60" spans="1:9">
      <c r="A60" s="25" t="s">
        <v>839</v>
      </c>
      <c r="B60" s="3">
        <v>50.84</v>
      </c>
      <c r="C60" s="3">
        <v>53.04</v>
      </c>
      <c r="D60" s="3">
        <v>-2.2029999999999998</v>
      </c>
      <c r="E60" s="3">
        <v>6.1319999999999997</v>
      </c>
      <c r="F60" s="3">
        <v>10</v>
      </c>
      <c r="G60" s="3">
        <v>7</v>
      </c>
      <c r="H60" s="3">
        <v>0.5081</v>
      </c>
      <c r="I60" s="3">
        <v>72</v>
      </c>
    </row>
    <row r="61" spans="1:9">
      <c r="A61" s="25" t="s">
        <v>841</v>
      </c>
      <c r="B61" s="3">
        <v>50.84</v>
      </c>
      <c r="C61" s="3">
        <v>46.3</v>
      </c>
      <c r="D61" s="3">
        <v>4.54</v>
      </c>
      <c r="E61" s="3">
        <v>8.19</v>
      </c>
      <c r="F61" s="3">
        <v>10</v>
      </c>
      <c r="G61" s="3">
        <v>3</v>
      </c>
      <c r="H61" s="3">
        <v>0.78390000000000004</v>
      </c>
      <c r="I61" s="3">
        <v>72</v>
      </c>
    </row>
    <row r="62" spans="1:9">
      <c r="A62" s="25" t="s">
        <v>843</v>
      </c>
      <c r="B62" s="3">
        <v>50.1</v>
      </c>
      <c r="C62" s="3">
        <v>53.04</v>
      </c>
      <c r="D62" s="3">
        <v>-2.9430000000000001</v>
      </c>
      <c r="E62" s="3">
        <v>6.4390000000000001</v>
      </c>
      <c r="F62" s="3">
        <v>8</v>
      </c>
      <c r="G62" s="3">
        <v>7</v>
      </c>
      <c r="H62" s="3">
        <v>0.64629999999999999</v>
      </c>
      <c r="I62" s="3">
        <v>72</v>
      </c>
    </row>
    <row r="63" spans="1:9">
      <c r="A63" s="25" t="s">
        <v>845</v>
      </c>
      <c r="B63" s="3">
        <v>50.1</v>
      </c>
      <c r="C63" s="3">
        <v>46.3</v>
      </c>
      <c r="D63" s="3">
        <v>3.8</v>
      </c>
      <c r="E63" s="3">
        <v>8.423</v>
      </c>
      <c r="F63" s="3">
        <v>8</v>
      </c>
      <c r="G63" s="3">
        <v>3</v>
      </c>
      <c r="H63" s="3">
        <v>0.63800000000000001</v>
      </c>
      <c r="I63" s="3">
        <v>72</v>
      </c>
    </row>
    <row r="64" spans="1:9">
      <c r="A64" s="25" t="s">
        <v>847</v>
      </c>
      <c r="B64" s="3">
        <v>53.04</v>
      </c>
      <c r="C64" s="3">
        <v>46.3</v>
      </c>
      <c r="D64" s="3">
        <v>6.7430000000000003</v>
      </c>
      <c r="E64" s="3">
        <v>8.5860000000000003</v>
      </c>
      <c r="F64" s="3">
        <v>7</v>
      </c>
      <c r="G64" s="3">
        <v>3</v>
      </c>
      <c r="H64" s="3">
        <v>1.111</v>
      </c>
      <c r="I64" s="3">
        <v>72</v>
      </c>
    </row>
    <row r="65" spans="1:9">
      <c r="A65" s="25"/>
      <c r="B65" s="3"/>
      <c r="C65" s="3"/>
      <c r="D65" s="3"/>
      <c r="E65" s="3"/>
      <c r="F65" s="3"/>
      <c r="G65" s="3"/>
      <c r="H65" s="3"/>
      <c r="I65" s="3"/>
    </row>
    <row r="66" spans="1:9">
      <c r="A66" s="25" t="s">
        <v>856</v>
      </c>
      <c r="B66" s="3"/>
      <c r="C66" s="3"/>
      <c r="D66" s="3"/>
      <c r="E66" s="3"/>
      <c r="F66" s="3"/>
      <c r="G66" s="3"/>
      <c r="H66" s="3"/>
      <c r="I66" s="3"/>
    </row>
    <row r="67" spans="1:9">
      <c r="A67" s="25" t="s">
        <v>837</v>
      </c>
      <c r="B67" s="3">
        <v>18.87</v>
      </c>
      <c r="C67" s="3">
        <v>41.99</v>
      </c>
      <c r="D67" s="3">
        <v>-23.12</v>
      </c>
      <c r="E67" s="3">
        <v>5.9020000000000001</v>
      </c>
      <c r="F67" s="3">
        <v>10</v>
      </c>
      <c r="G67" s="3">
        <v>8</v>
      </c>
      <c r="H67" s="3">
        <v>5.5389999999999997</v>
      </c>
      <c r="I67" s="3">
        <v>72</v>
      </c>
    </row>
    <row r="68" spans="1:9">
      <c r="A68" s="25" t="s">
        <v>839</v>
      </c>
      <c r="B68" s="3">
        <v>18.87</v>
      </c>
      <c r="C68" s="3">
        <v>17.79</v>
      </c>
      <c r="D68" s="3">
        <v>1.0840000000000001</v>
      </c>
      <c r="E68" s="3">
        <v>6.1319999999999997</v>
      </c>
      <c r="F68" s="3">
        <v>10</v>
      </c>
      <c r="G68" s="3">
        <v>7</v>
      </c>
      <c r="H68" s="3">
        <v>0.25009999999999999</v>
      </c>
      <c r="I68" s="3">
        <v>72</v>
      </c>
    </row>
    <row r="69" spans="1:9">
      <c r="A69" s="25" t="s">
        <v>841</v>
      </c>
      <c r="B69" s="3">
        <v>18.87</v>
      </c>
      <c r="C69" s="3">
        <v>20.83</v>
      </c>
      <c r="D69" s="3">
        <v>-1.9630000000000001</v>
      </c>
      <c r="E69" s="3">
        <v>8.19</v>
      </c>
      <c r="F69" s="3">
        <v>10</v>
      </c>
      <c r="G69" s="3">
        <v>3</v>
      </c>
      <c r="H69" s="3">
        <v>0.33900000000000002</v>
      </c>
      <c r="I69" s="3">
        <v>72</v>
      </c>
    </row>
    <row r="70" spans="1:9">
      <c r="A70" s="25" t="s">
        <v>843</v>
      </c>
      <c r="B70" s="3">
        <v>41.99</v>
      </c>
      <c r="C70" s="3">
        <v>17.79</v>
      </c>
      <c r="D70" s="3">
        <v>24.2</v>
      </c>
      <c r="E70" s="3">
        <v>6.4390000000000001</v>
      </c>
      <c r="F70" s="3">
        <v>8</v>
      </c>
      <c r="G70" s="3">
        <v>7</v>
      </c>
      <c r="H70" s="3">
        <v>5.3150000000000004</v>
      </c>
      <c r="I70" s="3">
        <v>72</v>
      </c>
    </row>
    <row r="71" spans="1:9">
      <c r="A71" s="25" t="s">
        <v>845</v>
      </c>
      <c r="B71" s="3">
        <v>41.99</v>
      </c>
      <c r="C71" s="3">
        <v>20.83</v>
      </c>
      <c r="D71" s="3">
        <v>21.15</v>
      </c>
      <c r="E71" s="3">
        <v>8.423</v>
      </c>
      <c r="F71" s="3">
        <v>8</v>
      </c>
      <c r="G71" s="3">
        <v>3</v>
      </c>
      <c r="H71" s="3">
        <v>3.552</v>
      </c>
      <c r="I71" s="3">
        <v>72</v>
      </c>
    </row>
    <row r="72" spans="1:9">
      <c r="A72" s="25" t="s">
        <v>847</v>
      </c>
      <c r="B72" s="3">
        <v>17.79</v>
      </c>
      <c r="C72" s="3">
        <v>20.83</v>
      </c>
      <c r="D72" s="3">
        <v>-3.048</v>
      </c>
      <c r="E72" s="3">
        <v>8.5860000000000003</v>
      </c>
      <c r="F72" s="3">
        <v>7</v>
      </c>
      <c r="G72" s="3">
        <v>3</v>
      </c>
      <c r="H72" s="3">
        <v>0.502</v>
      </c>
      <c r="I72" s="3">
        <v>72</v>
      </c>
    </row>
  </sheetData>
  <mergeCells count="4">
    <mergeCell ref="B8:K8"/>
    <mergeCell ref="L8:S8"/>
    <mergeCell ref="T8:Z8"/>
    <mergeCell ref="AA8:AC8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S32"/>
  <sheetViews>
    <sheetView workbookViewId="0">
      <selection activeCell="O32" sqref="O32"/>
    </sheetView>
  </sheetViews>
  <sheetFormatPr defaultRowHeight="15"/>
  <sheetData>
    <row r="6" spans="3:19" ht="15.75" thickBot="1"/>
    <row r="7" spans="3:19" ht="15.75" thickBot="1">
      <c r="C7" s="76"/>
      <c r="D7" s="175" t="s">
        <v>688</v>
      </c>
      <c r="E7" s="175"/>
      <c r="F7" s="175"/>
      <c r="G7" s="175"/>
      <c r="H7" s="175"/>
      <c r="I7" s="175"/>
      <c r="J7" s="175"/>
      <c r="K7" s="176"/>
      <c r="L7" s="164" t="s">
        <v>689</v>
      </c>
      <c r="M7" s="164"/>
      <c r="N7" s="164"/>
      <c r="O7" s="164"/>
      <c r="P7" s="164"/>
      <c r="Q7" s="164"/>
      <c r="R7" s="164"/>
      <c r="S7" s="165"/>
    </row>
    <row r="8" spans="3:19" ht="15.75" thickBot="1">
      <c r="C8" s="106" t="s">
        <v>863</v>
      </c>
      <c r="D8" s="42">
        <v>0.74209899999999995</v>
      </c>
      <c r="E8" s="42">
        <v>1.1039429999999999</v>
      </c>
      <c r="F8" s="42">
        <v>1.012427</v>
      </c>
      <c r="G8" s="42">
        <v>1.1415310000000001</v>
      </c>
      <c r="H8" s="42">
        <v>1.2577480000000001</v>
      </c>
      <c r="I8" s="42">
        <v>0.93993499999999996</v>
      </c>
      <c r="J8" s="42">
        <v>0.81734700000000005</v>
      </c>
      <c r="K8" s="43">
        <v>0.98497000000000001</v>
      </c>
      <c r="L8" s="107">
        <v>5.6486489999999998</v>
      </c>
      <c r="M8" s="108">
        <v>6.8548479999999996</v>
      </c>
      <c r="N8" s="108">
        <v>4.8977430000000002</v>
      </c>
      <c r="O8" s="108">
        <v>3.409958</v>
      </c>
      <c r="P8" s="108">
        <v>8.8121299999999998</v>
      </c>
      <c r="Q8" s="108">
        <v>11.138450000000001</v>
      </c>
      <c r="R8" s="108">
        <v>11.398260000000001</v>
      </c>
      <c r="S8" s="109">
        <v>10.769450000000001</v>
      </c>
    </row>
    <row r="9" spans="3:19" ht="15.75" thickBot="1">
      <c r="C9" s="110" t="s">
        <v>864</v>
      </c>
      <c r="D9" s="108">
        <v>0.80617499999999997</v>
      </c>
      <c r="E9" s="108">
        <v>0.58620899999999998</v>
      </c>
      <c r="F9" s="108">
        <v>2.192758</v>
      </c>
      <c r="G9" s="108">
        <v>0.414858</v>
      </c>
      <c r="H9" s="108">
        <v>0.90087700000000004</v>
      </c>
      <c r="I9" s="108">
        <v>1.0991230000000001</v>
      </c>
      <c r="J9" s="108"/>
      <c r="K9" s="109"/>
      <c r="L9" s="108">
        <v>1.302816</v>
      </c>
      <c r="M9" s="108">
        <v>1.555167</v>
      </c>
      <c r="N9" s="108">
        <v>2.0562529999999999</v>
      </c>
      <c r="O9" s="108">
        <v>0.877668</v>
      </c>
      <c r="P9" s="108">
        <v>4.9014629999999997</v>
      </c>
      <c r="Q9" s="108">
        <v>4.5775079999999999</v>
      </c>
      <c r="R9" s="108"/>
      <c r="S9" s="109"/>
    </row>
    <row r="10" spans="3:19" ht="15.75" thickBot="1">
      <c r="C10" s="110" t="s">
        <v>865</v>
      </c>
      <c r="D10" s="108">
        <v>0.86650700000000003</v>
      </c>
      <c r="E10" s="108">
        <v>1.1494500000000001</v>
      </c>
      <c r="F10" s="108">
        <v>1.0554490000000001</v>
      </c>
      <c r="G10" s="108">
        <v>0.92859400000000003</v>
      </c>
      <c r="H10" s="108"/>
      <c r="I10" s="108"/>
      <c r="J10" s="108"/>
      <c r="K10" s="109"/>
      <c r="L10" s="107">
        <v>17.658000000000001</v>
      </c>
      <c r="M10" s="108">
        <v>12.411989999999999</v>
      </c>
      <c r="N10" s="108">
        <v>15.92512</v>
      </c>
      <c r="O10" s="108">
        <v>12.945209999999999</v>
      </c>
      <c r="P10" s="108"/>
      <c r="Q10" s="108"/>
      <c r="R10" s="108"/>
      <c r="S10" s="109"/>
    </row>
    <row r="15" spans="3:19">
      <c r="C15" s="25" t="s">
        <v>692</v>
      </c>
      <c r="D15" s="3">
        <v>1</v>
      </c>
      <c r="E15" s="3"/>
      <c r="F15" s="3"/>
      <c r="G15" s="3"/>
      <c r="H15" s="3"/>
      <c r="I15" s="3"/>
      <c r="J15" s="3"/>
      <c r="K15" s="3"/>
    </row>
    <row r="16" spans="3:19">
      <c r="C16" s="25" t="s">
        <v>693</v>
      </c>
      <c r="D16" s="3">
        <v>3</v>
      </c>
      <c r="E16" s="3"/>
      <c r="F16" s="3"/>
      <c r="G16" s="3"/>
      <c r="H16" s="3"/>
      <c r="I16" s="3"/>
      <c r="J16" s="3"/>
      <c r="K16" s="3"/>
    </row>
    <row r="17" spans="3:11">
      <c r="C17" s="25" t="s">
        <v>694</v>
      </c>
      <c r="D17" s="3">
        <v>0.05</v>
      </c>
      <c r="E17" s="3"/>
      <c r="F17" s="3"/>
      <c r="G17" s="3"/>
      <c r="H17" s="3"/>
      <c r="I17" s="3"/>
      <c r="J17" s="3"/>
      <c r="K17" s="3"/>
    </row>
    <row r="18" spans="3:11">
      <c r="C18" s="25"/>
      <c r="D18" s="3"/>
      <c r="E18" s="3"/>
      <c r="F18" s="3"/>
      <c r="G18" s="3"/>
      <c r="H18" s="3"/>
      <c r="I18" s="3"/>
      <c r="J18" s="3"/>
      <c r="K18" s="3"/>
    </row>
    <row r="19" spans="3:11">
      <c r="C19" s="25" t="s">
        <v>250</v>
      </c>
      <c r="D19" s="3" t="s">
        <v>251</v>
      </c>
      <c r="E19" s="3" t="s">
        <v>252</v>
      </c>
      <c r="F19" s="3" t="s">
        <v>253</v>
      </c>
      <c r="G19" s="3" t="s">
        <v>254</v>
      </c>
      <c r="H19" s="3" t="s">
        <v>255</v>
      </c>
      <c r="I19" s="3"/>
      <c r="J19" s="3"/>
      <c r="K19" s="3"/>
    </row>
    <row r="20" spans="3:11">
      <c r="C20" s="25"/>
      <c r="D20" s="3"/>
      <c r="E20" s="3"/>
      <c r="F20" s="3"/>
      <c r="G20" s="3"/>
      <c r="H20" s="3"/>
      <c r="I20" s="3"/>
      <c r="J20" s="3"/>
      <c r="K20" s="3"/>
    </row>
    <row r="21" spans="3:11">
      <c r="C21" s="25" t="s">
        <v>695</v>
      </c>
      <c r="D21" s="3"/>
      <c r="E21" s="3"/>
      <c r="F21" s="3"/>
      <c r="G21" s="3"/>
      <c r="H21" s="3"/>
      <c r="I21" s="3"/>
      <c r="J21" s="3"/>
      <c r="K21" s="3"/>
    </row>
    <row r="22" spans="3:11">
      <c r="C22" s="25" t="s">
        <v>696</v>
      </c>
      <c r="D22" s="3">
        <v>-6.8659999999999997</v>
      </c>
      <c r="E22" s="3" t="s">
        <v>866</v>
      </c>
      <c r="F22" s="3" t="s">
        <v>152</v>
      </c>
      <c r="G22" s="3" t="s">
        <v>150</v>
      </c>
      <c r="H22" s="3" t="s">
        <v>148</v>
      </c>
      <c r="I22" s="3"/>
      <c r="J22" s="3"/>
      <c r="K22" s="3"/>
    </row>
    <row r="23" spans="3:11">
      <c r="C23" s="25" t="s">
        <v>698</v>
      </c>
      <c r="D23" s="3">
        <v>-1.5449999999999999</v>
      </c>
      <c r="E23" s="3" t="s">
        <v>867</v>
      </c>
      <c r="F23" s="3" t="s">
        <v>176</v>
      </c>
      <c r="G23" s="3" t="s">
        <v>175</v>
      </c>
      <c r="H23" s="3">
        <v>0.40579999999999999</v>
      </c>
      <c r="I23" s="3"/>
      <c r="J23" s="3"/>
      <c r="K23" s="3"/>
    </row>
    <row r="24" spans="3:11">
      <c r="C24" s="25" t="s">
        <v>868</v>
      </c>
      <c r="D24" s="3">
        <v>-13.74</v>
      </c>
      <c r="E24" s="3" t="s">
        <v>869</v>
      </c>
      <c r="F24" s="3" t="s">
        <v>152</v>
      </c>
      <c r="G24" s="3" t="s">
        <v>150</v>
      </c>
      <c r="H24" s="3" t="s">
        <v>148</v>
      </c>
      <c r="I24" s="3"/>
      <c r="J24" s="3"/>
      <c r="K24" s="3"/>
    </row>
    <row r="25" spans="3:11">
      <c r="C25" s="25"/>
      <c r="D25" s="3"/>
      <c r="E25" s="3"/>
      <c r="F25" s="3"/>
      <c r="G25" s="3"/>
      <c r="H25" s="3"/>
      <c r="I25" s="3"/>
      <c r="J25" s="3"/>
      <c r="K25" s="3"/>
    </row>
    <row r="26" spans="3:11">
      <c r="C26" s="25"/>
      <c r="D26" s="3"/>
      <c r="E26" s="3"/>
      <c r="F26" s="3"/>
      <c r="G26" s="3"/>
      <c r="H26" s="3"/>
      <c r="I26" s="3"/>
      <c r="J26" s="3"/>
      <c r="K26" s="3"/>
    </row>
    <row r="27" spans="3:11">
      <c r="C27" s="25" t="s">
        <v>264</v>
      </c>
      <c r="D27" s="3" t="s">
        <v>265</v>
      </c>
      <c r="E27" s="3" t="s">
        <v>266</v>
      </c>
      <c r="F27" s="3" t="s">
        <v>251</v>
      </c>
      <c r="G27" s="3" t="s">
        <v>267</v>
      </c>
      <c r="H27" s="3" t="s">
        <v>268</v>
      </c>
      <c r="I27" s="3" t="s">
        <v>269</v>
      </c>
      <c r="J27" s="3" t="s">
        <v>270</v>
      </c>
      <c r="K27" s="3" t="s">
        <v>271</v>
      </c>
    </row>
    <row r="28" spans="3:11">
      <c r="C28" s="25"/>
      <c r="D28" s="3"/>
      <c r="E28" s="3"/>
      <c r="F28" s="3"/>
      <c r="G28" s="3"/>
      <c r="H28" s="3"/>
      <c r="I28" s="3"/>
      <c r="J28" s="3"/>
      <c r="K28" s="3"/>
    </row>
    <row r="29" spans="3:11">
      <c r="C29" s="25" t="s">
        <v>695</v>
      </c>
      <c r="D29" s="3"/>
      <c r="E29" s="3"/>
      <c r="F29" s="3"/>
      <c r="G29" s="3"/>
      <c r="H29" s="3"/>
      <c r="I29" s="3"/>
      <c r="J29" s="3"/>
      <c r="K29" s="3"/>
    </row>
    <row r="30" spans="3:11">
      <c r="C30" s="25" t="s">
        <v>696</v>
      </c>
      <c r="D30" s="3">
        <v>1</v>
      </c>
      <c r="E30" s="3">
        <v>7.8659999999999997</v>
      </c>
      <c r="F30" s="3">
        <v>-6.8659999999999997</v>
      </c>
      <c r="G30" s="3">
        <v>0.92710000000000004</v>
      </c>
      <c r="H30" s="3">
        <v>8</v>
      </c>
      <c r="I30" s="3">
        <v>8</v>
      </c>
      <c r="J30" s="3">
        <v>7.4059999999999997</v>
      </c>
      <c r="K30" s="3">
        <v>30</v>
      </c>
    </row>
    <row r="31" spans="3:11">
      <c r="C31" s="25" t="s">
        <v>698</v>
      </c>
      <c r="D31" s="3">
        <v>1</v>
      </c>
      <c r="E31" s="3">
        <v>2.5449999999999999</v>
      </c>
      <c r="F31" s="3">
        <v>-1.5449999999999999</v>
      </c>
      <c r="G31" s="3">
        <v>1.071</v>
      </c>
      <c r="H31" s="3">
        <v>6</v>
      </c>
      <c r="I31" s="3">
        <v>6</v>
      </c>
      <c r="J31" s="3">
        <v>1.4430000000000001</v>
      </c>
      <c r="K31" s="3">
        <v>30</v>
      </c>
    </row>
    <row r="32" spans="3:11">
      <c r="C32" s="25" t="s">
        <v>868</v>
      </c>
      <c r="D32" s="3">
        <v>1</v>
      </c>
      <c r="E32" s="3">
        <v>14.74</v>
      </c>
      <c r="F32" s="3">
        <v>-13.74</v>
      </c>
      <c r="G32" s="3">
        <v>1.3109999999999999</v>
      </c>
      <c r="H32" s="3">
        <v>4</v>
      </c>
      <c r="I32" s="3">
        <v>4</v>
      </c>
      <c r="J32" s="3">
        <v>10.48</v>
      </c>
      <c r="K32" s="3">
        <v>30</v>
      </c>
    </row>
  </sheetData>
  <mergeCells count="2">
    <mergeCell ref="D7:K7"/>
    <mergeCell ref="L7:S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E16"/>
  <sheetViews>
    <sheetView workbookViewId="0">
      <selection activeCell="H10" sqref="H10"/>
    </sheetView>
  </sheetViews>
  <sheetFormatPr defaultRowHeight="15"/>
  <cols>
    <col min="4" max="4" width="25.140625" customWidth="1"/>
  </cols>
  <sheetData>
    <row r="6" spans="4:5">
      <c r="D6" s="1"/>
      <c r="E6" s="19" t="s">
        <v>110</v>
      </c>
    </row>
    <row r="7" spans="4:5">
      <c r="D7" s="24" t="s">
        <v>881</v>
      </c>
      <c r="E7" s="1">
        <v>5.2924300000000004</v>
      </c>
    </row>
    <row r="8" spans="4:5">
      <c r="D8" s="24" t="s">
        <v>882</v>
      </c>
      <c r="E8" s="1">
        <v>5.2924300000000004</v>
      </c>
    </row>
    <row r="9" spans="4:5">
      <c r="D9" s="24" t="s">
        <v>883</v>
      </c>
      <c r="E9" s="1">
        <v>5.5228789999999996</v>
      </c>
    </row>
    <row r="10" spans="4:5">
      <c r="D10" s="24" t="s">
        <v>884</v>
      </c>
      <c r="E10" s="1">
        <v>6.0087739999999998</v>
      </c>
    </row>
    <row r="11" spans="4:5">
      <c r="D11" s="24" t="s">
        <v>885</v>
      </c>
      <c r="E11" s="1">
        <v>6.2291480000000004</v>
      </c>
    </row>
    <row r="12" spans="4:5">
      <c r="D12" s="24" t="s">
        <v>886</v>
      </c>
      <c r="E12" s="1">
        <v>6.5086380000000004</v>
      </c>
    </row>
    <row r="13" spans="4:5">
      <c r="D13" s="24" t="s">
        <v>887</v>
      </c>
      <c r="E13" s="1">
        <v>6.5228789999999996</v>
      </c>
    </row>
    <row r="14" spans="4:5">
      <c r="D14" s="24" t="s">
        <v>888</v>
      </c>
      <c r="E14" s="1">
        <v>6.5228789999999996</v>
      </c>
    </row>
    <row r="15" spans="4:5">
      <c r="D15" s="24" t="s">
        <v>889</v>
      </c>
      <c r="E15" s="1">
        <v>6.6020599999999998</v>
      </c>
    </row>
    <row r="16" spans="4:5">
      <c r="D16" s="24" t="s">
        <v>890</v>
      </c>
      <c r="E16" s="1">
        <v>7.5528420000000001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E17"/>
  <sheetViews>
    <sheetView workbookViewId="0">
      <selection activeCell="D38" sqref="D38"/>
    </sheetView>
  </sheetViews>
  <sheetFormatPr defaultRowHeight="15"/>
  <cols>
    <col min="4" max="4" width="32.42578125" customWidth="1"/>
  </cols>
  <sheetData>
    <row r="7" spans="4:5">
      <c r="E7" s="19" t="s">
        <v>110</v>
      </c>
    </row>
    <row r="8" spans="4:5">
      <c r="D8" t="s">
        <v>891</v>
      </c>
      <c r="E8">
        <v>9.136677139879545</v>
      </c>
    </row>
    <row r="9" spans="4:5">
      <c r="D9" t="s">
        <v>892</v>
      </c>
      <c r="E9">
        <v>9.795880017344075</v>
      </c>
    </row>
    <row r="10" spans="4:5">
      <c r="D10" t="s">
        <v>893</v>
      </c>
      <c r="E10">
        <v>11.42021640338319</v>
      </c>
    </row>
    <row r="11" spans="4:5">
      <c r="D11" t="s">
        <v>708</v>
      </c>
      <c r="E11">
        <v>11.698970004336019</v>
      </c>
    </row>
    <row r="12" spans="4:5">
      <c r="D12" t="s">
        <v>894</v>
      </c>
      <c r="E12">
        <v>12.585026652029182</v>
      </c>
    </row>
    <row r="13" spans="4:5">
      <c r="D13" t="s">
        <v>895</v>
      </c>
      <c r="E13">
        <v>12.853871964321762</v>
      </c>
    </row>
    <row r="14" spans="4:5">
      <c r="D14" t="s">
        <v>896</v>
      </c>
      <c r="E14">
        <v>12.853871964321762</v>
      </c>
    </row>
    <row r="15" spans="4:5">
      <c r="D15" t="s">
        <v>897</v>
      </c>
      <c r="E15">
        <v>14.040958607678906</v>
      </c>
    </row>
    <row r="16" spans="4:5">
      <c r="D16" t="s">
        <v>898</v>
      </c>
      <c r="E16">
        <v>14.619788758288394</v>
      </c>
    </row>
    <row r="17" spans="4:5">
      <c r="D17" t="s">
        <v>889</v>
      </c>
      <c r="E17">
        <v>15.769551078621726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F22" sqref="F22"/>
    </sheetView>
  </sheetViews>
  <sheetFormatPr defaultRowHeight="15"/>
  <cols>
    <col min="1" max="1" width="30.85546875" customWidth="1"/>
    <col min="2" max="2" width="25.140625" customWidth="1"/>
    <col min="3" max="3" width="19.140625" customWidth="1"/>
    <col min="4" max="4" width="18.85546875" customWidth="1"/>
  </cols>
  <sheetData>
    <row r="1" spans="1:2">
      <c r="A1" s="134" t="s">
        <v>182</v>
      </c>
      <c r="B1" s="134"/>
    </row>
    <row r="3" spans="1:2">
      <c r="A3" s="2" t="s">
        <v>6</v>
      </c>
      <c r="B3" s="2" t="s">
        <v>7</v>
      </c>
    </row>
    <row r="4" spans="1:2">
      <c r="A4" s="3">
        <v>3.3355500000000003E-2</v>
      </c>
      <c r="B4" s="3">
        <v>4.0518999999999999E-2</v>
      </c>
    </row>
    <row r="5" spans="1:2">
      <c r="A5" s="3">
        <v>4.3497000000000001E-2</v>
      </c>
      <c r="B5" s="3">
        <v>3.2325600000000003E-2</v>
      </c>
    </row>
    <row r="6" spans="1:2">
      <c r="A6" s="3">
        <v>3.9646000000000001E-2</v>
      </c>
      <c r="B6" s="3">
        <v>6.3677499999999998E-2</v>
      </c>
    </row>
    <row r="7" spans="1:2">
      <c r="A7" s="3">
        <v>4.3680499999999997E-2</v>
      </c>
      <c r="B7" s="3">
        <v>4.5389499999999999E-2</v>
      </c>
    </row>
    <row r="8" spans="1:2">
      <c r="A8" s="3">
        <v>5.38323E-2</v>
      </c>
      <c r="B8" s="3">
        <v>3.7397E-2</v>
      </c>
    </row>
    <row r="9" spans="1:2">
      <c r="A9" s="3">
        <v>4.0548899999999999E-2</v>
      </c>
      <c r="B9" s="3"/>
    </row>
    <row r="10" spans="1:2">
      <c r="A10" s="3">
        <v>4.3373000000000002E-2</v>
      </c>
      <c r="B10" s="3"/>
    </row>
    <row r="11" spans="1:2">
      <c r="A11" s="3">
        <v>4.4940500000000001E-2</v>
      </c>
      <c r="B11" s="3"/>
    </row>
    <row r="12" spans="1:2">
      <c r="A12" s="3">
        <v>5.6686300000000002E-2</v>
      </c>
      <c r="B12" s="3"/>
    </row>
    <row r="13" spans="1:2">
      <c r="A13" s="3">
        <v>3.6865200000000001E-2</v>
      </c>
      <c r="B13" s="3"/>
    </row>
    <row r="14" spans="1:2">
      <c r="A14" s="3">
        <v>4.9675999999999998E-2</v>
      </c>
      <c r="B14" s="3"/>
    </row>
    <row r="15" spans="1:2">
      <c r="A15" s="3">
        <v>4.88648E-2</v>
      </c>
      <c r="B15" s="3"/>
    </row>
    <row r="18" spans="1:4">
      <c r="A18" s="25" t="s">
        <v>146</v>
      </c>
      <c r="B18" s="3"/>
    </row>
    <row r="19" spans="1:4">
      <c r="A19" s="25" t="s">
        <v>147</v>
      </c>
      <c r="B19" s="3">
        <v>0.87609999999999999</v>
      </c>
      <c r="C19" s="3"/>
      <c r="D19" s="3"/>
    </row>
    <row r="20" spans="1:4">
      <c r="A20" s="25" t="s">
        <v>149</v>
      </c>
      <c r="B20" s="3" t="s">
        <v>175</v>
      </c>
    </row>
    <row r="21" spans="1:4">
      <c r="A21" s="25" t="s">
        <v>151</v>
      </c>
      <c r="B21" s="3" t="s">
        <v>176</v>
      </c>
    </row>
    <row r="22" spans="1:4">
      <c r="A22" s="25" t="s">
        <v>153</v>
      </c>
      <c r="B22" s="3" t="s">
        <v>154</v>
      </c>
    </row>
    <row r="23" spans="1:4">
      <c r="A23" s="25" t="s">
        <v>155</v>
      </c>
      <c r="B23" s="3" t="s">
        <v>183</v>
      </c>
    </row>
    <row r="24" spans="1:4">
      <c r="A24" s="25"/>
      <c r="B24" s="3"/>
    </row>
    <row r="25" spans="1:4">
      <c r="A25" s="25" t="s">
        <v>157</v>
      </c>
      <c r="B25" s="3"/>
    </row>
    <row r="26" spans="1:4">
      <c r="A26" s="25" t="s">
        <v>158</v>
      </c>
      <c r="B26" s="3">
        <v>4.4580000000000002E-2</v>
      </c>
    </row>
    <row r="27" spans="1:4">
      <c r="A27" s="25" t="s">
        <v>159</v>
      </c>
      <c r="B27" s="3">
        <v>4.3860000000000003E-2</v>
      </c>
    </row>
    <row r="28" spans="1:4">
      <c r="A28" s="25" t="s">
        <v>160</v>
      </c>
      <c r="B28" s="3" t="s">
        <v>184</v>
      </c>
    </row>
    <row r="29" spans="1:4">
      <c r="A29" s="25" t="s">
        <v>162</v>
      </c>
      <c r="B29" s="3" t="s">
        <v>185</v>
      </c>
    </row>
    <row r="30" spans="1:4">
      <c r="A30" s="25" t="s">
        <v>164</v>
      </c>
      <c r="B30" s="3">
        <v>1.6739999999999999E-3</v>
      </c>
    </row>
    <row r="31" spans="1:4">
      <c r="A31" s="25"/>
      <c r="B31" s="3"/>
    </row>
    <row r="32" spans="1:4">
      <c r="A32" s="25" t="s">
        <v>165</v>
      </c>
      <c r="B32" s="3"/>
    </row>
    <row r="33" spans="1:2">
      <c r="A33" s="25" t="s">
        <v>166</v>
      </c>
      <c r="B33" s="3" t="s">
        <v>186</v>
      </c>
    </row>
    <row r="34" spans="1:2">
      <c r="A34" s="25" t="s">
        <v>147</v>
      </c>
      <c r="B34" s="3">
        <v>0.1176</v>
      </c>
    </row>
    <row r="35" spans="1:2">
      <c r="A35" s="25" t="s">
        <v>149</v>
      </c>
      <c r="B35" s="3" t="s">
        <v>175</v>
      </c>
    </row>
    <row r="36" spans="1:2">
      <c r="A36" s="25" t="s">
        <v>151</v>
      </c>
      <c r="B36" s="3" t="s">
        <v>176</v>
      </c>
    </row>
    <row r="37" spans="1:2">
      <c r="A37" s="25"/>
      <c r="B37" s="3"/>
    </row>
    <row r="38" spans="1:2">
      <c r="A38" s="25" t="s">
        <v>168</v>
      </c>
      <c r="B38" s="3"/>
    </row>
    <row r="39" spans="1:2">
      <c r="A39" s="25" t="s">
        <v>169</v>
      </c>
      <c r="B39" s="3">
        <v>12</v>
      </c>
    </row>
    <row r="40" spans="1:2">
      <c r="A40" s="25" t="s">
        <v>170</v>
      </c>
      <c r="B40" s="3">
        <v>5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16" workbookViewId="0">
      <selection activeCell="B20" sqref="B20"/>
    </sheetView>
  </sheetViews>
  <sheetFormatPr defaultRowHeight="15"/>
  <cols>
    <col min="1" max="2" width="27.140625" customWidth="1"/>
    <col min="3" max="3" width="17.85546875" customWidth="1"/>
    <col min="4" max="4" width="23" customWidth="1"/>
  </cols>
  <sheetData>
    <row r="1" spans="1:2" ht="17.25">
      <c r="A1" s="133" t="s">
        <v>10</v>
      </c>
      <c r="B1" s="134"/>
    </row>
    <row r="3" spans="1:2">
      <c r="A3" s="2" t="s">
        <v>37</v>
      </c>
      <c r="B3" s="2" t="s">
        <v>9</v>
      </c>
    </row>
    <row r="4" spans="1:2">
      <c r="A4" s="1">
        <v>21</v>
      </c>
      <c r="B4" s="1">
        <v>21.92</v>
      </c>
    </row>
    <row r="5" spans="1:2">
      <c r="A5" s="1">
        <v>20</v>
      </c>
      <c r="B5" s="1">
        <v>18.72</v>
      </c>
    </row>
    <row r="6" spans="1:2">
      <c r="A6" s="1">
        <v>22.4</v>
      </c>
      <c r="B6" s="1">
        <v>20.96</v>
      </c>
    </row>
    <row r="7" spans="1:2">
      <c r="A7" s="1">
        <v>19.600000000000001</v>
      </c>
      <c r="B7" s="1">
        <v>20.399999999999999</v>
      </c>
    </row>
    <row r="8" spans="1:2">
      <c r="A8" s="1">
        <v>26.3</v>
      </c>
      <c r="B8" s="1">
        <v>15.8</v>
      </c>
    </row>
    <row r="9" spans="1:2">
      <c r="A9" s="1">
        <v>23.3</v>
      </c>
      <c r="B9" s="1">
        <v>24</v>
      </c>
    </row>
    <row r="10" spans="1:2">
      <c r="A10" s="1">
        <v>23.3</v>
      </c>
      <c r="B10" s="1">
        <v>19.2</v>
      </c>
    </row>
    <row r="11" spans="1:2">
      <c r="A11" s="1"/>
      <c r="B11" s="1">
        <v>21.2</v>
      </c>
    </row>
    <row r="12" spans="1:2">
      <c r="A12" s="1"/>
      <c r="B12" s="1">
        <v>14.2</v>
      </c>
    </row>
    <row r="13" spans="1:2">
      <c r="A13" s="1"/>
      <c r="B13" s="1">
        <v>17.600000000000001</v>
      </c>
    </row>
    <row r="17" spans="1:4">
      <c r="A17" s="25" t="s">
        <v>146</v>
      </c>
      <c r="B17" s="3"/>
      <c r="C17" s="3"/>
      <c r="D17" s="3"/>
    </row>
    <row r="18" spans="1:4">
      <c r="A18" s="25" t="s">
        <v>147</v>
      </c>
      <c r="B18" s="3">
        <v>4.8300000000000003E-2</v>
      </c>
    </row>
    <row r="19" spans="1:4">
      <c r="A19" s="25" t="s">
        <v>149</v>
      </c>
      <c r="B19" s="3" t="s">
        <v>177</v>
      </c>
    </row>
    <row r="20" spans="1:4">
      <c r="A20" s="25" t="s">
        <v>151</v>
      </c>
      <c r="B20" s="3" t="s">
        <v>152</v>
      </c>
    </row>
    <row r="21" spans="1:4">
      <c r="A21" s="25" t="s">
        <v>153</v>
      </c>
      <c r="B21" s="3" t="s">
        <v>154</v>
      </c>
    </row>
    <row r="22" spans="1:4">
      <c r="A22" s="25" t="s">
        <v>155</v>
      </c>
      <c r="B22" s="3" t="s">
        <v>187</v>
      </c>
    </row>
    <row r="23" spans="1:4">
      <c r="A23" s="25"/>
      <c r="B23" s="3"/>
    </row>
    <row r="24" spans="1:4">
      <c r="A24" s="25" t="s">
        <v>157</v>
      </c>
      <c r="B24" s="3"/>
    </row>
    <row r="25" spans="1:4">
      <c r="A25" s="25" t="s">
        <v>158</v>
      </c>
      <c r="B25" s="3">
        <v>22.27</v>
      </c>
    </row>
    <row r="26" spans="1:4">
      <c r="A26" s="25" t="s">
        <v>159</v>
      </c>
      <c r="B26" s="3">
        <v>19.399999999999999</v>
      </c>
    </row>
    <row r="27" spans="1:4">
      <c r="A27" s="25" t="s">
        <v>160</v>
      </c>
      <c r="B27" s="3" t="s">
        <v>188</v>
      </c>
    </row>
    <row r="28" spans="1:4">
      <c r="A28" s="25" t="s">
        <v>162</v>
      </c>
      <c r="B28" s="3" t="s">
        <v>189</v>
      </c>
    </row>
    <row r="29" spans="1:4">
      <c r="A29" s="25" t="s">
        <v>164</v>
      </c>
      <c r="B29" s="3">
        <v>0.23549999999999999</v>
      </c>
    </row>
    <row r="30" spans="1:4">
      <c r="A30" s="25"/>
      <c r="B30" s="3"/>
    </row>
    <row r="31" spans="1:4">
      <c r="A31" s="25" t="s">
        <v>165</v>
      </c>
      <c r="B31" s="3"/>
    </row>
    <row r="32" spans="1:4">
      <c r="A32" s="25" t="s">
        <v>166</v>
      </c>
      <c r="B32" s="3" t="s">
        <v>190</v>
      </c>
    </row>
    <row r="33" spans="1:2">
      <c r="A33" s="25" t="s">
        <v>147</v>
      </c>
      <c r="B33" s="3">
        <v>0.57889999999999997</v>
      </c>
    </row>
    <row r="34" spans="1:2">
      <c r="A34" s="25" t="s">
        <v>149</v>
      </c>
      <c r="B34" s="3" t="s">
        <v>175</v>
      </c>
    </row>
    <row r="35" spans="1:2">
      <c r="A35" s="25" t="s">
        <v>151</v>
      </c>
      <c r="B35" s="3" t="s">
        <v>176</v>
      </c>
    </row>
    <row r="36" spans="1:2">
      <c r="A36" s="25"/>
      <c r="B36" s="3"/>
    </row>
    <row r="37" spans="1:2">
      <c r="A37" s="25" t="s">
        <v>168</v>
      </c>
      <c r="B37" s="3"/>
    </row>
    <row r="38" spans="1:2">
      <c r="A38" s="25" t="s">
        <v>169</v>
      </c>
      <c r="B38" s="3">
        <v>7</v>
      </c>
    </row>
    <row r="39" spans="1:2">
      <c r="A39" s="25" t="s">
        <v>170</v>
      </c>
      <c r="B39" s="3">
        <v>10</v>
      </c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G1" workbookViewId="0">
      <selection activeCell="P34" sqref="P34"/>
    </sheetView>
  </sheetViews>
  <sheetFormatPr defaultRowHeight="15"/>
  <cols>
    <col min="1" max="1" width="40.140625" customWidth="1"/>
    <col min="2" max="2" width="24" customWidth="1"/>
    <col min="3" max="3" width="14" customWidth="1"/>
    <col min="4" max="4" width="30" customWidth="1"/>
    <col min="5" max="5" width="23.42578125" customWidth="1"/>
    <col min="7" max="7" width="33.85546875" customWidth="1"/>
    <col min="8" max="8" width="29.140625" customWidth="1"/>
    <col min="9" max="9" width="9.140625" customWidth="1"/>
    <col min="10" max="10" width="30.140625" customWidth="1"/>
    <col min="11" max="11" width="28.5703125" customWidth="1"/>
    <col min="12" max="12" width="14.85546875" customWidth="1"/>
    <col min="13" max="13" width="16.42578125" customWidth="1"/>
    <col min="14" max="14" width="23.42578125" customWidth="1"/>
  </cols>
  <sheetData>
    <row r="1" spans="1:14" ht="17.25">
      <c r="A1" s="133" t="s">
        <v>11</v>
      </c>
      <c r="B1" s="133"/>
      <c r="D1" s="133" t="s">
        <v>12</v>
      </c>
      <c r="E1" s="133"/>
      <c r="G1" s="133" t="s">
        <v>13</v>
      </c>
      <c r="H1" s="133"/>
      <c r="J1" s="133" t="s">
        <v>14</v>
      </c>
      <c r="K1" s="133"/>
      <c r="M1" s="133" t="s">
        <v>15</v>
      </c>
      <c r="N1" s="133"/>
    </row>
    <row r="3" spans="1:14">
      <c r="A3" s="2" t="s">
        <v>37</v>
      </c>
      <c r="B3" s="2" t="s">
        <v>9</v>
      </c>
      <c r="D3" s="2" t="s">
        <v>37</v>
      </c>
      <c r="E3" s="2" t="s">
        <v>9</v>
      </c>
      <c r="G3" s="2" t="s">
        <v>37</v>
      </c>
      <c r="H3" s="2" t="s">
        <v>9</v>
      </c>
      <c r="J3" s="2" t="s">
        <v>37</v>
      </c>
      <c r="K3" s="2" t="s">
        <v>9</v>
      </c>
      <c r="M3" s="2" t="s">
        <v>37</v>
      </c>
      <c r="N3" s="2" t="s">
        <v>9</v>
      </c>
    </row>
    <row r="4" spans="1:14">
      <c r="A4" s="3">
        <v>5.3129999999999997</v>
      </c>
      <c r="B4" s="3">
        <v>2.9153600000000002</v>
      </c>
      <c r="D4" s="3">
        <v>17.262</v>
      </c>
      <c r="E4" s="3">
        <v>14.971360000000001</v>
      </c>
      <c r="G4" s="3">
        <v>174.3</v>
      </c>
      <c r="H4" s="3">
        <v>192.45760000000001</v>
      </c>
      <c r="J4" s="3">
        <v>6.3209999999999997</v>
      </c>
      <c r="K4" s="3">
        <v>2.9592000000000001</v>
      </c>
      <c r="L4" s="13"/>
      <c r="M4" s="3">
        <v>0.90300000000000002</v>
      </c>
      <c r="N4" s="3">
        <v>0.65759999999999996</v>
      </c>
    </row>
    <row r="5" spans="1:14">
      <c r="A5" s="3">
        <v>5.48</v>
      </c>
      <c r="B5" s="3">
        <v>2.4148800000000001</v>
      </c>
      <c r="D5" s="3">
        <v>17.559999999999999</v>
      </c>
      <c r="E5" s="3">
        <v>16.155360000000002</v>
      </c>
      <c r="G5" s="3">
        <v>163.80000000000001</v>
      </c>
      <c r="H5" s="3">
        <v>160.8048</v>
      </c>
      <c r="J5" s="3">
        <v>6.26</v>
      </c>
      <c r="K5" s="3">
        <v>2.6956799999999999</v>
      </c>
      <c r="M5" s="3">
        <v>0.8</v>
      </c>
      <c r="N5" s="3">
        <v>0.69264000000000003</v>
      </c>
    </row>
    <row r="6" spans="1:14">
      <c r="A6" s="3">
        <v>6.0255999999999998</v>
      </c>
      <c r="B6" s="3">
        <v>2.6409600000000002</v>
      </c>
      <c r="D6" s="3">
        <v>19.936</v>
      </c>
      <c r="E6" s="3">
        <v>23.265599999999999</v>
      </c>
      <c r="G6" s="3">
        <v>184.352</v>
      </c>
      <c r="H6" s="3">
        <v>174.17760000000001</v>
      </c>
      <c r="J6" s="3">
        <v>4.9504000000000001</v>
      </c>
      <c r="K6" s="3">
        <v>3.33264</v>
      </c>
      <c r="L6" s="2"/>
      <c r="M6" s="3">
        <v>0.78400000000000003</v>
      </c>
      <c r="N6" s="3">
        <v>1.13184</v>
      </c>
    </row>
    <row r="7" spans="1:14">
      <c r="A7" s="3">
        <v>4.2336</v>
      </c>
      <c r="B7" s="3">
        <v>1.9583999999999999</v>
      </c>
      <c r="D7" s="3">
        <v>14.406000000000001</v>
      </c>
      <c r="E7" s="3">
        <v>18.788399999999999</v>
      </c>
      <c r="G7" s="3">
        <v>164.83600000000001</v>
      </c>
      <c r="H7" s="3">
        <v>170.54400000000001</v>
      </c>
      <c r="J7" s="3">
        <v>5.9387999999999996</v>
      </c>
      <c r="K7" s="3">
        <v>3.9984000000000002</v>
      </c>
      <c r="M7" s="3">
        <v>0.74480000000000002</v>
      </c>
      <c r="N7" s="3">
        <v>1.3056000000000001</v>
      </c>
    </row>
    <row r="8" spans="1:14">
      <c r="A8" s="3">
        <v>6.6539000000000001</v>
      </c>
      <c r="B8" s="3">
        <v>1.2482</v>
      </c>
      <c r="D8" s="3">
        <v>21.487100000000002</v>
      </c>
      <c r="E8" s="3">
        <v>11.644600000000001</v>
      </c>
      <c r="G8" s="3">
        <v>216.18600000000001</v>
      </c>
      <c r="H8" s="3">
        <v>135.88</v>
      </c>
      <c r="J8" s="3">
        <v>9.7573000000000008</v>
      </c>
      <c r="K8" s="3">
        <v>3.9026000000000001</v>
      </c>
      <c r="M8" s="3">
        <v>1.2098</v>
      </c>
      <c r="N8" s="3">
        <v>1.1850000000000001</v>
      </c>
    </row>
    <row r="9" spans="1:14">
      <c r="A9" s="3">
        <v>5.5221</v>
      </c>
      <c r="B9" s="3">
        <v>3.0960000000000001</v>
      </c>
      <c r="D9" s="3">
        <v>22.717500000000001</v>
      </c>
      <c r="E9" s="3">
        <v>11.256</v>
      </c>
      <c r="G9" s="3">
        <v>191.29300000000001</v>
      </c>
      <c r="H9" s="3">
        <v>209.76</v>
      </c>
      <c r="J9" s="3">
        <v>5.8483000000000001</v>
      </c>
      <c r="K9" s="3">
        <v>7.4160000000000004</v>
      </c>
      <c r="M9" s="3">
        <v>0.90869999999999995</v>
      </c>
      <c r="N9" s="3">
        <v>1.536</v>
      </c>
    </row>
    <row r="10" spans="1:14">
      <c r="A10" s="3">
        <v>5.4988000000000001</v>
      </c>
      <c r="B10" s="3">
        <v>2.0352000000000001</v>
      </c>
      <c r="D10" s="3">
        <v>19.036100000000001</v>
      </c>
      <c r="E10" s="3">
        <v>14.8416</v>
      </c>
      <c r="G10" s="3">
        <v>193.62299999999999</v>
      </c>
      <c r="H10" s="3">
        <v>162.816</v>
      </c>
      <c r="J10" s="3">
        <v>6.7103999999999999</v>
      </c>
      <c r="K10" s="3">
        <v>4.9151999999999996</v>
      </c>
      <c r="M10" s="3">
        <v>0.86209999999999998</v>
      </c>
      <c r="N10" s="3">
        <v>1.3824000000000001</v>
      </c>
    </row>
    <row r="11" spans="1:14">
      <c r="A11" s="3"/>
      <c r="B11" s="3">
        <v>2.0988000000000002</v>
      </c>
      <c r="D11" s="3"/>
      <c r="E11" s="3">
        <v>15.709199999999999</v>
      </c>
      <c r="G11" s="3"/>
      <c r="H11" s="3">
        <v>182.744</v>
      </c>
      <c r="J11" s="3"/>
      <c r="K11" s="3">
        <v>3.2435999999999998</v>
      </c>
      <c r="M11" s="3"/>
      <c r="N11" s="3">
        <v>1.0387999999999999</v>
      </c>
    </row>
    <row r="12" spans="1:14">
      <c r="A12" s="3"/>
      <c r="B12" s="3">
        <v>1.0649999999999999</v>
      </c>
      <c r="D12" s="3"/>
      <c r="E12" s="3">
        <v>10.891400000000001</v>
      </c>
      <c r="G12" s="3"/>
      <c r="H12" s="3">
        <v>123.398</v>
      </c>
      <c r="J12" s="3"/>
      <c r="K12" s="3">
        <v>1.917</v>
      </c>
      <c r="M12" s="3"/>
      <c r="N12" s="3">
        <v>0.68159999999999998</v>
      </c>
    </row>
    <row r="13" spans="1:14">
      <c r="A13" s="3"/>
      <c r="B13" s="3">
        <v>1.5136000000000001</v>
      </c>
      <c r="D13" s="3"/>
      <c r="E13" s="3">
        <v>16.28</v>
      </c>
      <c r="G13" s="3"/>
      <c r="H13" s="3">
        <v>149.24799999999999</v>
      </c>
      <c r="J13" s="3"/>
      <c r="K13" s="3">
        <v>2.1648000000000001</v>
      </c>
      <c r="M13" s="3"/>
      <c r="N13" s="3">
        <v>0.66879999999999995</v>
      </c>
    </row>
    <row r="16" spans="1:14">
      <c r="A16" s="25" t="s">
        <v>146</v>
      </c>
      <c r="B16" s="3"/>
      <c r="D16" s="25" t="s">
        <v>146</v>
      </c>
      <c r="E16" s="3"/>
      <c r="G16" s="25" t="s">
        <v>146</v>
      </c>
      <c r="H16" s="3"/>
      <c r="J16" s="25" t="s">
        <v>146</v>
      </c>
      <c r="K16" s="3"/>
      <c r="M16" s="25" t="s">
        <v>146</v>
      </c>
      <c r="N16" s="3"/>
    </row>
    <row r="17" spans="1:14">
      <c r="A17" s="25" t="s">
        <v>147</v>
      </c>
      <c r="B17" s="3" t="s">
        <v>148</v>
      </c>
      <c r="D17" s="25" t="s">
        <v>147</v>
      </c>
      <c r="E17" s="3">
        <v>5.2400000000000002E-2</v>
      </c>
      <c r="G17" s="25" t="s">
        <v>147</v>
      </c>
      <c r="H17" s="3">
        <v>0.13880000000000001</v>
      </c>
      <c r="J17" s="25" t="s">
        <v>147</v>
      </c>
      <c r="K17" s="3">
        <v>2E-3</v>
      </c>
      <c r="M17" s="25" t="s">
        <v>147</v>
      </c>
      <c r="N17" s="3">
        <v>0.31709999999999999</v>
      </c>
    </row>
    <row r="18" spans="1:14">
      <c r="A18" s="25" t="s">
        <v>149</v>
      </c>
      <c r="B18" s="3" t="s">
        <v>150</v>
      </c>
      <c r="C18" s="3"/>
      <c r="D18" s="25" t="s">
        <v>149</v>
      </c>
      <c r="E18" s="3" t="s">
        <v>175</v>
      </c>
      <c r="F18" s="4"/>
      <c r="G18" s="25" t="s">
        <v>149</v>
      </c>
      <c r="H18" s="3" t="s">
        <v>175</v>
      </c>
      <c r="J18" s="25" t="s">
        <v>149</v>
      </c>
      <c r="K18" s="3" t="s">
        <v>207</v>
      </c>
      <c r="M18" s="25" t="s">
        <v>149</v>
      </c>
      <c r="N18" s="3" t="s">
        <v>175</v>
      </c>
    </row>
    <row r="19" spans="1:14">
      <c r="A19" s="25" t="s">
        <v>151</v>
      </c>
      <c r="B19" s="3" t="s">
        <v>152</v>
      </c>
      <c r="D19" s="25" t="s">
        <v>151</v>
      </c>
      <c r="E19" s="3" t="s">
        <v>176</v>
      </c>
      <c r="G19" s="25" t="s">
        <v>151</v>
      </c>
      <c r="H19" s="3" t="s">
        <v>176</v>
      </c>
      <c r="J19" s="25" t="s">
        <v>151</v>
      </c>
      <c r="K19" s="3" t="s">
        <v>152</v>
      </c>
      <c r="M19" s="25" t="s">
        <v>151</v>
      </c>
      <c r="N19" s="3" t="s">
        <v>176</v>
      </c>
    </row>
    <row r="20" spans="1:14">
      <c r="A20" s="25" t="s">
        <v>153</v>
      </c>
      <c r="B20" s="3" t="s">
        <v>154</v>
      </c>
      <c r="D20" s="25" t="s">
        <v>153</v>
      </c>
      <c r="E20" s="3" t="s">
        <v>154</v>
      </c>
      <c r="G20" s="25" t="s">
        <v>153</v>
      </c>
      <c r="H20" s="3" t="s">
        <v>154</v>
      </c>
      <c r="J20" s="25" t="s">
        <v>153</v>
      </c>
      <c r="K20" s="3" t="s">
        <v>154</v>
      </c>
      <c r="M20" s="25" t="s">
        <v>153</v>
      </c>
      <c r="N20" s="3" t="s">
        <v>154</v>
      </c>
    </row>
    <row r="21" spans="1:14">
      <c r="A21" s="25" t="s">
        <v>155</v>
      </c>
      <c r="B21" s="3" t="s">
        <v>191</v>
      </c>
      <c r="D21" s="25" t="s">
        <v>155</v>
      </c>
      <c r="E21" s="3" t="s">
        <v>195</v>
      </c>
      <c r="G21" s="25" t="s">
        <v>155</v>
      </c>
      <c r="H21" s="3" t="s">
        <v>201</v>
      </c>
      <c r="J21" s="25" t="s">
        <v>155</v>
      </c>
      <c r="K21" s="3" t="s">
        <v>208</v>
      </c>
      <c r="M21" s="25" t="s">
        <v>155</v>
      </c>
      <c r="N21" s="3" t="s">
        <v>223</v>
      </c>
    </row>
    <row r="22" spans="1:14">
      <c r="A22" s="25"/>
      <c r="B22" s="3"/>
      <c r="D22" s="25"/>
      <c r="E22" s="3"/>
      <c r="G22" s="25"/>
      <c r="H22" s="3"/>
      <c r="J22" s="25"/>
      <c r="K22" s="3"/>
      <c r="M22" s="25"/>
      <c r="N22" s="3"/>
    </row>
    <row r="23" spans="1:14">
      <c r="A23" s="25" t="s">
        <v>157</v>
      </c>
      <c r="B23" s="3"/>
      <c r="D23" s="25" t="s">
        <v>157</v>
      </c>
      <c r="E23" s="3"/>
      <c r="G23" s="25" t="s">
        <v>157</v>
      </c>
      <c r="H23" s="3"/>
      <c r="J23" s="25" t="s">
        <v>157</v>
      </c>
      <c r="K23" s="3"/>
      <c r="M23" s="25" t="s">
        <v>157</v>
      </c>
      <c r="N23" s="3"/>
    </row>
    <row r="24" spans="1:14">
      <c r="A24" s="25" t="s">
        <v>158</v>
      </c>
      <c r="B24" s="3">
        <v>5.532</v>
      </c>
      <c r="D24" s="25" t="s">
        <v>214</v>
      </c>
      <c r="E24" s="3">
        <v>18.91</v>
      </c>
      <c r="G24" s="25" t="s">
        <v>216</v>
      </c>
      <c r="H24" s="3">
        <v>184.1</v>
      </c>
      <c r="J24" s="25" t="s">
        <v>218</v>
      </c>
      <c r="K24" s="3">
        <v>6.5410000000000004</v>
      </c>
      <c r="M24" s="25" t="s">
        <v>228</v>
      </c>
      <c r="N24" s="3">
        <v>0.88749999999999996</v>
      </c>
    </row>
    <row r="25" spans="1:14">
      <c r="A25" s="25" t="s">
        <v>159</v>
      </c>
      <c r="B25" s="3">
        <v>2.0990000000000002</v>
      </c>
      <c r="D25" s="25" t="s">
        <v>215</v>
      </c>
      <c r="E25" s="3">
        <v>15.38</v>
      </c>
      <c r="G25" s="25" t="s">
        <v>217</v>
      </c>
      <c r="H25" s="3">
        <v>166.2</v>
      </c>
      <c r="J25" s="25" t="s">
        <v>219</v>
      </c>
      <c r="K25" s="3">
        <v>3.6549999999999998</v>
      </c>
      <c r="M25" s="25" t="s">
        <v>229</v>
      </c>
      <c r="N25" s="3">
        <v>1.028</v>
      </c>
    </row>
    <row r="26" spans="1:14">
      <c r="A26" s="25" t="s">
        <v>160</v>
      </c>
      <c r="B26" s="3" t="s">
        <v>192</v>
      </c>
      <c r="D26" s="25" t="s">
        <v>221</v>
      </c>
      <c r="E26" s="3" t="s">
        <v>196</v>
      </c>
      <c r="G26" s="25" t="s">
        <v>220</v>
      </c>
      <c r="H26" s="3" t="s">
        <v>202</v>
      </c>
      <c r="J26" s="25" t="s">
        <v>222</v>
      </c>
      <c r="K26" s="3" t="s">
        <v>209</v>
      </c>
      <c r="M26" s="25" t="s">
        <v>227</v>
      </c>
      <c r="N26" s="3" t="s">
        <v>224</v>
      </c>
    </row>
    <row r="27" spans="1:14">
      <c r="A27" s="25" t="s">
        <v>162</v>
      </c>
      <c r="B27" s="3" t="s">
        <v>193</v>
      </c>
      <c r="D27" s="25" t="s">
        <v>162</v>
      </c>
      <c r="E27" s="3" t="s">
        <v>197</v>
      </c>
      <c r="G27" s="25" t="s">
        <v>162</v>
      </c>
      <c r="H27" s="3" t="s">
        <v>203</v>
      </c>
      <c r="J27" s="25" t="s">
        <v>162</v>
      </c>
      <c r="K27" s="3" t="s">
        <v>210</v>
      </c>
      <c r="M27" s="25" t="s">
        <v>162</v>
      </c>
      <c r="N27" s="3" t="s">
        <v>225</v>
      </c>
    </row>
    <row r="28" spans="1:14">
      <c r="A28" s="25" t="s">
        <v>164</v>
      </c>
      <c r="B28" s="3">
        <v>0.8669</v>
      </c>
      <c r="D28" s="25" t="s">
        <v>164</v>
      </c>
      <c r="E28" s="3">
        <v>0.2283</v>
      </c>
      <c r="G28" s="25" t="s">
        <v>164</v>
      </c>
      <c r="H28" s="3">
        <v>0.1401</v>
      </c>
      <c r="J28" s="25" t="s">
        <v>164</v>
      </c>
      <c r="K28" s="3">
        <v>0.48309999999999997</v>
      </c>
      <c r="M28" s="25" t="s">
        <v>164</v>
      </c>
      <c r="N28" s="3">
        <v>6.6650000000000001E-2</v>
      </c>
    </row>
    <row r="29" spans="1:14">
      <c r="A29" s="25"/>
      <c r="B29" s="3"/>
      <c r="D29" s="25"/>
      <c r="E29" s="3"/>
      <c r="G29" s="25"/>
      <c r="H29" s="3"/>
      <c r="J29" s="25"/>
      <c r="K29" s="3"/>
      <c r="M29" s="25"/>
      <c r="N29" s="3"/>
    </row>
    <row r="30" spans="1:14">
      <c r="A30" s="25" t="s">
        <v>165</v>
      </c>
      <c r="B30" s="3"/>
      <c r="D30" s="25" t="s">
        <v>165</v>
      </c>
      <c r="E30" s="3"/>
      <c r="G30" s="25" t="s">
        <v>165</v>
      </c>
      <c r="H30" s="3"/>
      <c r="J30" s="25" t="s">
        <v>165</v>
      </c>
      <c r="K30" s="3"/>
      <c r="M30" s="25" t="s">
        <v>165</v>
      </c>
      <c r="N30" s="3"/>
    </row>
    <row r="31" spans="1:14">
      <c r="A31" s="25" t="s">
        <v>166</v>
      </c>
      <c r="B31" s="3" t="s">
        <v>194</v>
      </c>
      <c r="D31" s="25" t="s">
        <v>166</v>
      </c>
      <c r="E31" s="3" t="s">
        <v>198</v>
      </c>
      <c r="G31" s="25" t="s">
        <v>166</v>
      </c>
      <c r="H31" s="3" t="s">
        <v>204</v>
      </c>
      <c r="J31" s="25" t="s">
        <v>166</v>
      </c>
      <c r="K31" s="3" t="s">
        <v>211</v>
      </c>
      <c r="M31" s="25" t="s">
        <v>166</v>
      </c>
      <c r="N31" s="3" t="s">
        <v>226</v>
      </c>
    </row>
    <row r="32" spans="1:14">
      <c r="A32" s="25" t="s">
        <v>147</v>
      </c>
      <c r="B32" s="3">
        <v>0.81310000000000004</v>
      </c>
      <c r="D32" s="25" t="s">
        <v>147</v>
      </c>
      <c r="E32" s="3">
        <v>0.48899999999999999</v>
      </c>
      <c r="G32" s="25" t="s">
        <v>147</v>
      </c>
      <c r="H32" s="3">
        <v>0.42659999999999998</v>
      </c>
      <c r="J32" s="25" t="s">
        <v>147</v>
      </c>
      <c r="K32" s="3">
        <v>0.94469999999999998</v>
      </c>
      <c r="M32" s="25" t="s">
        <v>147</v>
      </c>
      <c r="N32" s="3">
        <v>7.6700000000000004E-2</v>
      </c>
    </row>
    <row r="33" spans="1:14">
      <c r="A33" s="25" t="s">
        <v>149</v>
      </c>
      <c r="B33" s="3" t="s">
        <v>175</v>
      </c>
      <c r="D33" s="25" t="s">
        <v>149</v>
      </c>
      <c r="E33" s="3" t="s">
        <v>175</v>
      </c>
      <c r="G33" s="25" t="s">
        <v>149</v>
      </c>
      <c r="H33" s="3" t="s">
        <v>175</v>
      </c>
      <c r="J33" s="25" t="s">
        <v>149</v>
      </c>
      <c r="K33" s="3" t="s">
        <v>175</v>
      </c>
      <c r="M33" s="25" t="s">
        <v>149</v>
      </c>
      <c r="N33" s="3" t="s">
        <v>175</v>
      </c>
    </row>
    <row r="34" spans="1:14">
      <c r="A34" s="25" t="s">
        <v>151</v>
      </c>
      <c r="B34" s="3" t="s">
        <v>176</v>
      </c>
      <c r="D34" s="25" t="s">
        <v>151</v>
      </c>
      <c r="E34" s="3" t="s">
        <v>176</v>
      </c>
      <c r="G34" s="25" t="s">
        <v>151</v>
      </c>
      <c r="H34" s="3" t="s">
        <v>176</v>
      </c>
      <c r="J34" s="25" t="s">
        <v>151</v>
      </c>
      <c r="K34" s="3" t="s">
        <v>176</v>
      </c>
      <c r="M34" s="25" t="s">
        <v>151</v>
      </c>
      <c r="N34" s="3" t="s">
        <v>176</v>
      </c>
    </row>
    <row r="35" spans="1:14">
      <c r="A35" s="25"/>
      <c r="B35" s="3"/>
      <c r="C35" s="3"/>
      <c r="D35" s="25"/>
      <c r="E35" s="3"/>
      <c r="F35" s="4"/>
      <c r="G35" s="25"/>
      <c r="H35" s="3"/>
      <c r="J35" s="25"/>
      <c r="K35" s="3"/>
      <c r="L35" s="3"/>
      <c r="M35" s="25"/>
      <c r="N35" s="3"/>
    </row>
    <row r="36" spans="1:14">
      <c r="A36" s="25" t="s">
        <v>168</v>
      </c>
      <c r="B36" s="3"/>
      <c r="D36" s="25" t="s">
        <v>168</v>
      </c>
      <c r="E36" s="3"/>
      <c r="G36" s="25" t="s">
        <v>168</v>
      </c>
      <c r="H36" s="3"/>
      <c r="J36" s="25" t="s">
        <v>168</v>
      </c>
      <c r="K36" s="3"/>
      <c r="M36" s="25" t="s">
        <v>168</v>
      </c>
      <c r="N36" s="3"/>
    </row>
    <row r="37" spans="1:14">
      <c r="A37" s="25" t="s">
        <v>169</v>
      </c>
      <c r="B37" s="3">
        <v>7</v>
      </c>
      <c r="D37" s="25" t="s">
        <v>199</v>
      </c>
      <c r="E37" s="3">
        <v>7</v>
      </c>
      <c r="G37" s="25" t="s">
        <v>205</v>
      </c>
      <c r="H37" s="3">
        <v>7</v>
      </c>
      <c r="J37" s="25" t="s">
        <v>212</v>
      </c>
      <c r="K37" s="3">
        <v>7</v>
      </c>
      <c r="M37" s="25" t="s">
        <v>230</v>
      </c>
      <c r="N37" s="3">
        <v>7</v>
      </c>
    </row>
    <row r="38" spans="1:14">
      <c r="A38" s="25" t="s">
        <v>170</v>
      </c>
      <c r="B38" s="3">
        <v>10</v>
      </c>
      <c r="D38" s="25" t="s">
        <v>200</v>
      </c>
      <c r="E38" s="3">
        <v>10</v>
      </c>
      <c r="G38" s="25" t="s">
        <v>206</v>
      </c>
      <c r="H38" s="3">
        <v>10</v>
      </c>
      <c r="J38" s="25" t="s">
        <v>213</v>
      </c>
      <c r="K38" s="3">
        <v>10</v>
      </c>
      <c r="M38" s="25" t="s">
        <v>231</v>
      </c>
      <c r="N38" s="3">
        <v>10</v>
      </c>
    </row>
  </sheetData>
  <mergeCells count="5">
    <mergeCell ref="A1:B1"/>
    <mergeCell ref="D1:E1"/>
    <mergeCell ref="M1:N1"/>
    <mergeCell ref="J1:K1"/>
    <mergeCell ref="G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selection activeCell="D12" sqref="D12"/>
    </sheetView>
  </sheetViews>
  <sheetFormatPr defaultRowHeight="15"/>
  <cols>
    <col min="1" max="1" width="29.140625" customWidth="1"/>
    <col min="2" max="2" width="22.85546875" customWidth="1"/>
    <col min="3" max="3" width="15.5703125" customWidth="1"/>
    <col min="4" max="4" width="26.140625" customWidth="1"/>
    <col min="5" max="5" width="24.140625" customWidth="1"/>
    <col min="6" max="6" width="16.140625" customWidth="1"/>
    <col min="7" max="8" width="24.140625" customWidth="1"/>
    <col min="10" max="10" width="23.42578125" customWidth="1"/>
    <col min="11" max="11" width="23.140625" customWidth="1"/>
  </cols>
  <sheetData>
    <row r="1" spans="1:19">
      <c r="A1" s="133" t="s">
        <v>16</v>
      </c>
      <c r="B1" s="133"/>
      <c r="D1" s="133" t="s">
        <v>17</v>
      </c>
      <c r="E1" s="134"/>
      <c r="G1" s="133" t="s">
        <v>18</v>
      </c>
      <c r="H1" s="134"/>
      <c r="J1" s="133" t="s">
        <v>19</v>
      </c>
      <c r="K1" s="134"/>
    </row>
    <row r="3" spans="1:19">
      <c r="A3" s="2" t="s">
        <v>37</v>
      </c>
      <c r="B3" s="2" t="s">
        <v>9</v>
      </c>
      <c r="D3" s="2" t="s">
        <v>37</v>
      </c>
      <c r="E3" s="2" t="s">
        <v>9</v>
      </c>
      <c r="G3" s="2" t="s">
        <v>37</v>
      </c>
      <c r="H3" s="2" t="s">
        <v>9</v>
      </c>
      <c r="J3" s="2" t="s">
        <v>37</v>
      </c>
      <c r="K3" s="2" t="s">
        <v>9</v>
      </c>
    </row>
    <row r="4" spans="1:19">
      <c r="A4" s="3">
        <v>2.7E-2</v>
      </c>
      <c r="B4" s="3">
        <v>8.8400000000000006E-3</v>
      </c>
      <c r="D4" s="3">
        <v>5.8999999999999997E-2</v>
      </c>
      <c r="E4" s="3">
        <v>1.9E-2</v>
      </c>
      <c r="G4" s="3">
        <v>5670</v>
      </c>
      <c r="H4" s="3">
        <v>1937.7280000000001</v>
      </c>
      <c r="J4" s="3">
        <v>12390</v>
      </c>
      <c r="K4" s="3">
        <v>4164.8</v>
      </c>
    </row>
    <row r="5" spans="1:19">
      <c r="A5" s="3">
        <v>2.1999999999999999E-2</v>
      </c>
      <c r="B5" s="3">
        <v>8.5900000000000004E-3</v>
      </c>
      <c r="D5" s="3">
        <v>5.5E-2</v>
      </c>
      <c r="E5" s="3">
        <v>1.7999999999999999E-2</v>
      </c>
      <c r="G5" s="3">
        <v>4400</v>
      </c>
      <c r="H5" s="3">
        <v>1608.048</v>
      </c>
      <c r="J5" s="3">
        <v>11000</v>
      </c>
      <c r="K5" s="3">
        <v>3369.6</v>
      </c>
    </row>
    <row r="6" spans="1:19">
      <c r="A6" s="3">
        <v>3.9E-2</v>
      </c>
      <c r="B6" s="3">
        <v>8.6899999999999998E-3</v>
      </c>
      <c r="D6" s="3">
        <v>7.3999999999999996E-2</v>
      </c>
      <c r="E6" s="3">
        <v>1.4999999999999999E-2</v>
      </c>
      <c r="G6" s="3">
        <v>8736</v>
      </c>
      <c r="H6" s="3">
        <v>1821.424</v>
      </c>
      <c r="J6" s="3">
        <v>16576</v>
      </c>
      <c r="K6" s="3">
        <v>3144</v>
      </c>
    </row>
    <row r="7" spans="1:19">
      <c r="A7" s="3">
        <v>2.1000000000000001E-2</v>
      </c>
      <c r="B7" s="3">
        <v>8.8599999999999998E-3</v>
      </c>
      <c r="D7" s="3">
        <v>4.9000000000000002E-2</v>
      </c>
      <c r="E7" s="3">
        <v>1.7999999999999999E-2</v>
      </c>
      <c r="G7" s="3">
        <v>4116</v>
      </c>
      <c r="H7" s="3">
        <v>1807.44</v>
      </c>
      <c r="J7" s="3">
        <v>9604</v>
      </c>
      <c r="K7" s="3">
        <v>3672</v>
      </c>
    </row>
    <row r="8" spans="1:19">
      <c r="A8" s="3">
        <v>0.03</v>
      </c>
      <c r="B8" s="3">
        <v>2.1299999999999999E-3</v>
      </c>
      <c r="D8" s="3">
        <v>5.3999999999999999E-2</v>
      </c>
      <c r="E8" s="3">
        <v>4.1599999999999996E-3</v>
      </c>
      <c r="G8" s="3">
        <v>7890</v>
      </c>
      <c r="H8" s="3">
        <v>336.54</v>
      </c>
      <c r="J8" s="3">
        <v>14202</v>
      </c>
      <c r="K8" s="3">
        <v>657.28</v>
      </c>
    </row>
    <row r="9" spans="1:19">
      <c r="A9" s="3">
        <v>2.5000000000000001E-2</v>
      </c>
      <c r="B9" s="3">
        <v>1.2999999999999999E-2</v>
      </c>
      <c r="D9" s="3">
        <v>4.4999999999999998E-2</v>
      </c>
      <c r="E9" s="3">
        <v>9.1800000000000007E-3</v>
      </c>
      <c r="G9" s="3">
        <v>5825</v>
      </c>
      <c r="H9" s="3">
        <v>3120</v>
      </c>
      <c r="J9" s="3">
        <v>10485</v>
      </c>
      <c r="K9" s="3">
        <v>2203.1999999999998</v>
      </c>
    </row>
    <row r="10" spans="1:19">
      <c r="A10" s="3">
        <v>3.5000000000000003E-2</v>
      </c>
      <c r="B10" s="3">
        <v>1.83E-3</v>
      </c>
      <c r="D10" s="3">
        <v>6.7000000000000004E-2</v>
      </c>
      <c r="E10" s="3">
        <v>2.0500000000000002E-3</v>
      </c>
      <c r="G10" s="3">
        <v>8155</v>
      </c>
      <c r="H10" s="3">
        <v>351.36</v>
      </c>
      <c r="J10" s="3">
        <v>15611</v>
      </c>
      <c r="K10" s="3">
        <v>393.6</v>
      </c>
    </row>
    <row r="11" spans="1:19">
      <c r="A11" s="3"/>
      <c r="B11" s="3">
        <v>3.4299999999999999E-3</v>
      </c>
      <c r="D11" s="3"/>
      <c r="E11" s="3">
        <v>5.1000000000000004E-3</v>
      </c>
      <c r="G11" s="3"/>
      <c r="H11" s="3">
        <v>727.16</v>
      </c>
      <c r="J11" s="3"/>
      <c r="K11" s="3">
        <v>1081.2</v>
      </c>
    </row>
    <row r="12" spans="1:19">
      <c r="A12" s="3"/>
      <c r="B12" s="3">
        <v>2.96E-3</v>
      </c>
      <c r="D12" s="3"/>
      <c r="E12" s="3">
        <v>4.7600000000000003E-3</v>
      </c>
      <c r="G12" s="3"/>
      <c r="H12" s="3">
        <v>420.32</v>
      </c>
      <c r="J12" s="3"/>
      <c r="K12" s="3">
        <v>675.92</v>
      </c>
    </row>
    <row r="13" spans="1:19">
      <c r="A13" s="3"/>
      <c r="B13" s="3">
        <v>4.47E-3</v>
      </c>
      <c r="D13" s="3"/>
      <c r="E13" s="3">
        <v>6.3299999999999997E-3</v>
      </c>
      <c r="G13" s="3"/>
      <c r="H13" s="3">
        <v>786.72</v>
      </c>
      <c r="J13" s="3"/>
      <c r="K13" s="3">
        <v>1114.08</v>
      </c>
    </row>
    <row r="14" spans="1:19">
      <c r="L14" s="3"/>
      <c r="M14" s="3"/>
      <c r="N14" s="3"/>
      <c r="O14" s="3"/>
      <c r="P14" s="3"/>
      <c r="Q14" s="3"/>
      <c r="R14" s="3"/>
      <c r="S14" s="3"/>
    </row>
    <row r="15" spans="1:19">
      <c r="A15" s="25" t="s">
        <v>146</v>
      </c>
      <c r="B15" s="3"/>
      <c r="D15" s="25" t="s">
        <v>146</v>
      </c>
      <c r="E15" s="3"/>
      <c r="G15" s="25" t="s">
        <v>146</v>
      </c>
      <c r="H15" s="3"/>
      <c r="J15" s="25" t="s">
        <v>146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25" t="s">
        <v>147</v>
      </c>
      <c r="B16" s="3" t="s">
        <v>148</v>
      </c>
      <c r="D16" s="25" t="s">
        <v>147</v>
      </c>
      <c r="E16" s="3" t="s">
        <v>148</v>
      </c>
      <c r="G16" s="25" t="s">
        <v>147</v>
      </c>
      <c r="H16" s="3" t="s">
        <v>148</v>
      </c>
      <c r="J16" s="25" t="s">
        <v>147</v>
      </c>
      <c r="K16" s="3" t="s">
        <v>148</v>
      </c>
      <c r="L16" s="3"/>
      <c r="M16" s="3"/>
      <c r="N16" s="3"/>
      <c r="O16" s="3"/>
      <c r="P16" s="3"/>
      <c r="Q16" s="3"/>
    </row>
    <row r="17" spans="1:20">
      <c r="A17" s="25" t="s">
        <v>149</v>
      </c>
      <c r="B17" s="3" t="s">
        <v>150</v>
      </c>
      <c r="D17" s="25" t="s">
        <v>149</v>
      </c>
      <c r="E17" s="3" t="s">
        <v>150</v>
      </c>
      <c r="G17" s="25" t="s">
        <v>149</v>
      </c>
      <c r="H17" s="3" t="s">
        <v>150</v>
      </c>
      <c r="J17" s="25" t="s">
        <v>149</v>
      </c>
      <c r="K17" s="3" t="s">
        <v>150</v>
      </c>
    </row>
    <row r="18" spans="1:20">
      <c r="A18" s="25" t="s">
        <v>151</v>
      </c>
      <c r="B18" s="3" t="s">
        <v>152</v>
      </c>
      <c r="D18" s="25" t="s">
        <v>151</v>
      </c>
      <c r="E18" s="3" t="s">
        <v>152</v>
      </c>
      <c r="G18" s="25" t="s">
        <v>151</v>
      </c>
      <c r="H18" s="3" t="s">
        <v>152</v>
      </c>
      <c r="J18" s="25" t="s">
        <v>151</v>
      </c>
      <c r="K18" s="3" t="s">
        <v>152</v>
      </c>
    </row>
    <row r="19" spans="1:20">
      <c r="A19" s="25" t="s">
        <v>153</v>
      </c>
      <c r="B19" s="3" t="s">
        <v>154</v>
      </c>
      <c r="C19" s="5"/>
      <c r="D19" s="25" t="s">
        <v>153</v>
      </c>
      <c r="E19" s="3" t="s">
        <v>154</v>
      </c>
      <c r="F19" s="5"/>
      <c r="G19" s="25" t="s">
        <v>153</v>
      </c>
      <c r="H19" s="3" t="s">
        <v>154</v>
      </c>
      <c r="J19" s="25" t="s">
        <v>153</v>
      </c>
      <c r="K19" s="3" t="s">
        <v>154</v>
      </c>
    </row>
    <row r="20" spans="1:20">
      <c r="A20" s="25" t="s">
        <v>155</v>
      </c>
      <c r="B20" s="3" t="s">
        <v>232</v>
      </c>
      <c r="D20" s="25" t="s">
        <v>155</v>
      </c>
      <c r="E20" s="3" t="s">
        <v>236</v>
      </c>
      <c r="G20" s="25" t="s">
        <v>155</v>
      </c>
      <c r="H20" s="3" t="s">
        <v>240</v>
      </c>
      <c r="J20" s="25" t="s">
        <v>155</v>
      </c>
      <c r="K20" s="3" t="s">
        <v>244</v>
      </c>
    </row>
    <row r="21" spans="1:20">
      <c r="A21" s="25"/>
      <c r="B21" s="3"/>
      <c r="D21" s="25"/>
      <c r="E21" s="3"/>
      <c r="G21" s="25"/>
      <c r="H21" s="3"/>
      <c r="J21" s="25"/>
      <c r="K21" s="3"/>
      <c r="M21" s="3"/>
      <c r="N21" s="3"/>
      <c r="O21" s="3"/>
      <c r="P21" s="3"/>
      <c r="Q21" s="3"/>
      <c r="R21" s="3"/>
      <c r="S21" s="3"/>
    </row>
    <row r="22" spans="1:20">
      <c r="A22" s="25" t="s">
        <v>157</v>
      </c>
      <c r="B22" s="3"/>
      <c r="D22" s="25" t="s">
        <v>157</v>
      </c>
      <c r="E22" s="3"/>
      <c r="G22" s="25" t="s">
        <v>157</v>
      </c>
      <c r="H22" s="3"/>
      <c r="J22" s="25" t="s">
        <v>157</v>
      </c>
      <c r="K22" s="3"/>
      <c r="M22" s="3"/>
      <c r="N22" s="3"/>
      <c r="O22" s="3"/>
      <c r="P22" s="3"/>
      <c r="Q22" s="3"/>
      <c r="R22" s="3"/>
      <c r="S22" s="3"/>
    </row>
    <row r="23" spans="1:20">
      <c r="A23" s="25" t="s">
        <v>158</v>
      </c>
      <c r="B23" s="3">
        <v>2.843E-2</v>
      </c>
      <c r="D23" s="25" t="s">
        <v>214</v>
      </c>
      <c r="E23" s="3">
        <v>5.7570000000000003E-2</v>
      </c>
      <c r="G23" s="25" t="s">
        <v>216</v>
      </c>
      <c r="H23" s="3">
        <v>6399</v>
      </c>
      <c r="J23" s="25" t="s">
        <v>218</v>
      </c>
      <c r="K23" s="3">
        <v>12838</v>
      </c>
    </row>
    <row r="24" spans="1:20">
      <c r="A24" s="25" t="s">
        <v>159</v>
      </c>
      <c r="B24" s="3">
        <v>6.28E-3</v>
      </c>
      <c r="D24" s="25" t="s">
        <v>215</v>
      </c>
      <c r="E24" s="3">
        <v>1.0160000000000001E-2</v>
      </c>
      <c r="G24" s="25" t="s">
        <v>217</v>
      </c>
      <c r="H24" s="3">
        <v>1292</v>
      </c>
      <c r="J24" s="25" t="s">
        <v>219</v>
      </c>
      <c r="K24" s="3">
        <v>2048</v>
      </c>
    </row>
    <row r="25" spans="1:20">
      <c r="A25" s="25" t="s">
        <v>160</v>
      </c>
      <c r="B25" s="3" t="s">
        <v>233</v>
      </c>
      <c r="D25" s="25" t="s">
        <v>248</v>
      </c>
      <c r="E25" s="3" t="s">
        <v>237</v>
      </c>
      <c r="G25" s="25" t="s">
        <v>220</v>
      </c>
      <c r="H25" s="3" t="s">
        <v>241</v>
      </c>
      <c r="J25" s="25" t="s">
        <v>249</v>
      </c>
      <c r="K25" s="3" t="s">
        <v>245</v>
      </c>
    </row>
    <row r="26" spans="1:20">
      <c r="A26" s="25" t="s">
        <v>162</v>
      </c>
      <c r="B26" s="3" t="s">
        <v>234</v>
      </c>
      <c r="D26" s="25" t="s">
        <v>162</v>
      </c>
      <c r="E26" s="3" t="s">
        <v>238</v>
      </c>
      <c r="G26" s="25" t="s">
        <v>162</v>
      </c>
      <c r="H26" s="3" t="s">
        <v>242</v>
      </c>
      <c r="J26" s="25" t="s">
        <v>162</v>
      </c>
      <c r="K26" s="3" t="s">
        <v>246</v>
      </c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25" t="s">
        <v>164</v>
      </c>
      <c r="B27" s="3">
        <v>0.83589999999999998</v>
      </c>
      <c r="D27" s="25" t="s">
        <v>164</v>
      </c>
      <c r="E27" s="3">
        <v>0.90180000000000005</v>
      </c>
      <c r="G27" s="25" t="s">
        <v>164</v>
      </c>
      <c r="H27" s="3">
        <v>0.79100000000000004</v>
      </c>
      <c r="J27" s="25" t="s">
        <v>164</v>
      </c>
      <c r="K27" s="3">
        <v>0.88619999999999999</v>
      </c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25"/>
      <c r="B28" s="3"/>
      <c r="D28" s="25"/>
      <c r="E28" s="3"/>
      <c r="G28" s="25"/>
      <c r="H28" s="3"/>
      <c r="J28" s="25"/>
      <c r="K28" s="3"/>
    </row>
    <row r="29" spans="1:20">
      <c r="A29" s="25" t="s">
        <v>165</v>
      </c>
      <c r="B29" s="3"/>
      <c r="D29" s="25" t="s">
        <v>165</v>
      </c>
      <c r="E29" s="3"/>
      <c r="G29" s="25" t="s">
        <v>165</v>
      </c>
      <c r="H29" s="3"/>
      <c r="J29" s="25" t="s">
        <v>165</v>
      </c>
      <c r="K29" s="3"/>
    </row>
    <row r="30" spans="1:20">
      <c r="A30" s="25" t="s">
        <v>166</v>
      </c>
      <c r="B30" s="3" t="s">
        <v>235</v>
      </c>
      <c r="D30" s="25" t="s">
        <v>166</v>
      </c>
      <c r="E30" s="3" t="s">
        <v>239</v>
      </c>
      <c r="G30" s="25" t="s">
        <v>166</v>
      </c>
      <c r="H30" s="3" t="s">
        <v>243</v>
      </c>
      <c r="J30" s="25" t="s">
        <v>166</v>
      </c>
      <c r="K30" s="3" t="s">
        <v>247</v>
      </c>
    </row>
    <row r="31" spans="1:20">
      <c r="A31" s="25" t="s">
        <v>147</v>
      </c>
      <c r="B31" s="3">
        <v>0.1232</v>
      </c>
      <c r="D31" s="25" t="s">
        <v>147</v>
      </c>
      <c r="E31" s="3">
        <v>0.24879999999999999</v>
      </c>
      <c r="G31" s="25" t="s">
        <v>147</v>
      </c>
      <c r="H31" s="3">
        <v>5.6300000000000003E-2</v>
      </c>
      <c r="J31" s="25" t="s">
        <v>147</v>
      </c>
      <c r="K31" s="3">
        <v>9.0399999999999994E-2</v>
      </c>
    </row>
    <row r="32" spans="1:20">
      <c r="A32" s="25" t="s">
        <v>149</v>
      </c>
      <c r="B32" s="3" t="s">
        <v>175</v>
      </c>
      <c r="D32" s="25" t="s">
        <v>149</v>
      </c>
      <c r="E32" s="3" t="s">
        <v>175</v>
      </c>
      <c r="G32" s="25" t="s">
        <v>149</v>
      </c>
      <c r="H32" s="3" t="s">
        <v>175</v>
      </c>
      <c r="J32" s="25" t="s">
        <v>149</v>
      </c>
      <c r="K32" s="3" t="s">
        <v>175</v>
      </c>
    </row>
    <row r="33" spans="1:11">
      <c r="A33" s="25" t="s">
        <v>151</v>
      </c>
      <c r="B33" s="3" t="s">
        <v>176</v>
      </c>
      <c r="D33" s="25" t="s">
        <v>151</v>
      </c>
      <c r="E33" s="3" t="s">
        <v>176</v>
      </c>
      <c r="G33" s="25" t="s">
        <v>151</v>
      </c>
      <c r="H33" s="3" t="s">
        <v>176</v>
      </c>
      <c r="J33" s="25" t="s">
        <v>151</v>
      </c>
      <c r="K33" s="3" t="s">
        <v>176</v>
      </c>
    </row>
    <row r="34" spans="1:11">
      <c r="A34" s="25"/>
      <c r="B34" s="3"/>
      <c r="C34" s="6"/>
      <c r="D34" s="25"/>
      <c r="E34" s="3"/>
      <c r="F34" s="6"/>
      <c r="G34" s="25"/>
      <c r="H34" s="3"/>
      <c r="J34" s="25"/>
      <c r="K34" s="3"/>
    </row>
    <row r="35" spans="1:11">
      <c r="A35" s="25" t="s">
        <v>168</v>
      </c>
      <c r="B35" s="3"/>
      <c r="D35" s="25" t="s">
        <v>168</v>
      </c>
      <c r="E35" s="3"/>
      <c r="G35" s="25" t="s">
        <v>168</v>
      </c>
      <c r="H35" s="3"/>
      <c r="J35" s="25" t="s">
        <v>168</v>
      </c>
      <c r="K35" s="3"/>
    </row>
    <row r="36" spans="1:11">
      <c r="A36" s="25" t="s">
        <v>169</v>
      </c>
      <c r="B36" s="3">
        <v>7</v>
      </c>
      <c r="C36" s="6"/>
      <c r="D36" s="25" t="s">
        <v>199</v>
      </c>
      <c r="E36" s="3">
        <v>7</v>
      </c>
      <c r="F36" s="6"/>
      <c r="G36" s="25" t="s">
        <v>205</v>
      </c>
      <c r="H36" s="3">
        <v>7</v>
      </c>
      <c r="J36" s="25" t="s">
        <v>212</v>
      </c>
      <c r="K36" s="3">
        <v>7</v>
      </c>
    </row>
    <row r="37" spans="1:11">
      <c r="A37" s="25" t="s">
        <v>170</v>
      </c>
      <c r="B37" s="3">
        <v>10</v>
      </c>
      <c r="D37" s="25" t="s">
        <v>200</v>
      </c>
      <c r="E37" s="3">
        <v>10</v>
      </c>
      <c r="G37" s="25" t="s">
        <v>206</v>
      </c>
      <c r="H37" s="3">
        <v>10</v>
      </c>
      <c r="J37" s="25" t="s">
        <v>213</v>
      </c>
      <c r="K37" s="3">
        <v>10</v>
      </c>
    </row>
  </sheetData>
  <mergeCells count="4">
    <mergeCell ref="D1:E1"/>
    <mergeCell ref="G1:H1"/>
    <mergeCell ref="J1:K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Table 1</vt:lpstr>
      <vt:lpstr>Fig. 1D</vt:lpstr>
      <vt:lpstr>Fig 1E</vt:lpstr>
      <vt:lpstr>Fig. 1G</vt:lpstr>
      <vt:lpstr>Fig. 1H</vt:lpstr>
      <vt:lpstr>Fig. 1I</vt:lpstr>
      <vt:lpstr>Fig. 2B</vt:lpstr>
      <vt:lpstr>Fig. 2D</vt:lpstr>
      <vt:lpstr>Fig. 2F</vt:lpstr>
      <vt:lpstr>Fig. 2G</vt:lpstr>
      <vt:lpstr>Fig. 2H</vt:lpstr>
      <vt:lpstr>Fig. 2J</vt:lpstr>
      <vt:lpstr>Fig. 2K</vt:lpstr>
      <vt:lpstr>Fig. 2L</vt:lpstr>
      <vt:lpstr>Fig. 3B</vt:lpstr>
      <vt:lpstr>Fig. 3C</vt:lpstr>
      <vt:lpstr>Fig. 3D</vt:lpstr>
      <vt:lpstr>Fig. 3E</vt:lpstr>
      <vt:lpstr>Fig. 3F</vt:lpstr>
      <vt:lpstr>Fig. 3G</vt:lpstr>
      <vt:lpstr>Fig. 4B</vt:lpstr>
      <vt:lpstr>Fig. 4E</vt:lpstr>
      <vt:lpstr>Fig. 4G</vt:lpstr>
      <vt:lpstr>Fig. 4H</vt:lpstr>
      <vt:lpstr>Fig. 5D</vt:lpstr>
      <vt:lpstr>Fig. 5E</vt:lpstr>
      <vt:lpstr>Fig. 5F</vt:lpstr>
      <vt:lpstr>Fig. 5G</vt:lpstr>
      <vt:lpstr>Fig. 5H</vt:lpstr>
      <vt:lpstr>Fig. 5I</vt:lpstr>
      <vt:lpstr>Fig. 6B</vt:lpstr>
      <vt:lpstr>Fig. 6D</vt:lpstr>
      <vt:lpstr>Fig. 6E</vt:lpstr>
      <vt:lpstr>Fig. 7C</vt:lpstr>
      <vt:lpstr>Fig. 7D</vt:lpstr>
      <vt:lpstr>Fig. 7E</vt:lpstr>
      <vt:lpstr>Fig. 7F</vt:lpstr>
      <vt:lpstr>Fig. 7H</vt:lpstr>
      <vt:lpstr>Fig. 8E</vt:lpstr>
      <vt:lpstr>Fig. 8F</vt:lpstr>
      <vt:lpstr>Fig. 8G</vt:lpstr>
      <vt:lpstr>Fig. 8H</vt:lpstr>
      <vt:lpstr>Fig. 8I</vt:lpstr>
      <vt:lpstr>Supplemental Figure 1A</vt:lpstr>
      <vt:lpstr>Supplemental Figure 1B</vt:lpstr>
      <vt:lpstr>Supplemental Figure 1C</vt:lpstr>
      <vt:lpstr>Supplemental Figure 1D</vt:lpstr>
      <vt:lpstr>Supplemental Figure 1F</vt:lpstr>
      <vt:lpstr>Supplemental Figure 1H</vt:lpstr>
      <vt:lpstr>Supplemental Figure 4</vt:lpstr>
      <vt:lpstr>Supplemental Figure 6A</vt:lpstr>
      <vt:lpstr>Supplemental Figure 6B</vt:lpstr>
      <vt:lpstr>Supplemental Figure 6C</vt:lpstr>
      <vt:lpstr>Supplemental Figure 7A</vt:lpstr>
      <vt:lpstr>Supplemental Figure 7B</vt:lpstr>
      <vt:lpstr>Supplemental Figure 8B</vt:lpstr>
      <vt:lpstr>Supplemental Figure 8C</vt:lpstr>
    </vt:vector>
  </TitlesOfParts>
  <Company>SVM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Sahitya Saka</dc:creator>
  <cp:lastModifiedBy>Sahitya Saka</cp:lastModifiedBy>
  <dcterms:created xsi:type="dcterms:W3CDTF">2025-02-05T19:54:27Z</dcterms:created>
  <dcterms:modified xsi:type="dcterms:W3CDTF">2025-07-18T17:13:14Z</dcterms:modified>
</cp:coreProperties>
</file>