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cb37/Desktop/Pdgfrb muscle/JCI/Submitted/Revision/Submitted/Final/"/>
    </mc:Choice>
  </mc:AlternateContent>
  <xr:revisionPtr revIDLastSave="0" documentId="8_{A3C8C165-4C0A-744A-8A5C-2CE81DEE9E77}" xr6:coauthVersionLast="47" xr6:coauthVersionMax="47" xr10:uidLastSave="{00000000-0000-0000-0000-000000000000}"/>
  <bookViews>
    <workbookView xWindow="-37220" yWindow="160" windowWidth="30240" windowHeight="17180" firstSheet="20" activeTab="26" xr2:uid="{08EA6AA2-554E-C44B-81DC-376CB0E250C3}"/>
  </bookViews>
  <sheets>
    <sheet name="Fig 1B" sheetId="1" r:id="rId1"/>
    <sheet name="Fig 1C" sheetId="2" r:id="rId2"/>
    <sheet name="Fig 1D" sheetId="3" r:id="rId3"/>
    <sheet name="Fig 2C" sheetId="4" r:id="rId4"/>
    <sheet name="Fig 2D" sheetId="5" r:id="rId5"/>
    <sheet name="Fig 2E" sheetId="6" r:id="rId6"/>
    <sheet name="Fig 2H" sheetId="7" r:id="rId7"/>
    <sheet name="Fig 2I" sheetId="8" r:id="rId8"/>
    <sheet name="Fig 2J" sheetId="9" r:id="rId9"/>
    <sheet name="Fig 2K" sheetId="10" r:id="rId10"/>
    <sheet name="Fig 3C" sheetId="11" r:id="rId11"/>
    <sheet name="Fig 3D" sheetId="12" r:id="rId12"/>
    <sheet name="Fig 3E" sheetId="13" r:id="rId13"/>
    <sheet name="Fig 3H" sheetId="14" r:id="rId14"/>
    <sheet name="Fig 3I" sheetId="15" r:id="rId15"/>
    <sheet name="Fig 3J" sheetId="16" r:id="rId16"/>
    <sheet name="Fig 4C" sheetId="17" r:id="rId17"/>
    <sheet name="Fig 4D" sheetId="18" r:id="rId18"/>
    <sheet name="Fig 4E" sheetId="19" r:id="rId19"/>
    <sheet name="Fig 4G" sheetId="20" r:id="rId20"/>
    <sheet name="Fig 4H" sheetId="21" r:id="rId21"/>
    <sheet name="Fig 4I" sheetId="22" r:id="rId22"/>
    <sheet name="Fig 5C" sheetId="23" r:id="rId23"/>
    <sheet name="Fig 5D" sheetId="24" r:id="rId24"/>
    <sheet name="Fig 5F" sheetId="25" r:id="rId25"/>
    <sheet name="Fig 5H" sheetId="26" r:id="rId26"/>
    <sheet name="Fig 5J" sheetId="27" r:id="rId27"/>
    <sheet name="Fig 6C" sheetId="28" r:id="rId28"/>
    <sheet name="Fig 6D" sheetId="29" r:id="rId29"/>
    <sheet name="Fig 6F" sheetId="30" r:id="rId30"/>
    <sheet name="Fig 6I" sheetId="31" r:id="rId31"/>
    <sheet name="Fig 6J" sheetId="32" r:id="rId32"/>
    <sheet name="Fig 7C" sheetId="33" r:id="rId33"/>
    <sheet name="Fig 7D" sheetId="34" r:id="rId34"/>
    <sheet name="Fig 7E" sheetId="35" r:id="rId35"/>
    <sheet name="Fig 7F" sheetId="36" r:id="rId36"/>
    <sheet name="Supp Fig 1F" sheetId="37" r:id="rId37"/>
    <sheet name="Supp Fig 1G" sheetId="38" r:id="rId38"/>
    <sheet name="Supp Fig 2A" sheetId="39" r:id="rId39"/>
    <sheet name="Supp Fig 2B" sheetId="40" r:id="rId40"/>
    <sheet name="Supp Fig 3B" sheetId="41" r:id="rId41"/>
    <sheet name="Supp Fig 3C" sheetId="42" r:id="rId42"/>
    <sheet name="Supp Fig 3E" sheetId="43" r:id="rId43"/>
    <sheet name="Supp Fig 3F" sheetId="44" r:id="rId44"/>
    <sheet name="Supp Fig 3G" sheetId="45" r:id="rId45"/>
    <sheet name="Supp Fig 3I" sheetId="46" r:id="rId46"/>
    <sheet name="Supp Fig 5C" sheetId="47" r:id="rId47"/>
    <sheet name="Supp Fig 5F" sheetId="48" r:id="rId48"/>
    <sheet name="Supp Fig 5H" sheetId="49" r:id="rId49"/>
    <sheet name="Supp Fig 5I" sheetId="50" r:id="rId50"/>
    <sheet name="Supp Fig 6A" sheetId="51" r:id="rId51"/>
    <sheet name="Supp Fig 6C" sheetId="52" r:id="rId52"/>
    <sheet name="Supp Fig 6D" sheetId="53" r:id="rId53"/>
    <sheet name="Supp Fig 7C" sheetId="54" r:id="rId54"/>
    <sheet name="Supp Fig 7D" sheetId="55" r:id="rId55"/>
    <sheet name="Supp Fig 7G" sheetId="56" r:id="rId56"/>
    <sheet name="Supp Fig 7H" sheetId="57" r:id="rId57"/>
    <sheet name="Supp Fig 8C" sheetId="58" r:id="rId58"/>
    <sheet name="Supp Fig 8D" sheetId="59" r:id="rId59"/>
    <sheet name="Supp Fig 8E" sheetId="60" r:id="rId60"/>
    <sheet name="Supp Fig 9A" sheetId="61" r:id="rId61"/>
    <sheet name="Supp Fig 9B" sheetId="62" r:id="rId62"/>
    <sheet name="Supp Fig 10B" sheetId="63" r:id="rId63"/>
    <sheet name="Supp Fig 10D" sheetId="64" r:id="rId64"/>
    <sheet name="Supp Fig 10E" sheetId="65" r:id="rId65"/>
    <sheet name="Supp Fig 10G" sheetId="66" r:id="rId66"/>
    <sheet name="Supp Fig 10H" sheetId="67" r:id="rId67"/>
    <sheet name="Supp Fig 11E" sheetId="68" r:id="rId68"/>
    <sheet name="Supp Fig 11F" sheetId="69" r:id="rId69"/>
    <sheet name="Supp Fig 11G" sheetId="70" r:id="rId7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3" l="1"/>
  <c r="J6" i="3"/>
  <c r="F6" i="3"/>
  <c r="F5" i="3"/>
  <c r="J4" i="3"/>
  <c r="F4" i="3"/>
</calcChain>
</file>

<file path=xl/sharedStrings.xml><?xml version="1.0" encoding="utf-8"?>
<sst xmlns="http://schemas.openxmlformats.org/spreadsheetml/2006/main" count="1492" uniqueCount="317">
  <si>
    <t>tdTomato-</t>
  </si>
  <si>
    <t>tdTomato+</t>
  </si>
  <si>
    <t>Pax7</t>
  </si>
  <si>
    <t>Pdgfrβ</t>
  </si>
  <si>
    <t>Quiescent</t>
  </si>
  <si>
    <t>Injured</t>
  </si>
  <si>
    <t>Pdgfrb mRNA</t>
  </si>
  <si>
    <t>Myogenin</t>
  </si>
  <si>
    <t>Myogenic day</t>
  </si>
  <si>
    <t>C2C12s</t>
  </si>
  <si>
    <t>Ttest</t>
  </si>
  <si>
    <t>Vehicle</t>
  </si>
  <si>
    <t>PDGF-BB</t>
  </si>
  <si>
    <t>SU16f</t>
  </si>
  <si>
    <t>Fusion index</t>
  </si>
  <si>
    <t>culture 1</t>
  </si>
  <si>
    <t>culture 2</t>
  </si>
  <si>
    <t>culture 3</t>
  </si>
  <si>
    <t>Individual P Value</t>
  </si>
  <si>
    <t>&lt;0.001</t>
  </si>
  <si>
    <t>  Vehicle vs. PDGF-BB</t>
  </si>
  <si>
    <t>  Vehicle vs. SU16f</t>
  </si>
  <si>
    <t>1-2</t>
  </si>
  <si>
    <t>3-8</t>
  </si>
  <si>
    <t>9+ </t>
  </si>
  <si>
    <t xml:space="preserve">Type of Myotube </t>
  </si>
  <si>
    <t>  1-2</t>
  </si>
  <si>
    <t>    Vehicle vs. PDGF-BB</t>
  </si>
  <si>
    <t>    Vehicle vs. SU16f</t>
  </si>
  <si>
    <t>  3-8</t>
  </si>
  <si>
    <t>  9+ </t>
  </si>
  <si>
    <t>DIFFERENTIATION INDEX</t>
  </si>
  <si>
    <t>MUSCLE PROGENITORS</t>
  </si>
  <si>
    <t>Mean CSA of injured fibers</t>
  </si>
  <si>
    <t>Mouse 1</t>
  </si>
  <si>
    <t>Mouse 2</t>
  </si>
  <si>
    <t>Mouse 3</t>
  </si>
  <si>
    <t>Mouse 4</t>
  </si>
  <si>
    <t>Mouse 5</t>
  </si>
  <si>
    <t>Treatment</t>
  </si>
  <si>
    <t>Number of nuclei/myofiber</t>
  </si>
  <si>
    <t>  1</t>
  </si>
  <si>
    <t>  2</t>
  </si>
  <si>
    <t>  3</t>
  </si>
  <si>
    <t>  4</t>
  </si>
  <si>
    <t>eMyHC staining quantification</t>
  </si>
  <si>
    <t>treatment</t>
  </si>
  <si>
    <t>Control</t>
  </si>
  <si>
    <t>Pdgfrβ-KO</t>
  </si>
  <si>
    <r>
      <t>Pdgfrβ</t>
    </r>
    <r>
      <rPr>
        <vertAlign val="superscript"/>
        <sz val="12"/>
        <rFont val="Arial"/>
        <family val="2"/>
      </rPr>
      <t>D849V</t>
    </r>
  </si>
  <si>
    <t>  Control vs. Pdgfrβ-KO</t>
  </si>
  <si>
    <r>
      <t>  Control vs. Pdgfrβ</t>
    </r>
    <r>
      <rPr>
        <vertAlign val="superscript"/>
        <sz val="12"/>
        <rFont val="Arial"/>
        <family val="2"/>
      </rPr>
      <t>D849V</t>
    </r>
  </si>
  <si>
    <t>&lt;0.0001</t>
  </si>
  <si>
    <t>3+</t>
  </si>
  <si>
    <t>    Control vs. Pdgfrβ-KO</t>
  </si>
  <si>
    <r>
      <t>    Control vs. Pdgfrβ</t>
    </r>
    <r>
      <rPr>
        <vertAlign val="superscript"/>
        <sz val="12"/>
        <rFont val="Arial"/>
        <family val="2"/>
      </rPr>
      <t>D849V</t>
    </r>
  </si>
  <si>
    <t>  3+</t>
  </si>
  <si>
    <t>Genotype</t>
  </si>
  <si>
    <t>Culture 1</t>
  </si>
  <si>
    <t>Culture 2</t>
  </si>
  <si>
    <t>Culture 3</t>
  </si>
  <si>
    <t>nuclei/myotube</t>
  </si>
  <si>
    <t>culture 4</t>
  </si>
  <si>
    <t>Differentiation Index</t>
  </si>
  <si>
    <t>Culture 4</t>
  </si>
  <si>
    <t>Culture 5</t>
  </si>
  <si>
    <t xml:space="preserve">Genotype </t>
  </si>
  <si>
    <t>CSA MyoG-mouse models</t>
  </si>
  <si>
    <t>4+</t>
  </si>
  <si>
    <t>Myonuclei/injured myofiber</t>
  </si>
  <si>
    <t>MyoG-mouse models</t>
  </si>
  <si>
    <t>  4+</t>
  </si>
  <si>
    <t>eMyHC %</t>
  </si>
  <si>
    <t>fusion index</t>
  </si>
  <si>
    <t>Myog Mouse models</t>
  </si>
  <si>
    <t>9+</t>
  </si>
  <si>
    <t>nuclei/myotube counts</t>
  </si>
  <si>
    <t>Myog-mouse models</t>
  </si>
  <si>
    <t>  9+</t>
  </si>
  <si>
    <t>genotype</t>
  </si>
  <si>
    <t>myotube length</t>
  </si>
  <si>
    <r>
      <t>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+WT</t>
    </r>
  </si>
  <si>
    <t>Chimera myotubes</t>
  </si>
  <si>
    <r>
      <t>  Control vs. 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+WT</t>
    </r>
  </si>
  <si>
    <t>chimera nuclei % myotube</t>
  </si>
  <si>
    <t>nuclei</t>
  </si>
  <si>
    <r>
      <t>  1-2:Control vs. 1-2:Pdgfrβ</t>
    </r>
    <r>
      <rPr>
        <vertAlign val="superscript"/>
        <sz val="12"/>
        <rFont val="Arial"/>
        <family val="2"/>
      </rPr>
      <t>D849V</t>
    </r>
  </si>
  <si>
    <r>
      <t>  1-2:Control vs.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+WT</t>
    </r>
  </si>
  <si>
    <t>  1-2:Control vs. 3-8:Control</t>
  </si>
  <si>
    <r>
      <t>  1-2:Control vs. 3-8:Pdgfrβ</t>
    </r>
    <r>
      <rPr>
        <vertAlign val="superscript"/>
        <sz val="12"/>
        <rFont val="Arial"/>
        <family val="2"/>
      </rPr>
      <t>D849V</t>
    </r>
  </si>
  <si>
    <r>
      <t>  1-2:Control vs. 3-8:Pdgfrβ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+WT</t>
    </r>
  </si>
  <si>
    <t>  1-2:Control vs. 9+ :Control</t>
  </si>
  <si>
    <r>
      <t>  1-2:Control vs. 9+ :Pdgfrβ</t>
    </r>
    <r>
      <rPr>
        <vertAlign val="superscript"/>
        <sz val="12"/>
        <rFont val="Arial"/>
        <family val="2"/>
      </rPr>
      <t>D849V</t>
    </r>
  </si>
  <si>
    <r>
      <t>  1-2:Control vs. 9+ 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+WT</t>
    </r>
  </si>
  <si>
    <r>
      <t> 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 vs.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+WT</t>
    </r>
  </si>
  <si>
    <r>
      <t> 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 vs. 3-8:Control</t>
    </r>
  </si>
  <si>
    <r>
      <t> 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 vs. 3-8:Pdgfrβ</t>
    </r>
    <r>
      <rPr>
        <vertAlign val="superscript"/>
        <sz val="12"/>
        <rFont val="Arial"/>
        <family val="2"/>
      </rPr>
      <t>D849V</t>
    </r>
  </si>
  <si>
    <r>
      <t> 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 vs. 3-8:Pdgfrβ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+WT</t>
    </r>
  </si>
  <si>
    <r>
      <t> 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 vs. 9+ :Control</t>
    </r>
  </si>
  <si>
    <r>
      <t> 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 vs. 9+ :Pdgfrβ</t>
    </r>
    <r>
      <rPr>
        <vertAlign val="superscript"/>
        <sz val="12"/>
        <rFont val="Arial"/>
        <family val="2"/>
      </rPr>
      <t>D849V</t>
    </r>
  </si>
  <si>
    <r>
      <t> 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 vs. 9+ 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+WT</t>
    </r>
  </si>
  <si>
    <r>
      <t> 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+WT vs. 3-8:Control</t>
    </r>
  </si>
  <si>
    <r>
      <t> 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+WT vs. 3-8:Pdgfrβ</t>
    </r>
    <r>
      <rPr>
        <vertAlign val="superscript"/>
        <sz val="12"/>
        <rFont val="Arial"/>
        <family val="2"/>
      </rPr>
      <t>D849V</t>
    </r>
  </si>
  <si>
    <r>
      <t> 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+WT vs. 3-8:Pdgfrβ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+WT</t>
    </r>
  </si>
  <si>
    <r>
      <t> 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+WT vs. 9+ :Control</t>
    </r>
  </si>
  <si>
    <r>
      <t> 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+WT vs. 9+ :Pdgfrβ</t>
    </r>
    <r>
      <rPr>
        <vertAlign val="superscript"/>
        <sz val="12"/>
        <rFont val="Arial"/>
        <family val="2"/>
      </rPr>
      <t>D849V</t>
    </r>
  </si>
  <si>
    <r>
      <t> 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+WT vs. 9+ 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+WT</t>
    </r>
  </si>
  <si>
    <r>
      <t>  3-8:Control vs. 3-8:Pdgfrβ</t>
    </r>
    <r>
      <rPr>
        <vertAlign val="superscript"/>
        <sz val="12"/>
        <rFont val="Arial"/>
        <family val="2"/>
      </rPr>
      <t>D849V</t>
    </r>
  </si>
  <si>
    <r>
      <t>  3-8:Control vs. 3-8:Pdgfrβ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+WT</t>
    </r>
  </si>
  <si>
    <t>  3-8:Control vs. 9+ :Control</t>
  </si>
  <si>
    <r>
      <t>  3-8:Control vs. 9+ :Pdgfrβ</t>
    </r>
    <r>
      <rPr>
        <vertAlign val="superscript"/>
        <sz val="12"/>
        <rFont val="Arial"/>
        <family val="2"/>
      </rPr>
      <t>D849V</t>
    </r>
  </si>
  <si>
    <r>
      <t>  3-8:Control vs. 9+ 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+WT</t>
    </r>
  </si>
  <si>
    <r>
      <t>  3-8:Pdgfrβ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 vs. 3-8:Pdgfrβ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+WT</t>
    </r>
  </si>
  <si>
    <r>
      <t>  3-8:Pdgfrβ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 vs. 9+ :Control</t>
    </r>
  </si>
  <si>
    <r>
      <t>  3-8:Pdgfrβ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 vs. 9+ :Pdgfrβ</t>
    </r>
    <r>
      <rPr>
        <vertAlign val="superscript"/>
        <sz val="12"/>
        <rFont val="Arial"/>
        <family val="2"/>
      </rPr>
      <t>D849V</t>
    </r>
  </si>
  <si>
    <r>
      <t>  3-8:Pdgfrβ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 vs. 9+ 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+WT</t>
    </r>
  </si>
  <si>
    <r>
      <t>  3-8:Pdgfrβ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+WT vs. 9+ :Control</t>
    </r>
  </si>
  <si>
    <r>
      <t>  3-8:Pdgfrβ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+WT vs. 9+ :Pdgfrβ</t>
    </r>
    <r>
      <rPr>
        <vertAlign val="superscript"/>
        <sz val="12"/>
        <rFont val="Arial"/>
        <family val="2"/>
      </rPr>
      <t>D849V</t>
    </r>
  </si>
  <si>
    <r>
      <t>  3-8:Pdgfrβ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+WT vs. 9+ 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+WT</t>
    </r>
  </si>
  <si>
    <r>
      <t>  9+ :Control vs. 9+ :Pdgfrβ</t>
    </r>
    <r>
      <rPr>
        <vertAlign val="superscript"/>
        <sz val="12"/>
        <rFont val="Arial"/>
        <family val="2"/>
      </rPr>
      <t>D849V</t>
    </r>
  </si>
  <si>
    <r>
      <t>  9+ :Control vs. 9+ 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+WT</t>
    </r>
  </si>
  <si>
    <r>
      <t>  9+ 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 vs. 9+ 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+WT</t>
    </r>
  </si>
  <si>
    <t>Pax7 mouse models</t>
  </si>
  <si>
    <t>Cell Spreading</t>
  </si>
  <si>
    <t>SB431542</t>
  </si>
  <si>
    <t>mouse 1</t>
  </si>
  <si>
    <t>mouse 2</t>
  </si>
  <si>
    <t>mouse 3</t>
  </si>
  <si>
    <t>  Control:Vehicle vs. Control:SB431542</t>
  </si>
  <si>
    <r>
      <t>  Control:Vehicle vs. 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:Vehicle</t>
    </r>
  </si>
  <si>
    <r>
      <t>  Control:Vehicle vs. 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:SB431542</t>
    </r>
  </si>
  <si>
    <r>
      <t>  Control:SB431542 vs. 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:Vehicle</t>
    </r>
  </si>
  <si>
    <r>
      <t>  Control:SB431542 vs. 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:SB431542</t>
    </r>
  </si>
  <si>
    <r>
      <t>  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:Vehicle vs. 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:SB431542</t>
    </r>
  </si>
  <si>
    <t xml:space="preserve">Fusion index </t>
  </si>
  <si>
    <t>Fludarabine</t>
  </si>
  <si>
    <t>Myog-mouse model</t>
  </si>
  <si>
    <t>  Control:Vehicle vs. Control:Fludarabine</t>
  </si>
  <si>
    <r>
      <t>  Control:Vehicle vs. 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:Fludarabine</t>
    </r>
  </si>
  <si>
    <r>
      <t>  Control:Fludarabine vs. 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:Vehicle</t>
    </r>
  </si>
  <si>
    <r>
      <t>  Control:Fludarabine vs. 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:Fludarabine</t>
    </r>
  </si>
  <si>
    <r>
      <t>  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:Vehicle vs. 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:Fludarabine</t>
    </r>
  </si>
  <si>
    <t>Flu</t>
  </si>
  <si>
    <r>
      <t>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</t>
    </r>
  </si>
  <si>
    <t>Myog mouse models</t>
  </si>
  <si>
    <t>nuclei % myotube</t>
  </si>
  <si>
    <t>  1-2:Control vs. 1-2:Flu</t>
  </si>
  <si>
    <r>
      <t>  1-2:Control vs.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</t>
    </r>
  </si>
  <si>
    <t>  1-2:Control vs. 3-8:Flu</t>
  </si>
  <si>
    <r>
      <t>  1-2:Control vs. 3-8:Pdgfrβ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</t>
    </r>
  </si>
  <si>
    <t>  1-2:Control vs. 9+ :Flu</t>
  </si>
  <si>
    <r>
      <t>  1-2:Control vs. 9+ 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</t>
    </r>
  </si>
  <si>
    <r>
      <t>  1-2:Flu vs. 1-2:Pdgfrβ</t>
    </r>
    <r>
      <rPr>
        <vertAlign val="superscript"/>
        <sz val="12"/>
        <rFont val="Arial"/>
        <family val="2"/>
      </rPr>
      <t>D849V</t>
    </r>
  </si>
  <si>
    <r>
      <t>  1-2:Flu vs.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</t>
    </r>
  </si>
  <si>
    <t>  1-2:Flu vs. 3-8:Control</t>
  </si>
  <si>
    <t>  1-2:Flu vs. 3-8:Flu</t>
  </si>
  <si>
    <r>
      <t>  1-2:Flu vs. 3-8:Pdgfrβ</t>
    </r>
    <r>
      <rPr>
        <vertAlign val="superscript"/>
        <sz val="12"/>
        <rFont val="Arial"/>
        <family val="2"/>
      </rPr>
      <t>D849V</t>
    </r>
  </si>
  <si>
    <r>
      <t>  1-2:Flu vs. 3-8:Pdgfrβ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</t>
    </r>
  </si>
  <si>
    <t>  1-2:Flu vs. 9+ :Control</t>
  </si>
  <si>
    <t>  1-2:Flu vs. 9+ :Flu</t>
  </si>
  <si>
    <r>
      <t>  1-2:Flu vs. 9+ :Pdgfrβ</t>
    </r>
    <r>
      <rPr>
        <vertAlign val="superscript"/>
        <sz val="12"/>
        <rFont val="Arial"/>
        <family val="2"/>
      </rPr>
      <t>D849V</t>
    </r>
  </si>
  <si>
    <r>
      <t>  1-2:Flu vs. 9+ 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</t>
    </r>
  </si>
  <si>
    <r>
      <t> 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 vs.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</t>
    </r>
  </si>
  <si>
    <r>
      <t> 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 vs. 3-8:Flu</t>
    </r>
  </si>
  <si>
    <r>
      <t> 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 vs. 3-8:Pdgfrβ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</t>
    </r>
  </si>
  <si>
    <r>
      <t> 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 vs. 9+ :Flu</t>
    </r>
  </si>
  <si>
    <r>
      <t> 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 vs. 9+ 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</t>
    </r>
  </si>
  <si>
    <r>
      <t> 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 vs. 3-8:Control</t>
    </r>
  </si>
  <si>
    <r>
      <t> 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 vs. 3-8:Flu</t>
    </r>
  </si>
  <si>
    <r>
      <t> 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 vs. 3-8:Pdgfrβ</t>
    </r>
    <r>
      <rPr>
        <vertAlign val="superscript"/>
        <sz val="12"/>
        <rFont val="Arial"/>
        <family val="2"/>
      </rPr>
      <t>D849V</t>
    </r>
  </si>
  <si>
    <r>
      <t> 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 vs. 3-8:Pdgfrβ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</t>
    </r>
  </si>
  <si>
    <r>
      <t> 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 vs. 9+ :Control</t>
    </r>
  </si>
  <si>
    <r>
      <t> 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 vs. 9+ :Flu</t>
    </r>
  </si>
  <si>
    <r>
      <t> 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 vs. 9+ :Pdgfrβ</t>
    </r>
    <r>
      <rPr>
        <vertAlign val="superscript"/>
        <sz val="12"/>
        <rFont val="Arial"/>
        <family val="2"/>
      </rPr>
      <t>D849V</t>
    </r>
  </si>
  <si>
    <r>
      <t>  1-2:Pdgfrβ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 vs. 9+ 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</t>
    </r>
  </si>
  <si>
    <t>  3-8:Control vs. 3-8:Flu</t>
  </si>
  <si>
    <r>
      <t>  3-8:Control vs. 3-8:Pdgfrβ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</t>
    </r>
  </si>
  <si>
    <t>  3-8:Control vs. 9+ :Flu</t>
  </si>
  <si>
    <r>
      <t>  3-8:Control vs. 9+ 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</t>
    </r>
  </si>
  <si>
    <r>
      <t>  3-8:Flu vs. 3-8:Pdgfrβ</t>
    </r>
    <r>
      <rPr>
        <vertAlign val="superscript"/>
        <sz val="12"/>
        <rFont val="Arial"/>
        <family val="2"/>
      </rPr>
      <t>D849V</t>
    </r>
  </si>
  <si>
    <r>
      <t>  3-8:Flu vs. 3-8:Pdgfrβ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</t>
    </r>
  </si>
  <si>
    <t>  3-8:Flu vs. 9+ :Control</t>
  </si>
  <si>
    <t>  3-8:Flu vs. 9+ :Flu</t>
  </si>
  <si>
    <r>
      <t>  3-8:Flu vs. 9+ :Pdgfrβ</t>
    </r>
    <r>
      <rPr>
        <vertAlign val="superscript"/>
        <sz val="12"/>
        <rFont val="Arial"/>
        <family val="2"/>
      </rPr>
      <t>D849V</t>
    </r>
  </si>
  <si>
    <r>
      <t>  3-8:Flu vs. 9+ 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</t>
    </r>
  </si>
  <si>
    <r>
      <t>  3-8:Pdgfrβ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 vs. 3-8:Pdgfrβ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</t>
    </r>
  </si>
  <si>
    <r>
      <t>  3-8:Pdgfrβ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 vs. 9+ :Flu</t>
    </r>
  </si>
  <si>
    <r>
      <t>  3-8:Pdgfrβ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 vs. 9+ 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</t>
    </r>
  </si>
  <si>
    <r>
      <t>  3-8:Pdgfrβ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 vs. 9+ :Control</t>
    </r>
  </si>
  <si>
    <r>
      <t>  3-8:Pdgfrβ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 vs. 9+ :Flu</t>
    </r>
  </si>
  <si>
    <r>
      <t>  3-8:Pdgfrβ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 vs. 9+ :Pdgfrβ</t>
    </r>
    <r>
      <rPr>
        <vertAlign val="superscript"/>
        <sz val="12"/>
        <rFont val="Arial"/>
        <family val="2"/>
      </rPr>
      <t>D849V</t>
    </r>
  </si>
  <si>
    <r>
      <t>  3-8:Pdgfrβ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 vs. 9+ 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</t>
    </r>
  </si>
  <si>
    <t>  9+ :Control vs. 9+ :Flu</t>
  </si>
  <si>
    <r>
      <t>  9+ :Control vs. 9+ 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</t>
    </r>
  </si>
  <si>
    <r>
      <t>  9+ :Flu vs. 9+ :Pdgfrβ</t>
    </r>
    <r>
      <rPr>
        <vertAlign val="superscript"/>
        <sz val="12"/>
        <rFont val="Arial"/>
        <family val="2"/>
      </rPr>
      <t>D849V</t>
    </r>
  </si>
  <si>
    <r>
      <t>  9+ :Flu vs. 9+ 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</t>
    </r>
  </si>
  <si>
    <r>
      <t>  9+ 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 vs. 9+ :Pdgfrβ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+Flu</t>
    </r>
  </si>
  <si>
    <t>&lt;0.01</t>
  </si>
  <si>
    <t>Cell spreading</t>
  </si>
  <si>
    <t>Pax7 mouse model</t>
  </si>
  <si>
    <t>Pax 7 mouse models</t>
  </si>
  <si>
    <t>Myofiber CSA</t>
  </si>
  <si>
    <t>mouse 4</t>
  </si>
  <si>
    <t>mouse 5</t>
  </si>
  <si>
    <t>%eMyHC</t>
  </si>
  <si>
    <t>treatement</t>
  </si>
  <si>
    <t>culture 5</t>
  </si>
  <si>
    <t>Human Muscle progenitor cells</t>
  </si>
  <si>
    <t>Myotube type</t>
  </si>
  <si>
    <t>Myotube length</t>
  </si>
  <si>
    <t>Myotube diameter</t>
  </si>
  <si>
    <t>Flow percentages</t>
  </si>
  <si>
    <t>C2C12</t>
  </si>
  <si>
    <t>Su16f</t>
  </si>
  <si>
    <t>  Vehicle vs. Su16f</t>
  </si>
  <si>
    <t>C2C12 myotubes &gt;9 nuclei</t>
  </si>
  <si>
    <t>Cre 10 nM</t>
  </si>
  <si>
    <t>Cre 100 nM</t>
  </si>
  <si>
    <t xml:space="preserve">Crenolanib treatment </t>
  </si>
  <si>
    <t>  Vehicle vs. Cre 10 nM</t>
  </si>
  <si>
    <t>  Vehicle vs. Cre 100 nM</t>
  </si>
  <si>
    <t xml:space="preserve">Treatment </t>
  </si>
  <si>
    <t>myotube</t>
  </si>
  <si>
    <t>    Vehicle vs. Cre 10 nM</t>
  </si>
  <si>
    <t>    Vehicle vs. Cre 100 nM</t>
  </si>
  <si>
    <t>Crenolanib</t>
  </si>
  <si>
    <t>Differentiation index</t>
  </si>
  <si>
    <t>%nuclei/myotube</t>
  </si>
  <si>
    <r>
      <t>GFP</t>
    </r>
    <r>
      <rPr>
        <vertAlign val="superscript"/>
        <sz val="12"/>
        <rFont val="Arial"/>
        <family val="2"/>
      </rPr>
      <t>shRNA</t>
    </r>
  </si>
  <si>
    <r>
      <t>Pdgfrβ</t>
    </r>
    <r>
      <rPr>
        <vertAlign val="superscript"/>
        <sz val="12"/>
        <rFont val="Arial"/>
        <family val="2"/>
      </rPr>
      <t>shRNA</t>
    </r>
  </si>
  <si>
    <t>Unpaired t test</t>
  </si>
  <si>
    <t>    P value</t>
  </si>
  <si>
    <t xml:space="preserve">Western blot </t>
  </si>
  <si>
    <t>Densitometry</t>
  </si>
  <si>
    <t>Primary muscle cells</t>
  </si>
  <si>
    <t>CSA  quiescence</t>
  </si>
  <si>
    <t>mouse 6</t>
  </si>
  <si>
    <t xml:space="preserve">Pax7 mouse models </t>
  </si>
  <si>
    <t>Female CSA 7 d.p.i.</t>
  </si>
  <si>
    <t>Female</t>
  </si>
  <si>
    <t>FACs quantification</t>
  </si>
  <si>
    <t>Days after injury</t>
  </si>
  <si>
    <t>4-5 mice per day</t>
  </si>
  <si>
    <t>Pax7 counts from immunostaining</t>
  </si>
  <si>
    <t>EdU incorporation into Pax7+ cells</t>
  </si>
  <si>
    <t xml:space="preserve">28 dpi </t>
  </si>
  <si>
    <t>CSA</t>
  </si>
  <si>
    <t>Pax7 immunostaining quantification per myofiber</t>
  </si>
  <si>
    <t>Second injury</t>
  </si>
  <si>
    <t>7 dpi CSA</t>
  </si>
  <si>
    <t>7 dpi %eMyHC</t>
  </si>
  <si>
    <t>CSA 5 dpi</t>
  </si>
  <si>
    <t>% eMyHC 5 dpi</t>
  </si>
  <si>
    <t>number of nuclei/fiber</t>
  </si>
  <si>
    <t xml:space="preserve">5 dpi </t>
  </si>
  <si>
    <t>Control+SB</t>
  </si>
  <si>
    <r>
      <t>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+SB</t>
    </r>
  </si>
  <si>
    <t>Myotube</t>
  </si>
  <si>
    <t>SB treatments</t>
  </si>
  <si>
    <t xml:space="preserve">Differentiation index </t>
  </si>
  <si>
    <t xml:space="preserve">SB treatment </t>
  </si>
  <si>
    <t>&gt;0.99</t>
  </si>
  <si>
    <t> P Value</t>
  </si>
  <si>
    <t xml:space="preserve">Western blot quantification </t>
  </si>
  <si>
    <t>  Vehicle:Vehicle vs. Vehicle:Fludarabine</t>
  </si>
  <si>
    <t>  Vehicle:Vehicle vs. PDGF-BB:Vehicle</t>
  </si>
  <si>
    <t>  Vehicle:Vehicle vs. PDGF-BB:Fludarabine</t>
  </si>
  <si>
    <t>  Vehicle:Fludarabine vs. PDGF-BB:Vehicle</t>
  </si>
  <si>
    <t>  Vehicle:Fludarabine vs. PDGF-BB:Fludarabine</t>
  </si>
  <si>
    <t>  PDGF-BB:Vehicle vs. PDGF-BB:Fludarabine</t>
  </si>
  <si>
    <t>C2C12 fusion index</t>
  </si>
  <si>
    <t>Fludarabine treatment</t>
  </si>
  <si>
    <t>PDGF-BB+Flu</t>
  </si>
  <si>
    <t>% nuclei/myotube</t>
  </si>
  <si>
    <t>    Vehicle vs. Flu</t>
  </si>
  <si>
    <t>    Vehicle vs. PDGF-BB+Flu</t>
  </si>
  <si>
    <t>    Flu vs. PDGF-BB</t>
  </si>
  <si>
    <t>    Flu vs. PDGF-BB+Flu</t>
  </si>
  <si>
    <t>    PDGF-BB vs. PDGF-BB+Flu</t>
  </si>
  <si>
    <t>Primary muscle progenitors</t>
  </si>
  <si>
    <t>Control-Veh</t>
  </si>
  <si>
    <t>Control-Flu</t>
  </si>
  <si>
    <r>
      <t>Pdgfrβ</t>
    </r>
    <r>
      <rPr>
        <vertAlign val="superscript"/>
        <sz val="12"/>
        <rFont val="Arial"/>
        <family val="2"/>
      </rPr>
      <t>D849V-</t>
    </r>
    <r>
      <rPr>
        <sz val="12"/>
        <rFont val="Arial"/>
        <family val="2"/>
      </rPr>
      <t>Veh</t>
    </r>
  </si>
  <si>
    <r>
      <t>Pdgfrβ</t>
    </r>
    <r>
      <rPr>
        <vertAlign val="superscript"/>
        <sz val="12"/>
        <rFont val="Arial"/>
        <family val="2"/>
      </rPr>
      <t>D849V-</t>
    </r>
    <r>
      <rPr>
        <sz val="12"/>
        <rFont val="Arial"/>
        <family val="2"/>
      </rPr>
      <t>Flu</t>
    </r>
  </si>
  <si>
    <t>%nuclei in myotube</t>
  </si>
  <si>
    <t>    Control-Veh vs. Control-Flu</t>
  </si>
  <si>
    <r>
      <t>    Control-Veh vs. Pdgfrβ</t>
    </r>
    <r>
      <rPr>
        <vertAlign val="superscript"/>
        <sz val="12"/>
        <rFont val="Arial"/>
        <family val="2"/>
      </rPr>
      <t>D849V-</t>
    </r>
    <r>
      <rPr>
        <sz val="12"/>
        <rFont val="Arial"/>
        <family val="2"/>
      </rPr>
      <t>Veh</t>
    </r>
  </si>
  <si>
    <r>
      <t>    Control-Veh vs. Pdgfrβ</t>
    </r>
    <r>
      <rPr>
        <vertAlign val="superscript"/>
        <sz val="12"/>
        <rFont val="Arial"/>
        <family val="2"/>
      </rPr>
      <t>D849V-</t>
    </r>
    <r>
      <rPr>
        <sz val="12"/>
        <rFont val="Arial"/>
        <family val="2"/>
      </rPr>
      <t>Flu</t>
    </r>
  </si>
  <si>
    <t>Human Primary cells</t>
  </si>
  <si>
    <t>vehicle vs Fludarabine</t>
  </si>
  <si>
    <t>P value</t>
  </si>
  <si>
    <t>myotube diameter</t>
  </si>
  <si>
    <t>mRNA expression</t>
  </si>
  <si>
    <t>Dunnett's multiple comparisons test</t>
  </si>
  <si>
    <t>Dunnett's multiple comparisons test</t>
  </si>
  <si>
    <t>Tukey's multiple comparisons test</t>
  </si>
  <si>
    <t>&gt;0.999</t>
  </si>
  <si>
    <t>Šídák's multiple comparisons test</t>
  </si>
  <si>
    <t>Dunnett's T3 multiple comparisons test</t>
  </si>
  <si>
    <t>    Control vs. Control+SB</t>
  </si>
  <si>
    <r>
      <t>    Control vs. 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+SB</t>
    </r>
  </si>
  <si>
    <r>
      <t>    Control+SB vs. Pdgfrβ</t>
    </r>
    <r>
      <rPr>
        <vertAlign val="superscript"/>
        <sz val="12"/>
        <rFont val="Arial"/>
        <family val="2"/>
      </rPr>
      <t>D849V</t>
    </r>
  </si>
  <si>
    <r>
      <t>    Control+SB vs. 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+SB</t>
    </r>
  </si>
  <si>
    <r>
      <t>    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 vs. 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+SB</t>
    </r>
  </si>
  <si>
    <t>Holm-Sidak method</t>
  </si>
  <si>
    <t>PRIMARY MUSCLE PROGENITORS</t>
  </si>
  <si>
    <t xml:space="preserve">Pax7 cell number/myofiber </t>
  </si>
  <si>
    <r>
      <t>Pdgfrβ</t>
    </r>
    <r>
      <rPr>
        <b/>
        <vertAlign val="superscript"/>
        <sz val="12"/>
        <rFont val="Arial"/>
        <family val="2"/>
      </rPr>
      <t>D849V</t>
    </r>
  </si>
  <si>
    <t>Day 0</t>
  </si>
  <si>
    <t>Day 3</t>
  </si>
  <si>
    <t>Day 7</t>
  </si>
  <si>
    <t>Holm-Šídák method</t>
  </si>
  <si>
    <t>culutre 4</t>
  </si>
  <si>
    <t>Adjusted P Value</t>
  </si>
  <si>
    <t>Holm-Šídák's multiple comparisons test</t>
  </si>
  <si>
    <t>  Control:Fludarabine vs. Control:Vehicle</t>
  </si>
  <si>
    <r>
      <t>  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:Fludarabine vs. Pdgfrβ</t>
    </r>
    <r>
      <rPr>
        <vertAlign val="superscript"/>
        <sz val="12"/>
        <rFont val="Arial"/>
        <family val="2"/>
      </rPr>
      <t>D849V</t>
    </r>
    <r>
      <rPr>
        <sz val="12"/>
        <rFont val="Arial"/>
        <family val="2"/>
      </rPr>
      <t>:Vehicle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</si>
</sst>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  <font>
      <b/>
      <sz val="12"/>
      <name val="Arial"/>
      <family val="2"/>
    </font>
    <font>
      <b/>
      <sz val="12"/>
      <color theme="1"/>
      <name val="Aptos Narrow"/>
      <scheme val="minor"/>
    </font>
    <font>
      <sz val="12"/>
      <color theme="1"/>
      <name val="Arial"/>
      <family val="2"/>
    </font>
    <font>
      <vertAlign val="superscript"/>
      <sz val="12"/>
      <name val="Arial"/>
      <family val="2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4" fillId="0" borderId="0" xfId="0" applyFont="1"/>
    <xf numFmtId="0" fontId="1" fillId="0" borderId="1" xfId="0" applyFont="1" applyBorder="1"/>
    <xf numFmtId="0" fontId="5" fillId="0" borderId="0" xfId="0" applyFont="1"/>
    <xf numFmtId="0" fontId="1" fillId="0" borderId="1" xfId="0" applyFont="1" applyBorder="1" applyAlignment="1">
      <alignment horizontal="left"/>
    </xf>
    <xf numFmtId="0" fontId="0" fillId="0" borderId="2" xfId="0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 applyAlignment="1">
      <alignment horizontal="left"/>
    </xf>
    <xf numFmtId="0" fontId="1" fillId="0" borderId="7" xfId="0" applyFont="1" applyBorder="1"/>
    <xf numFmtId="0" fontId="1" fillId="0" borderId="4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" xfId="0" applyBorder="1"/>
    <xf numFmtId="0" fontId="0" fillId="0" borderId="7" xfId="0" applyBorder="1"/>
    <xf numFmtId="0" fontId="0" fillId="0" borderId="23" xfId="0" applyBorder="1"/>
    <xf numFmtId="0" fontId="0" fillId="0" borderId="18" xfId="0" applyBorder="1"/>
    <xf numFmtId="0" fontId="1" fillId="0" borderId="25" xfId="0" applyFont="1" applyBorder="1"/>
    <xf numFmtId="0" fontId="1" fillId="0" borderId="26" xfId="0" applyFont="1" applyBorder="1"/>
    <xf numFmtId="0" fontId="0" fillId="0" borderId="27" xfId="0" applyBorder="1"/>
    <xf numFmtId="0" fontId="1" fillId="0" borderId="2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/>
    <xf numFmtId="0" fontId="1" fillId="0" borderId="8" xfId="0" applyFont="1" applyBorder="1" applyAlignment="1">
      <alignment horizontal="left"/>
    </xf>
    <xf numFmtId="0" fontId="1" fillId="0" borderId="10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4" xfId="0" applyFont="1" applyBorder="1"/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6" xfId="0" applyFont="1" applyBorder="1"/>
    <xf numFmtId="0" fontId="3" fillId="0" borderId="8" xfId="0" applyFont="1" applyBorder="1" applyAlignment="1">
      <alignment horizontal="left"/>
    </xf>
    <xf numFmtId="0" fontId="3" fillId="0" borderId="10" xfId="0" applyFont="1" applyBorder="1"/>
    <xf numFmtId="0" fontId="4" fillId="0" borderId="11" xfId="0" applyFont="1" applyBorder="1"/>
    <xf numFmtId="0" fontId="3" fillId="0" borderId="28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4" xfId="0" applyFont="1" applyBorder="1"/>
    <xf numFmtId="0" fontId="8" fillId="0" borderId="4" xfId="0" applyFont="1" applyBorder="1" applyAlignment="1">
      <alignment horizontal="center"/>
    </xf>
    <xf numFmtId="0" fontId="1" fillId="0" borderId="29" xfId="0" applyFont="1" applyBorder="1"/>
    <xf numFmtId="0" fontId="0" fillId="0" borderId="26" xfId="0" applyBorder="1"/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left"/>
    </xf>
    <xf numFmtId="0" fontId="0" fillId="0" borderId="35" xfId="0" applyBorder="1"/>
    <xf numFmtId="0" fontId="0" fillId="0" borderId="37" xfId="0" applyBorder="1"/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left"/>
    </xf>
    <xf numFmtId="0" fontId="0" fillId="0" borderId="40" xfId="0" applyBorder="1"/>
    <xf numFmtId="0" fontId="1" fillId="0" borderId="41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6704E-9030-8049-ADE4-045461A8C63D}">
  <dimension ref="A1:I6"/>
  <sheetViews>
    <sheetView workbookViewId="0">
      <selection activeCell="D7" sqref="D7"/>
    </sheetView>
  </sheetViews>
  <sheetFormatPr baseColWidth="10" defaultRowHeight="16" x14ac:dyDescent="0.2"/>
  <cols>
    <col min="1" max="1" width="15.1640625" bestFit="1" customWidth="1"/>
  </cols>
  <sheetData>
    <row r="1" spans="1:9" ht="17" thickBot="1" x14ac:dyDescent="0.25"/>
    <row r="2" spans="1:9" ht="17" thickBot="1" x14ac:dyDescent="0.25">
      <c r="A2" s="2"/>
      <c r="B2" s="83" t="s">
        <v>0</v>
      </c>
      <c r="C2" s="84"/>
      <c r="D2" s="84"/>
      <c r="E2" s="85"/>
      <c r="F2" s="83" t="s">
        <v>1</v>
      </c>
      <c r="G2" s="84"/>
      <c r="H2" s="84"/>
      <c r="I2" s="85"/>
    </row>
    <row r="3" spans="1:9" x14ac:dyDescent="0.2">
      <c r="A3" s="3" t="s">
        <v>2</v>
      </c>
      <c r="B3" s="31">
        <v>1</v>
      </c>
      <c r="C3" s="15">
        <v>2.02960334</v>
      </c>
      <c r="D3" s="15">
        <v>1.9897959199999999</v>
      </c>
      <c r="E3" s="32">
        <v>1.06194802</v>
      </c>
      <c r="F3" s="31">
        <v>30.331746599999999</v>
      </c>
      <c r="G3" s="15">
        <v>8.8272581500000005</v>
      </c>
      <c r="H3" s="15">
        <v>7.5634777</v>
      </c>
      <c r="I3" s="32">
        <v>11.893867</v>
      </c>
    </row>
    <row r="4" spans="1:9" x14ac:dyDescent="0.2">
      <c r="A4" s="3" t="s">
        <v>3</v>
      </c>
      <c r="B4" s="35">
        <v>1</v>
      </c>
      <c r="C4" s="6">
        <v>1.18768932</v>
      </c>
      <c r="D4" s="6">
        <v>0.85332503000000004</v>
      </c>
      <c r="E4" s="36">
        <v>0.58512204999999995</v>
      </c>
      <c r="F4" s="35">
        <v>5.3355010000000001E-2</v>
      </c>
      <c r="G4" s="6">
        <v>1.4697740000000001E-2</v>
      </c>
      <c r="H4" s="6">
        <v>1.7106929999999999E-2</v>
      </c>
      <c r="I4" s="36">
        <v>1.3679200000000001E-2</v>
      </c>
    </row>
    <row r="5" spans="1:9" ht="17" thickBot="1" x14ac:dyDescent="0.25">
      <c r="B5" s="37"/>
      <c r="C5" s="38" t="s">
        <v>125</v>
      </c>
      <c r="D5" s="38" t="s">
        <v>126</v>
      </c>
      <c r="E5" s="39" t="s">
        <v>127</v>
      </c>
      <c r="F5" s="37" t="s">
        <v>125</v>
      </c>
      <c r="G5" s="38" t="s">
        <v>126</v>
      </c>
      <c r="H5" s="38" t="s">
        <v>127</v>
      </c>
      <c r="I5" s="39"/>
    </row>
    <row r="6" spans="1:9" x14ac:dyDescent="0.2">
      <c r="A6" t="s">
        <v>292</v>
      </c>
    </row>
  </sheetData>
  <mergeCells count="2">
    <mergeCell ref="B2:E2"/>
    <mergeCell ref="F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7CC-7C5A-8F4C-8730-6B8EA33B28A3}">
  <dimension ref="B2:D6"/>
  <sheetViews>
    <sheetView workbookViewId="0">
      <selection activeCell="C12" sqref="C12"/>
    </sheetView>
  </sheetViews>
  <sheetFormatPr baseColWidth="10" defaultRowHeight="16" x14ac:dyDescent="0.2"/>
  <cols>
    <col min="1" max="2" width="11.5" bestFit="1" customWidth="1"/>
  </cols>
  <sheetData>
    <row r="2" spans="2:4" ht="17" thickBot="1" x14ac:dyDescent="0.25"/>
    <row r="3" spans="2:4" ht="17" thickBot="1" x14ac:dyDescent="0.25">
      <c r="B3" s="20" t="s">
        <v>6</v>
      </c>
      <c r="C3" s="26" t="s">
        <v>4</v>
      </c>
      <c r="D3" s="29" t="s">
        <v>5</v>
      </c>
    </row>
    <row r="4" spans="2:4" x14ac:dyDescent="0.2">
      <c r="B4" s="41" t="s">
        <v>34</v>
      </c>
      <c r="C4" s="15">
        <v>1</v>
      </c>
      <c r="D4" s="15">
        <v>1.3632830600000001</v>
      </c>
    </row>
    <row r="5" spans="2:4" x14ac:dyDescent="0.2">
      <c r="B5" s="40" t="s">
        <v>126</v>
      </c>
      <c r="C5" s="6">
        <v>0.62423631999999996</v>
      </c>
      <c r="D5" s="6">
        <v>1.7205886699999999</v>
      </c>
    </row>
    <row r="6" spans="2:4" x14ac:dyDescent="0.2">
      <c r="B6" s="40" t="s">
        <v>127</v>
      </c>
      <c r="C6" s="6">
        <v>0.78827670000000005</v>
      </c>
      <c r="D6" s="6">
        <v>1.85437052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4ED2-6019-3649-92F3-0CBA4893562D}">
  <dimension ref="A1:J7"/>
  <sheetViews>
    <sheetView zoomScale="134" workbookViewId="0">
      <selection activeCell="J7" sqref="J7"/>
    </sheetView>
  </sheetViews>
  <sheetFormatPr baseColWidth="10" defaultRowHeight="16" x14ac:dyDescent="0.2"/>
  <cols>
    <col min="2" max="2" width="13.83203125" bestFit="1" customWidth="1"/>
  </cols>
  <sheetData>
    <row r="1" spans="1:10" ht="17" thickBot="1" x14ac:dyDescent="0.25"/>
    <row r="2" spans="1:10" ht="17" thickBot="1" x14ac:dyDescent="0.25">
      <c r="B2" s="26" t="s">
        <v>8</v>
      </c>
      <c r="C2" s="83" t="s">
        <v>3</v>
      </c>
      <c r="D2" s="84"/>
      <c r="E2" s="85"/>
      <c r="F2" s="42" t="s">
        <v>10</v>
      </c>
      <c r="G2" s="86" t="s">
        <v>7</v>
      </c>
      <c r="H2" s="87"/>
      <c r="I2" s="87"/>
      <c r="J2" s="42" t="s">
        <v>10</v>
      </c>
    </row>
    <row r="3" spans="1:10" x14ac:dyDescent="0.2">
      <c r="A3" t="s">
        <v>9</v>
      </c>
      <c r="B3" s="30">
        <v>0</v>
      </c>
      <c r="C3" s="31">
        <v>1</v>
      </c>
      <c r="D3" s="15">
        <v>0.8256</v>
      </c>
      <c r="E3" s="15">
        <v>0.75719999999999998</v>
      </c>
      <c r="F3" s="43"/>
      <c r="G3" s="35">
        <v>1</v>
      </c>
      <c r="H3" s="6">
        <v>1.5249999999999999</v>
      </c>
      <c r="I3" s="6">
        <v>1.6639999999999999</v>
      </c>
      <c r="J3" s="43"/>
    </row>
    <row r="4" spans="1:10" x14ac:dyDescent="0.2">
      <c r="B4" s="47">
        <v>3</v>
      </c>
      <c r="C4" s="35">
        <v>0.52324000000000004</v>
      </c>
      <c r="D4" s="6">
        <v>0.66400000000000003</v>
      </c>
      <c r="E4" s="6">
        <v>0.42520000000000002</v>
      </c>
      <c r="F4" s="43">
        <f>TTEST(C4:E4,C3:E3,2,2)</f>
        <v>3.1973044760643513E-2</v>
      </c>
      <c r="G4" s="35">
        <v>2.85</v>
      </c>
      <c r="H4" s="6">
        <v>2.7</v>
      </c>
      <c r="I4" s="6">
        <v>3.4</v>
      </c>
      <c r="J4" s="43">
        <f>TTEST(G4:I4,G3:I3,2,2)</f>
        <v>5.6670154076539367E-3</v>
      </c>
    </row>
    <row r="5" spans="1:10" x14ac:dyDescent="0.2">
      <c r="B5" s="47">
        <v>5</v>
      </c>
      <c r="C5" s="35">
        <v>1.36</v>
      </c>
      <c r="D5" s="6">
        <v>1.8520000000000001</v>
      </c>
      <c r="E5" s="6">
        <v>2</v>
      </c>
      <c r="F5" s="43">
        <f>TTEST(C5:E5,C3:E3,2,2)</f>
        <v>1.3222077183003464E-2</v>
      </c>
      <c r="G5" s="35">
        <v>4.53</v>
      </c>
      <c r="H5" s="6">
        <v>5.8520000000000003</v>
      </c>
      <c r="I5" s="6">
        <v>6.827</v>
      </c>
      <c r="J5" s="43">
        <f>TTEST(G5:I5,G3:I3,2,2)</f>
        <v>3.3633327908810739E-3</v>
      </c>
    </row>
    <row r="6" spans="1:10" ht="17" thickBot="1" x14ac:dyDescent="0.25">
      <c r="B6" s="47">
        <v>7</v>
      </c>
      <c r="C6" s="44">
        <v>0.8125</v>
      </c>
      <c r="D6" s="45">
        <v>0.55000000000000004</v>
      </c>
      <c r="E6" s="45">
        <v>0.66</v>
      </c>
      <c r="F6" s="46">
        <f>TTEST(C6:E6,C4:E4,2,2)</f>
        <v>0.25491221273318093</v>
      </c>
      <c r="G6" s="44">
        <v>6.1246999999999998</v>
      </c>
      <c r="H6" s="45">
        <v>5.0419999999999998</v>
      </c>
      <c r="I6" s="45">
        <v>4.6929999999999996</v>
      </c>
      <c r="J6" s="46">
        <f>TTEST(G6:I6,G3:I3,2,2)</f>
        <v>1.2211992046136072E-3</v>
      </c>
    </row>
    <row r="7" spans="1:10" x14ac:dyDescent="0.2">
      <c r="C7" t="s">
        <v>58</v>
      </c>
      <c r="D7" t="s">
        <v>59</v>
      </c>
      <c r="E7" t="s">
        <v>60</v>
      </c>
      <c r="G7" t="s">
        <v>58</v>
      </c>
      <c r="H7" t="s">
        <v>59</v>
      </c>
      <c r="I7" t="s">
        <v>60</v>
      </c>
    </row>
  </sheetData>
  <mergeCells count="2">
    <mergeCell ref="C2:E2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BBE-61C6-5E40-AB43-798544866FF6}">
  <dimension ref="A2:F6"/>
  <sheetViews>
    <sheetView workbookViewId="0">
      <selection activeCell="C11" sqref="C11"/>
    </sheetView>
  </sheetViews>
  <sheetFormatPr baseColWidth="10" defaultRowHeight="16" x14ac:dyDescent="0.2"/>
  <cols>
    <col min="1" max="1" width="20.5" bestFit="1" customWidth="1"/>
    <col min="5" max="5" width="33.33203125" bestFit="1" customWidth="1"/>
    <col min="6" max="6" width="17.33203125" bestFit="1" customWidth="1"/>
  </cols>
  <sheetData>
    <row r="2" spans="1:6" ht="17" thickBot="1" x14ac:dyDescent="0.25">
      <c r="A2" t="s">
        <v>32</v>
      </c>
    </row>
    <row r="3" spans="1:6" ht="17" thickBot="1" x14ac:dyDescent="0.25">
      <c r="A3" s="11" t="s">
        <v>14</v>
      </c>
      <c r="B3" s="28" t="s">
        <v>11</v>
      </c>
      <c r="C3" s="28" t="s">
        <v>12</v>
      </c>
      <c r="D3" s="28" t="s">
        <v>13</v>
      </c>
      <c r="E3" s="48" t="s">
        <v>293</v>
      </c>
      <c r="F3" s="49" t="s">
        <v>18</v>
      </c>
    </row>
    <row r="4" spans="1:6" x14ac:dyDescent="0.2">
      <c r="A4" s="41" t="s">
        <v>15</v>
      </c>
      <c r="B4" s="15">
        <v>42.862235300000002</v>
      </c>
      <c r="C4" s="15">
        <v>13.7280792</v>
      </c>
      <c r="D4" s="15">
        <v>71.120129700000007</v>
      </c>
      <c r="E4" s="14" t="s">
        <v>20</v>
      </c>
      <c r="F4" s="15" t="s">
        <v>19</v>
      </c>
    </row>
    <row r="5" spans="1:6" x14ac:dyDescent="0.2">
      <c r="A5" s="40" t="s">
        <v>16</v>
      </c>
      <c r="B5" s="6">
        <v>38.086250700000001</v>
      </c>
      <c r="C5" s="6">
        <v>11.5004583</v>
      </c>
      <c r="D5" s="6">
        <v>75.104530400000002</v>
      </c>
      <c r="E5" s="8" t="s">
        <v>21</v>
      </c>
      <c r="F5" s="6" t="s">
        <v>19</v>
      </c>
    </row>
    <row r="6" spans="1:6" x14ac:dyDescent="0.2">
      <c r="A6" s="40" t="s">
        <v>17</v>
      </c>
      <c r="B6" s="6">
        <v>33.817924699999999</v>
      </c>
      <c r="C6" s="6">
        <v>11.849463500000001</v>
      </c>
      <c r="D6" s="6">
        <v>78.361115900000001</v>
      </c>
      <c r="E6" s="40"/>
      <c r="F6" s="4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87246-1306-8942-B81C-3D170FA295C4}">
  <dimension ref="B2:N38"/>
  <sheetViews>
    <sheetView workbookViewId="0">
      <selection activeCell="F18" sqref="F18"/>
    </sheetView>
  </sheetViews>
  <sheetFormatPr baseColWidth="10" defaultRowHeight="16" x14ac:dyDescent="0.2"/>
  <cols>
    <col min="2" max="2" width="33.33203125" bestFit="1" customWidth="1"/>
    <col min="3" max="3" width="17.33203125" bestFit="1" customWidth="1"/>
  </cols>
  <sheetData>
    <row r="2" spans="2:14" ht="17" thickBot="1" x14ac:dyDescent="0.25">
      <c r="B2" t="s">
        <v>32</v>
      </c>
    </row>
    <row r="3" spans="2:14" ht="17" thickBot="1" x14ac:dyDescent="0.25">
      <c r="B3" s="54" t="s">
        <v>25</v>
      </c>
      <c r="C3" s="88" t="s">
        <v>11</v>
      </c>
      <c r="D3" s="88"/>
      <c r="E3" s="88"/>
      <c r="F3" s="88"/>
      <c r="G3" s="88" t="s">
        <v>12</v>
      </c>
      <c r="H3" s="88"/>
      <c r="I3" s="88"/>
      <c r="J3" s="88"/>
      <c r="K3" s="88" t="s">
        <v>13</v>
      </c>
      <c r="L3" s="88"/>
      <c r="M3" s="88"/>
      <c r="N3" s="89"/>
    </row>
    <row r="4" spans="2:14" x14ac:dyDescent="0.2">
      <c r="B4" s="55" t="s">
        <v>22</v>
      </c>
      <c r="C4" s="15">
        <v>27.314814800000001</v>
      </c>
      <c r="D4" s="15">
        <v>26.923076900000002</v>
      </c>
      <c r="E4" s="15">
        <v>21.1009174</v>
      </c>
      <c r="F4" s="15">
        <v>22.697368399999998</v>
      </c>
      <c r="G4" s="15">
        <v>91.489361700000003</v>
      </c>
      <c r="H4" s="15">
        <v>75.8893281</v>
      </c>
      <c r="I4" s="15">
        <v>54.861111100000002</v>
      </c>
      <c r="J4" s="15">
        <v>61.2068966</v>
      </c>
      <c r="K4" s="15">
        <v>13.2846715</v>
      </c>
      <c r="L4" s="15">
        <v>14.025974</v>
      </c>
      <c r="M4" s="15">
        <v>16.2889518</v>
      </c>
      <c r="N4" s="15">
        <v>14.3968872</v>
      </c>
    </row>
    <row r="5" spans="2:14" x14ac:dyDescent="0.2">
      <c r="B5" s="56" t="s">
        <v>23</v>
      </c>
      <c r="C5" s="6">
        <v>45.370370399999999</v>
      </c>
      <c r="D5" s="6">
        <v>39.743589700000001</v>
      </c>
      <c r="E5" s="6">
        <v>37.9204893</v>
      </c>
      <c r="F5" s="6">
        <v>32.565789500000001</v>
      </c>
      <c r="G5" s="6">
        <v>8.5106383000000001</v>
      </c>
      <c r="H5" s="6">
        <v>24.1106719</v>
      </c>
      <c r="I5" s="6">
        <v>35.4166667</v>
      </c>
      <c r="J5" s="6">
        <v>35.632183900000001</v>
      </c>
      <c r="K5" s="6">
        <v>17.518248199999999</v>
      </c>
      <c r="L5" s="6">
        <v>25.454545499999998</v>
      </c>
      <c r="M5" s="6">
        <v>23.229461799999999</v>
      </c>
      <c r="N5" s="6">
        <v>24.513618699999999</v>
      </c>
    </row>
    <row r="6" spans="2:14" ht="17" thickBot="1" x14ac:dyDescent="0.25">
      <c r="B6" s="56" t="s">
        <v>24</v>
      </c>
      <c r="C6" s="10">
        <v>27.314814800000001</v>
      </c>
      <c r="D6" s="10">
        <v>33.3333333</v>
      </c>
      <c r="E6" s="10">
        <v>40.9785933</v>
      </c>
      <c r="F6" s="10">
        <v>44.736842099999997</v>
      </c>
      <c r="G6" s="10">
        <v>0</v>
      </c>
      <c r="H6" s="10">
        <v>0</v>
      </c>
      <c r="I6" s="10">
        <v>9.7222222200000008</v>
      </c>
      <c r="J6" s="10">
        <v>3.1609195400000001</v>
      </c>
      <c r="K6" s="10">
        <v>69.197080299999996</v>
      </c>
      <c r="L6" s="10">
        <v>60.5194805</v>
      </c>
      <c r="M6" s="10">
        <v>60.481586399999998</v>
      </c>
      <c r="N6" s="10">
        <v>61.089494199999997</v>
      </c>
    </row>
    <row r="7" spans="2:14" ht="17" thickBot="1" x14ac:dyDescent="0.25">
      <c r="C7" s="17" t="s">
        <v>58</v>
      </c>
      <c r="D7" s="18" t="s">
        <v>59</v>
      </c>
      <c r="E7" s="18" t="s">
        <v>60</v>
      </c>
      <c r="F7" s="19" t="s">
        <v>64</v>
      </c>
      <c r="G7" s="17" t="s">
        <v>58</v>
      </c>
      <c r="H7" s="18" t="s">
        <v>59</v>
      </c>
      <c r="I7" s="18" t="s">
        <v>60</v>
      </c>
      <c r="J7" s="19" t="s">
        <v>64</v>
      </c>
      <c r="K7" s="17" t="s">
        <v>58</v>
      </c>
      <c r="L7" s="18" t="s">
        <v>59</v>
      </c>
      <c r="M7" s="18" t="s">
        <v>60</v>
      </c>
      <c r="N7" s="19" t="s">
        <v>64</v>
      </c>
    </row>
    <row r="10" spans="2:14" ht="17" thickBot="1" x14ac:dyDescent="0.25"/>
    <row r="11" spans="2:14" ht="17" thickBot="1" x14ac:dyDescent="0.25">
      <c r="B11" s="50" t="s">
        <v>293</v>
      </c>
      <c r="C11" s="51" t="s">
        <v>18</v>
      </c>
      <c r="D11" s="1"/>
      <c r="E11" s="1"/>
      <c r="F11" s="1"/>
    </row>
    <row r="12" spans="2:14" x14ac:dyDescent="0.2">
      <c r="B12" s="3"/>
      <c r="C12" s="1"/>
      <c r="D12" s="1"/>
      <c r="E12" s="1"/>
      <c r="F12" s="1"/>
    </row>
    <row r="13" spans="2:14" x14ac:dyDescent="0.2">
      <c r="B13" s="8" t="s">
        <v>26</v>
      </c>
      <c r="C13" s="6"/>
      <c r="D13" s="1"/>
      <c r="E13" s="1"/>
      <c r="F13" s="1"/>
    </row>
    <row r="14" spans="2:14" x14ac:dyDescent="0.2">
      <c r="B14" s="8" t="s">
        <v>27</v>
      </c>
      <c r="C14" s="6" t="s">
        <v>19</v>
      </c>
      <c r="D14" s="1"/>
      <c r="E14" s="1"/>
      <c r="F14" s="1"/>
    </row>
    <row r="15" spans="2:14" x14ac:dyDescent="0.2">
      <c r="B15" s="8" t="s">
        <v>28</v>
      </c>
      <c r="C15" s="6">
        <v>0.157</v>
      </c>
      <c r="D15" s="1"/>
      <c r="E15" s="1"/>
      <c r="F15" s="1"/>
    </row>
    <row r="16" spans="2:14" x14ac:dyDescent="0.2">
      <c r="B16" s="8"/>
      <c r="C16" s="6"/>
      <c r="D16" s="1"/>
      <c r="E16" s="1"/>
      <c r="F16" s="1"/>
    </row>
    <row r="17" spans="2:6" x14ac:dyDescent="0.2">
      <c r="B17" s="8" t="s">
        <v>29</v>
      </c>
      <c r="C17" s="6"/>
      <c r="D17" s="1"/>
      <c r="E17" s="1"/>
      <c r="F17" s="1"/>
    </row>
    <row r="18" spans="2:6" x14ac:dyDescent="0.2">
      <c r="B18" s="8" t="s">
        <v>27</v>
      </c>
      <c r="C18" s="6">
        <v>5.6000000000000001E-2</v>
      </c>
      <c r="D18" s="1"/>
      <c r="E18" s="1"/>
      <c r="F18" s="1"/>
    </row>
    <row r="19" spans="2:6" x14ac:dyDescent="0.2">
      <c r="B19" s="8" t="s">
        <v>28</v>
      </c>
      <c r="C19" s="6">
        <v>1.4999999999999999E-2</v>
      </c>
      <c r="D19" s="1"/>
      <c r="E19" s="1"/>
      <c r="F19" s="1"/>
    </row>
    <row r="20" spans="2:6" x14ac:dyDescent="0.2">
      <c r="B20" s="8"/>
      <c r="C20" s="6"/>
      <c r="D20" s="1"/>
      <c r="E20" s="1"/>
      <c r="F20" s="1"/>
    </row>
    <row r="21" spans="2:6" x14ac:dyDescent="0.2">
      <c r="B21" s="8" t="s">
        <v>30</v>
      </c>
      <c r="C21" s="6"/>
      <c r="D21" s="1"/>
      <c r="E21" s="1"/>
      <c r="F21" s="1"/>
    </row>
    <row r="22" spans="2:6" x14ac:dyDescent="0.2">
      <c r="B22" s="8" t="s">
        <v>27</v>
      </c>
      <c r="C22" s="6" t="s">
        <v>19</v>
      </c>
      <c r="D22" s="1"/>
      <c r="E22" s="1"/>
      <c r="F22" s="1"/>
    </row>
    <row r="23" spans="2:6" x14ac:dyDescent="0.2">
      <c r="B23" s="8" t="s">
        <v>28</v>
      </c>
      <c r="C23" s="6" t="s">
        <v>19</v>
      </c>
      <c r="D23" s="1"/>
      <c r="E23" s="1"/>
      <c r="F23" s="1"/>
    </row>
    <row r="24" spans="2:6" x14ac:dyDescent="0.2">
      <c r="B24" s="3"/>
      <c r="C24" s="1"/>
      <c r="D24" s="1"/>
      <c r="E24" s="1"/>
      <c r="F24" s="1"/>
    </row>
    <row r="25" spans="2:6" x14ac:dyDescent="0.2">
      <c r="B25" s="3"/>
      <c r="C25" s="1"/>
      <c r="D25" s="1"/>
      <c r="E25" s="1"/>
      <c r="F25" s="1"/>
    </row>
    <row r="26" spans="2:6" x14ac:dyDescent="0.2">
      <c r="B26" s="3"/>
      <c r="C26" s="1"/>
      <c r="D26" s="1"/>
      <c r="E26" s="1"/>
      <c r="F26" s="1"/>
    </row>
    <row r="27" spans="2:6" x14ac:dyDescent="0.2">
      <c r="B27" s="3"/>
      <c r="C27" s="1"/>
      <c r="D27" s="1"/>
      <c r="E27" s="1"/>
      <c r="F27" s="1"/>
    </row>
    <row r="28" spans="2:6" x14ac:dyDescent="0.2">
      <c r="B28" s="3"/>
      <c r="C28" s="1"/>
      <c r="D28" s="1"/>
      <c r="E28" s="1"/>
      <c r="F28" s="1"/>
    </row>
    <row r="29" spans="2:6" x14ac:dyDescent="0.2">
      <c r="B29" s="3"/>
      <c r="C29" s="1"/>
      <c r="D29" s="1"/>
      <c r="E29" s="1"/>
      <c r="F29" s="1"/>
    </row>
    <row r="30" spans="2:6" x14ac:dyDescent="0.2">
      <c r="B30" s="3"/>
      <c r="C30" s="1"/>
      <c r="D30" s="1"/>
      <c r="E30" s="1"/>
      <c r="F30" s="1"/>
    </row>
    <row r="31" spans="2:6" x14ac:dyDescent="0.2">
      <c r="B31" s="3"/>
      <c r="C31" s="1"/>
      <c r="D31" s="1"/>
      <c r="E31" s="1"/>
      <c r="F31" s="1"/>
    </row>
    <row r="32" spans="2:6" x14ac:dyDescent="0.2">
      <c r="B32" s="3"/>
      <c r="C32" s="1"/>
      <c r="D32" s="1"/>
      <c r="E32" s="1"/>
      <c r="F32" s="1"/>
    </row>
    <row r="33" spans="2:6" x14ac:dyDescent="0.2">
      <c r="B33" s="3"/>
      <c r="C33" s="1"/>
      <c r="D33" s="1"/>
      <c r="E33" s="1"/>
      <c r="F33" s="1"/>
    </row>
    <row r="34" spans="2:6" x14ac:dyDescent="0.2">
      <c r="B34" s="3"/>
      <c r="C34" s="1"/>
      <c r="D34" s="1"/>
      <c r="E34" s="1"/>
      <c r="F34" s="1"/>
    </row>
    <row r="35" spans="2:6" x14ac:dyDescent="0.2">
      <c r="B35" s="3"/>
      <c r="C35" s="1"/>
      <c r="D35" s="1"/>
      <c r="E35" s="1"/>
      <c r="F35" s="1"/>
    </row>
    <row r="36" spans="2:6" x14ac:dyDescent="0.2">
      <c r="B36" s="3"/>
      <c r="C36" s="1"/>
      <c r="D36" s="1"/>
      <c r="E36" s="1"/>
      <c r="F36" s="1"/>
    </row>
    <row r="37" spans="2:6" x14ac:dyDescent="0.2">
      <c r="B37" s="3"/>
      <c r="C37" s="1"/>
      <c r="D37" s="1"/>
      <c r="E37" s="1"/>
      <c r="F37" s="1"/>
    </row>
    <row r="38" spans="2:6" x14ac:dyDescent="0.2">
      <c r="B38" s="3"/>
      <c r="C38" s="1"/>
      <c r="D38" s="1"/>
      <c r="E38" s="1"/>
      <c r="F38" s="1"/>
    </row>
  </sheetData>
  <mergeCells count="3">
    <mergeCell ref="C3:F3"/>
    <mergeCell ref="G3:J3"/>
    <mergeCell ref="K3:N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55EB3-32FC-7F45-98AA-E605E7729124}">
  <dimension ref="A2:E12"/>
  <sheetViews>
    <sheetView workbookViewId="0">
      <selection activeCell="B19" sqref="B19"/>
    </sheetView>
  </sheetViews>
  <sheetFormatPr baseColWidth="10" defaultRowHeight="16" x14ac:dyDescent="0.2"/>
  <cols>
    <col min="1" max="1" width="36.33203125" bestFit="1" customWidth="1"/>
    <col min="2" max="2" width="17.33203125" bestFit="1" customWidth="1"/>
  </cols>
  <sheetData>
    <row r="2" spans="1:5" ht="17" thickBot="1" x14ac:dyDescent="0.25">
      <c r="A2" t="s">
        <v>305</v>
      </c>
    </row>
    <row r="3" spans="1:5" ht="17" thickBot="1" x14ac:dyDescent="0.25">
      <c r="A3" s="59" t="s">
        <v>31</v>
      </c>
      <c r="B3" s="52" t="s">
        <v>11</v>
      </c>
      <c r="C3" s="52" t="s">
        <v>12</v>
      </c>
      <c r="D3" s="53" t="s">
        <v>13</v>
      </c>
    </row>
    <row r="4" spans="1:5" x14ac:dyDescent="0.2">
      <c r="A4" s="60" t="s">
        <v>58</v>
      </c>
      <c r="B4" s="15">
        <v>12.828742999999999</v>
      </c>
      <c r="C4" s="15">
        <v>23.925470499999999</v>
      </c>
      <c r="D4" s="15">
        <v>24.865758799999998</v>
      </c>
    </row>
    <row r="5" spans="1:5" x14ac:dyDescent="0.2">
      <c r="A5" s="61" t="s">
        <v>59</v>
      </c>
      <c r="B5" s="6">
        <v>17.729990300000001</v>
      </c>
      <c r="C5" s="6">
        <v>14.7908887</v>
      </c>
      <c r="D5" s="6">
        <v>19.457411400000002</v>
      </c>
    </row>
    <row r="6" spans="1:5" x14ac:dyDescent="0.2">
      <c r="A6" s="61" t="s">
        <v>60</v>
      </c>
      <c r="B6" s="6">
        <v>19.154618299999999</v>
      </c>
      <c r="C6" s="6">
        <v>13.2688975</v>
      </c>
      <c r="D6" s="6">
        <v>20.842837599999999</v>
      </c>
    </row>
    <row r="7" spans="1:5" x14ac:dyDescent="0.2">
      <c r="A7" s="61" t="s">
        <v>64</v>
      </c>
      <c r="B7" s="6">
        <v>8.4218743699999994</v>
      </c>
      <c r="C7" s="6">
        <v>13.804563399999999</v>
      </c>
      <c r="D7" s="6">
        <v>16.7986687</v>
      </c>
    </row>
    <row r="9" spans="1:5" ht="17" thickBot="1" x14ac:dyDescent="0.25"/>
    <row r="10" spans="1:5" ht="17" thickBot="1" x14ac:dyDescent="0.25">
      <c r="A10" s="62" t="s">
        <v>293</v>
      </c>
      <c r="B10" s="63" t="s">
        <v>18</v>
      </c>
      <c r="C10" s="1"/>
      <c r="D10" s="1"/>
      <c r="E10" s="1"/>
    </row>
    <row r="11" spans="1:5" x14ac:dyDescent="0.2">
      <c r="A11" s="14" t="s">
        <v>20</v>
      </c>
      <c r="B11" s="15">
        <v>0.77700000000000002</v>
      </c>
      <c r="C11" s="1"/>
      <c r="D11" s="1"/>
      <c r="E11" s="1"/>
    </row>
    <row r="12" spans="1:5" x14ac:dyDescent="0.2">
      <c r="A12" s="8" t="s">
        <v>21</v>
      </c>
      <c r="B12" s="6">
        <v>0.16</v>
      </c>
      <c r="C12" s="1"/>
      <c r="D12" s="1"/>
      <c r="E12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ED427-7524-7144-BAB7-68062CFF32AA}">
  <dimension ref="A2:E13"/>
  <sheetViews>
    <sheetView zoomScale="75" workbookViewId="0">
      <selection activeCell="D35" sqref="D35"/>
    </sheetView>
  </sheetViews>
  <sheetFormatPr baseColWidth="10" defaultRowHeight="16" x14ac:dyDescent="0.2"/>
  <cols>
    <col min="1" max="1" width="36.33203125" bestFit="1" customWidth="1"/>
    <col min="2" max="2" width="18.83203125" bestFit="1" customWidth="1"/>
  </cols>
  <sheetData>
    <row r="2" spans="1:5" ht="17" thickBot="1" x14ac:dyDescent="0.25"/>
    <row r="3" spans="1:5" ht="17" thickBot="1" x14ac:dyDescent="0.25">
      <c r="A3" s="59" t="s">
        <v>33</v>
      </c>
      <c r="B3" s="52" t="s">
        <v>11</v>
      </c>
      <c r="C3" s="52" t="s">
        <v>12</v>
      </c>
      <c r="D3" s="53" t="s">
        <v>13</v>
      </c>
      <c r="E3" s="2"/>
    </row>
    <row r="4" spans="1:5" x14ac:dyDescent="0.2">
      <c r="A4" s="58" t="s">
        <v>34</v>
      </c>
      <c r="B4" s="15">
        <v>809.32420999999999</v>
      </c>
      <c r="C4" s="15">
        <v>666.35903599999995</v>
      </c>
      <c r="D4" s="15">
        <v>908.90749000000005</v>
      </c>
    </row>
    <row r="5" spans="1:5" x14ac:dyDescent="0.2">
      <c r="A5" s="57" t="s">
        <v>35</v>
      </c>
      <c r="B5" s="6">
        <v>766.84001999999998</v>
      </c>
      <c r="C5" s="6">
        <v>587.88862500000005</v>
      </c>
      <c r="D5" s="6">
        <v>958.19823299999996</v>
      </c>
    </row>
    <row r="6" spans="1:5" x14ac:dyDescent="0.2">
      <c r="A6" s="57" t="s">
        <v>36</v>
      </c>
      <c r="B6" s="6">
        <v>785.77347899999995</v>
      </c>
      <c r="C6" s="6">
        <v>647.67135299999995</v>
      </c>
      <c r="D6" s="6">
        <v>1049.8296499999999</v>
      </c>
    </row>
    <row r="7" spans="1:5" x14ac:dyDescent="0.2">
      <c r="A7" s="57" t="s">
        <v>37</v>
      </c>
      <c r="B7" s="6">
        <v>665.41467799999998</v>
      </c>
      <c r="C7" s="6">
        <v>569.03365199999996</v>
      </c>
      <c r="D7" s="6">
        <v>1146.81041</v>
      </c>
    </row>
    <row r="8" spans="1:5" x14ac:dyDescent="0.2">
      <c r="A8" s="57" t="s">
        <v>38</v>
      </c>
      <c r="B8" s="6">
        <v>724.52085</v>
      </c>
      <c r="C8" s="6">
        <v>633.99533799999995</v>
      </c>
      <c r="D8" s="6">
        <v>1065.96956</v>
      </c>
    </row>
    <row r="10" spans="1:5" ht="17" thickBot="1" x14ac:dyDescent="0.25"/>
    <row r="11" spans="1:5" ht="17" thickBot="1" x14ac:dyDescent="0.25">
      <c r="A11" s="62" t="s">
        <v>293</v>
      </c>
      <c r="B11" s="63" t="s">
        <v>18</v>
      </c>
      <c r="C11" s="1"/>
      <c r="D11" s="1"/>
      <c r="E11" s="1"/>
    </row>
    <row r="12" spans="1:5" x14ac:dyDescent="0.2">
      <c r="A12" s="14" t="s">
        <v>20</v>
      </c>
      <c r="B12" s="15">
        <v>1.9E-2</v>
      </c>
      <c r="C12" s="1"/>
      <c r="D12" s="1"/>
      <c r="E12" s="1"/>
    </row>
    <row r="13" spans="1:5" x14ac:dyDescent="0.2">
      <c r="A13" s="8" t="s">
        <v>21</v>
      </c>
      <c r="B13" s="6" t="s">
        <v>19</v>
      </c>
      <c r="C13" s="1"/>
      <c r="D13" s="1"/>
      <c r="E13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DE69E-3C55-B144-92CC-B73C00713952}">
  <dimension ref="A2:Q29"/>
  <sheetViews>
    <sheetView workbookViewId="0">
      <selection activeCell="G23" sqref="G23"/>
    </sheetView>
  </sheetViews>
  <sheetFormatPr baseColWidth="10" defaultRowHeight="16" x14ac:dyDescent="0.2"/>
  <cols>
    <col min="1" max="1" width="33.33203125" bestFit="1" customWidth="1"/>
    <col min="2" max="2" width="22.83203125" bestFit="1" customWidth="1"/>
  </cols>
  <sheetData>
    <row r="2" spans="1:17" ht="17" thickBot="1" x14ac:dyDescent="0.25"/>
    <row r="3" spans="1:17" ht="17" thickBot="1" x14ac:dyDescent="0.25">
      <c r="B3" s="66" t="s">
        <v>40</v>
      </c>
      <c r="C3" s="90" t="s">
        <v>11</v>
      </c>
      <c r="D3" s="88"/>
      <c r="E3" s="88"/>
      <c r="F3" s="88"/>
      <c r="G3" s="88"/>
      <c r="H3" s="88" t="s">
        <v>12</v>
      </c>
      <c r="I3" s="88"/>
      <c r="J3" s="88"/>
      <c r="K3" s="88"/>
      <c r="L3" s="88"/>
      <c r="M3" s="88" t="s">
        <v>13</v>
      </c>
      <c r="N3" s="88"/>
      <c r="O3" s="88"/>
      <c r="P3" s="88"/>
      <c r="Q3" s="89"/>
    </row>
    <row r="4" spans="1:17" x14ac:dyDescent="0.2">
      <c r="B4" s="55">
        <v>1</v>
      </c>
      <c r="C4" s="15">
        <v>75.178938599999995</v>
      </c>
      <c r="D4" s="15">
        <v>68.330188699999994</v>
      </c>
      <c r="E4" s="15">
        <v>60.032201899999997</v>
      </c>
      <c r="F4" s="15">
        <v>67.848440499999995</v>
      </c>
      <c r="G4" s="15">
        <v>66.040000000000006</v>
      </c>
      <c r="H4" s="15">
        <v>93.100929899999997</v>
      </c>
      <c r="I4" s="15">
        <v>77.415499499999996</v>
      </c>
      <c r="J4" s="15">
        <v>71.960470099999995</v>
      </c>
      <c r="K4" s="15">
        <v>76.278367099999997</v>
      </c>
      <c r="L4" s="15">
        <v>81.569999999999993</v>
      </c>
      <c r="M4" s="15">
        <v>48.7616266</v>
      </c>
      <c r="N4" s="15">
        <v>54.278825599999998</v>
      </c>
      <c r="O4" s="15">
        <v>49.817518200000002</v>
      </c>
      <c r="P4" s="15">
        <v>49.885654899999999</v>
      </c>
      <c r="Q4" s="15">
        <v>57.02</v>
      </c>
    </row>
    <row r="5" spans="1:17" x14ac:dyDescent="0.2">
      <c r="B5" s="56">
        <v>2</v>
      </c>
      <c r="C5" s="6">
        <v>17.123191500000001</v>
      </c>
      <c r="D5" s="6">
        <v>20.839622599999998</v>
      </c>
      <c r="E5" s="6">
        <v>22.268034700000001</v>
      </c>
      <c r="F5" s="6">
        <v>19.078947400000001</v>
      </c>
      <c r="G5" s="6">
        <v>26.73</v>
      </c>
      <c r="H5" s="6">
        <v>6.0218770800000003</v>
      </c>
      <c r="I5" s="6">
        <v>13.4484905</v>
      </c>
      <c r="J5" s="6">
        <v>17.441239299999999</v>
      </c>
      <c r="K5" s="6">
        <v>16.233562500000001</v>
      </c>
      <c r="L5" s="6">
        <v>16.79</v>
      </c>
      <c r="M5" s="6">
        <v>26.1680727</v>
      </c>
      <c r="N5" s="6">
        <v>30.907037800000001</v>
      </c>
      <c r="O5" s="6">
        <v>24.345498800000001</v>
      </c>
      <c r="P5" s="6">
        <v>24.733194699999999</v>
      </c>
      <c r="Q5" s="6">
        <v>29.49</v>
      </c>
    </row>
    <row r="6" spans="1:17" x14ac:dyDescent="0.2">
      <c r="B6" s="56">
        <v>3</v>
      </c>
      <c r="C6" s="6">
        <v>3.2245655000000002</v>
      </c>
      <c r="D6" s="6">
        <v>7.7870619899999998</v>
      </c>
      <c r="E6" s="6">
        <v>9.7666808599999992</v>
      </c>
      <c r="F6" s="6">
        <v>11.683723199999999</v>
      </c>
      <c r="G6" s="6">
        <v>6.29</v>
      </c>
      <c r="H6" s="6">
        <v>0.87719298000000001</v>
      </c>
      <c r="I6" s="6">
        <v>5.0971055099999996</v>
      </c>
      <c r="J6" s="6">
        <v>7.1047008500000004</v>
      </c>
      <c r="K6" s="6">
        <v>4.86284794</v>
      </c>
      <c r="L6" s="6">
        <v>1.01</v>
      </c>
      <c r="M6" s="6">
        <v>14.433268399999999</v>
      </c>
      <c r="N6" s="6">
        <v>21.6554307</v>
      </c>
      <c r="O6" s="6">
        <v>13.569343099999999</v>
      </c>
      <c r="P6" s="6">
        <v>9.2515592499999997</v>
      </c>
      <c r="Q6" s="6">
        <v>9.83</v>
      </c>
    </row>
    <row r="7" spans="1:17" ht="17" thickBot="1" x14ac:dyDescent="0.25">
      <c r="B7" s="56">
        <v>4</v>
      </c>
      <c r="C7" s="10">
        <v>4.4733044700000004</v>
      </c>
      <c r="D7" s="10">
        <v>3.0431266799999999</v>
      </c>
      <c r="E7" s="10">
        <v>7.93308255</v>
      </c>
      <c r="F7" s="10">
        <v>1.38888889</v>
      </c>
      <c r="G7" s="10">
        <v>0.94</v>
      </c>
      <c r="H7" s="10">
        <v>0</v>
      </c>
      <c r="I7" s="10">
        <v>4.0389044500000004</v>
      </c>
      <c r="J7" s="10">
        <v>3.49358974</v>
      </c>
      <c r="K7" s="10">
        <v>2.6252224200000001</v>
      </c>
      <c r="L7" s="10">
        <v>0.63</v>
      </c>
      <c r="M7" s="10">
        <v>10.6370322</v>
      </c>
      <c r="N7" s="10">
        <v>7.8068729799999996</v>
      </c>
      <c r="O7" s="10">
        <v>12.267639900000001</v>
      </c>
      <c r="P7" s="10">
        <v>16.129591099999999</v>
      </c>
      <c r="Q7" s="10">
        <v>3.65</v>
      </c>
    </row>
    <row r="8" spans="1:17" ht="17" thickBot="1" x14ac:dyDescent="0.25">
      <c r="C8" s="17" t="s">
        <v>34</v>
      </c>
      <c r="D8" s="18" t="s">
        <v>35</v>
      </c>
      <c r="E8" s="18" t="s">
        <v>36</v>
      </c>
      <c r="F8" s="19" t="s">
        <v>37</v>
      </c>
      <c r="G8" s="17" t="s">
        <v>38</v>
      </c>
      <c r="H8" s="18" t="s">
        <v>34</v>
      </c>
      <c r="I8" s="18" t="s">
        <v>35</v>
      </c>
      <c r="J8" s="18" t="s">
        <v>36</v>
      </c>
      <c r="K8" s="18" t="s">
        <v>37</v>
      </c>
      <c r="L8" s="19" t="s">
        <v>38</v>
      </c>
      <c r="M8" s="17" t="s">
        <v>34</v>
      </c>
      <c r="N8" s="18" t="s">
        <v>35</v>
      </c>
      <c r="O8" s="18" t="s">
        <v>36</v>
      </c>
      <c r="P8" s="18" t="s">
        <v>37</v>
      </c>
      <c r="Q8" s="19" t="s">
        <v>38</v>
      </c>
    </row>
    <row r="11" spans="1:17" ht="17" thickBot="1" x14ac:dyDescent="0.25"/>
    <row r="12" spans="1:17" ht="17" thickBot="1" x14ac:dyDescent="0.25">
      <c r="A12" s="64" t="s">
        <v>293</v>
      </c>
      <c r="B12" s="65" t="s">
        <v>18</v>
      </c>
      <c r="C12" s="1"/>
      <c r="D12" s="1"/>
      <c r="E12" s="1"/>
    </row>
    <row r="13" spans="1:17" x14ac:dyDescent="0.2">
      <c r="A13" s="3"/>
      <c r="B13" s="1"/>
      <c r="C13" s="1"/>
      <c r="D13" s="1"/>
      <c r="E13" s="1"/>
    </row>
    <row r="14" spans="1:17" x14ac:dyDescent="0.2">
      <c r="A14" s="8" t="s">
        <v>41</v>
      </c>
      <c r="B14" s="6"/>
      <c r="C14" s="1"/>
      <c r="D14" s="1"/>
      <c r="E14" s="1"/>
    </row>
    <row r="15" spans="1:17" x14ac:dyDescent="0.2">
      <c r="A15" s="8" t="s">
        <v>27</v>
      </c>
      <c r="B15" s="6" t="s">
        <v>197</v>
      </c>
      <c r="C15" s="1"/>
      <c r="D15" s="1"/>
      <c r="E15" s="1"/>
    </row>
    <row r="16" spans="1:17" x14ac:dyDescent="0.2">
      <c r="A16" s="8" t="s">
        <v>28</v>
      </c>
      <c r="B16" s="6" t="s">
        <v>197</v>
      </c>
      <c r="C16" s="1"/>
      <c r="D16" s="1"/>
      <c r="E16" s="1"/>
    </row>
    <row r="17" spans="1:5" x14ac:dyDescent="0.2">
      <c r="A17" s="8"/>
      <c r="B17" s="6"/>
      <c r="C17" s="1"/>
      <c r="D17" s="1"/>
      <c r="E17" s="1"/>
    </row>
    <row r="18" spans="1:5" x14ac:dyDescent="0.2">
      <c r="A18" s="8" t="s">
        <v>42</v>
      </c>
      <c r="B18" s="6"/>
      <c r="C18" s="1"/>
      <c r="D18" s="1"/>
      <c r="E18" s="1"/>
    </row>
    <row r="19" spans="1:5" x14ac:dyDescent="0.2">
      <c r="A19" s="8" t="s">
        <v>27</v>
      </c>
      <c r="B19" s="6">
        <v>0.02</v>
      </c>
      <c r="C19" s="1"/>
      <c r="D19" s="1"/>
      <c r="E19" s="1"/>
    </row>
    <row r="20" spans="1:5" x14ac:dyDescent="0.2">
      <c r="A20" s="8" t="s">
        <v>28</v>
      </c>
      <c r="B20" s="6">
        <v>7.0000000000000007E-2</v>
      </c>
      <c r="C20" s="1"/>
      <c r="D20" s="1"/>
      <c r="E20" s="1"/>
    </row>
    <row r="21" spans="1:5" x14ac:dyDescent="0.2">
      <c r="A21" s="8"/>
      <c r="B21" s="6"/>
      <c r="C21" s="1"/>
      <c r="D21" s="1"/>
      <c r="E21" s="1"/>
    </row>
    <row r="22" spans="1:5" x14ac:dyDescent="0.2">
      <c r="A22" s="8" t="s">
        <v>43</v>
      </c>
      <c r="B22" s="6"/>
      <c r="C22" s="1"/>
      <c r="D22" s="1"/>
      <c r="E22" s="1"/>
    </row>
    <row r="23" spans="1:5" x14ac:dyDescent="0.2">
      <c r="A23" s="8" t="s">
        <v>27</v>
      </c>
      <c r="B23" s="6">
        <v>0.26</v>
      </c>
      <c r="C23" s="1"/>
      <c r="D23" s="1"/>
      <c r="E23" s="1"/>
    </row>
    <row r="24" spans="1:5" x14ac:dyDescent="0.2">
      <c r="A24" s="8" t="s">
        <v>28</v>
      </c>
      <c r="B24" s="6">
        <v>0.06</v>
      </c>
      <c r="C24" s="1"/>
      <c r="D24" s="1"/>
      <c r="E24" s="1"/>
    </row>
    <row r="25" spans="1:5" x14ac:dyDescent="0.2">
      <c r="A25" s="8"/>
      <c r="B25" s="6"/>
      <c r="C25" s="1"/>
      <c r="D25" s="1"/>
      <c r="E25" s="1"/>
    </row>
    <row r="26" spans="1:5" x14ac:dyDescent="0.2">
      <c r="A26" s="8" t="s">
        <v>44</v>
      </c>
      <c r="B26" s="6"/>
      <c r="C26" s="1"/>
      <c r="D26" s="1"/>
      <c r="E26" s="1"/>
    </row>
    <row r="27" spans="1:5" x14ac:dyDescent="0.2">
      <c r="A27" s="8" t="s">
        <v>27</v>
      </c>
      <c r="B27" s="6">
        <v>0.83</v>
      </c>
      <c r="C27" s="1"/>
      <c r="D27" s="1"/>
      <c r="E27" s="1"/>
    </row>
    <row r="28" spans="1:5" x14ac:dyDescent="0.2">
      <c r="A28" s="8" t="s">
        <v>28</v>
      </c>
      <c r="B28" s="6">
        <v>0.04</v>
      </c>
      <c r="C28" s="1"/>
      <c r="D28" s="1"/>
      <c r="E28" s="1"/>
    </row>
    <row r="29" spans="1:5" x14ac:dyDescent="0.2">
      <c r="A29" s="3"/>
      <c r="B29" s="1"/>
      <c r="C29" s="1"/>
      <c r="D29" s="1"/>
      <c r="E29" s="1"/>
    </row>
  </sheetData>
  <mergeCells count="3">
    <mergeCell ref="C3:G3"/>
    <mergeCell ref="H3:L3"/>
    <mergeCell ref="M3:Q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845BC-E333-EA47-8B4F-2F7A6F5A771C}">
  <dimension ref="B2:F14"/>
  <sheetViews>
    <sheetView zoomScale="92" workbookViewId="0">
      <selection activeCell="D14" sqref="D14"/>
    </sheetView>
  </sheetViews>
  <sheetFormatPr baseColWidth="10" defaultRowHeight="16" x14ac:dyDescent="0.2"/>
  <cols>
    <col min="2" max="2" width="33.33203125" bestFit="1" customWidth="1"/>
    <col min="3" max="3" width="17.33203125" bestFit="1" customWidth="1"/>
  </cols>
  <sheetData>
    <row r="2" spans="2:6" ht="17" thickBot="1" x14ac:dyDescent="0.25"/>
    <row r="3" spans="2:6" ht="17" thickBot="1" x14ac:dyDescent="0.25">
      <c r="B3" s="66" t="s">
        <v>45</v>
      </c>
      <c r="C3" s="67" t="s">
        <v>11</v>
      </c>
      <c r="D3" s="52" t="s">
        <v>12</v>
      </c>
      <c r="E3" s="53" t="s">
        <v>13</v>
      </c>
    </row>
    <row r="4" spans="2:6" x14ac:dyDescent="0.2">
      <c r="B4" s="60" t="s">
        <v>34</v>
      </c>
      <c r="C4" s="15">
        <v>17.2806265</v>
      </c>
      <c r="D4" s="15">
        <v>69.899949100000001</v>
      </c>
      <c r="E4" s="15">
        <v>14.5477419</v>
      </c>
    </row>
    <row r="5" spans="2:6" x14ac:dyDescent="0.2">
      <c r="B5" s="61" t="s">
        <v>35</v>
      </c>
      <c r="C5" s="6">
        <v>21.609050400000001</v>
      </c>
      <c r="D5" s="6">
        <v>59.866440300000001</v>
      </c>
      <c r="E5" s="6">
        <v>10.7861083</v>
      </c>
    </row>
    <row r="6" spans="2:6" x14ac:dyDescent="0.2">
      <c r="B6" s="61" t="s">
        <v>36</v>
      </c>
      <c r="C6" s="6">
        <v>26.055817099999999</v>
      </c>
      <c r="D6" s="6">
        <v>73.440433499999997</v>
      </c>
      <c r="E6" s="6">
        <v>16.155713899999999</v>
      </c>
    </row>
    <row r="7" spans="2:6" x14ac:dyDescent="0.2">
      <c r="B7" s="61" t="s">
        <v>37</v>
      </c>
      <c r="C7" s="6">
        <v>25.019683400000002</v>
      </c>
      <c r="D7" s="6">
        <v>61.5994557</v>
      </c>
      <c r="E7" s="6">
        <v>0.20449898</v>
      </c>
    </row>
    <row r="8" spans="2:6" x14ac:dyDescent="0.2">
      <c r="B8" s="61" t="s">
        <v>38</v>
      </c>
      <c r="C8" s="6">
        <v>19.972796280000001</v>
      </c>
      <c r="D8" s="6">
        <v>47.032704369999998</v>
      </c>
      <c r="E8" s="6">
        <v>5.2874902869999998</v>
      </c>
    </row>
    <row r="11" spans="2:6" ht="17" thickBot="1" x14ac:dyDescent="0.25"/>
    <row r="12" spans="2:6" ht="17" thickBot="1" x14ac:dyDescent="0.25">
      <c r="B12" s="68" t="s">
        <v>293</v>
      </c>
      <c r="C12" s="49" t="s">
        <v>18</v>
      </c>
      <c r="D12" s="1"/>
      <c r="E12" s="1"/>
      <c r="F12" s="1"/>
    </row>
    <row r="13" spans="2:6" x14ac:dyDescent="0.2">
      <c r="B13" s="14" t="s">
        <v>20</v>
      </c>
      <c r="C13" s="15" t="s">
        <v>19</v>
      </c>
      <c r="D13" s="1"/>
      <c r="E13" s="1"/>
      <c r="F13" s="1"/>
    </row>
    <row r="14" spans="2:6" x14ac:dyDescent="0.2">
      <c r="B14" s="8" t="s">
        <v>21</v>
      </c>
      <c r="C14" s="6">
        <v>3.5000000000000003E-2</v>
      </c>
      <c r="D14" s="1"/>
      <c r="E14" s="1"/>
      <c r="F14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D2C27-8874-8F46-A62D-19FEF63F999D}">
  <dimension ref="B2:E12"/>
  <sheetViews>
    <sheetView workbookViewId="0">
      <selection activeCell="B26" sqref="B26"/>
    </sheetView>
  </sheetViews>
  <sheetFormatPr baseColWidth="10" defaultRowHeight="16" x14ac:dyDescent="0.2"/>
  <cols>
    <col min="1" max="1" width="10.83203125" style="7"/>
    <col min="2" max="2" width="36.33203125" style="7" bestFit="1" customWidth="1"/>
    <col min="3" max="3" width="17.33203125" style="7" bestFit="1" customWidth="1"/>
    <col min="4" max="16384" width="10.83203125" style="7"/>
  </cols>
  <sheetData>
    <row r="2" spans="2:5" ht="17" thickBot="1" x14ac:dyDescent="0.25"/>
    <row r="3" spans="2:5" ht="17" thickBot="1" x14ac:dyDescent="0.25">
      <c r="B3" s="71" t="s">
        <v>306</v>
      </c>
      <c r="C3" s="52" t="s">
        <v>11</v>
      </c>
      <c r="D3" s="52" t="s">
        <v>12</v>
      </c>
      <c r="E3" s="53" t="s">
        <v>13</v>
      </c>
    </row>
    <row r="4" spans="2:5" x14ac:dyDescent="0.2">
      <c r="B4" s="70" t="s">
        <v>34</v>
      </c>
      <c r="C4" s="15">
        <v>0.21518264000000001</v>
      </c>
      <c r="D4" s="15">
        <v>0.15460927999999999</v>
      </c>
      <c r="E4" s="15">
        <v>0.27413924000000001</v>
      </c>
    </row>
    <row r="5" spans="2:5" x14ac:dyDescent="0.2">
      <c r="B5" s="69" t="s">
        <v>35</v>
      </c>
      <c r="C5" s="6">
        <v>0.28177136000000003</v>
      </c>
      <c r="D5" s="6">
        <v>0.30047083000000002</v>
      </c>
      <c r="E5" s="6">
        <v>0.35662675999999999</v>
      </c>
    </row>
    <row r="6" spans="2:5" x14ac:dyDescent="0.2">
      <c r="B6" s="69" t="s">
        <v>36</v>
      </c>
      <c r="C6" s="6">
        <v>0.24659512</v>
      </c>
      <c r="D6" s="6">
        <v>0.20379415000000001</v>
      </c>
      <c r="E6" s="6">
        <v>0.29940412</v>
      </c>
    </row>
    <row r="7" spans="2:5" x14ac:dyDescent="0.2">
      <c r="B7" s="69" t="s">
        <v>37</v>
      </c>
      <c r="C7" s="6">
        <v>0.30675714999999998</v>
      </c>
      <c r="D7" s="6">
        <v>0.23371392999999999</v>
      </c>
      <c r="E7" s="6">
        <v>0.28242975999999997</v>
      </c>
    </row>
    <row r="8" spans="2:5" x14ac:dyDescent="0.2">
      <c r="C8" s="1"/>
      <c r="D8" s="1"/>
      <c r="E8" s="1"/>
    </row>
    <row r="9" spans="2:5" ht="17" thickBot="1" x14ac:dyDescent="0.25"/>
    <row r="10" spans="2:5" ht="17" thickBot="1" x14ac:dyDescent="0.25">
      <c r="B10" s="62" t="s">
        <v>293</v>
      </c>
      <c r="C10" s="63" t="s">
        <v>18</v>
      </c>
    </row>
    <row r="11" spans="2:5" x14ac:dyDescent="0.2">
      <c r="B11" s="14" t="s">
        <v>20</v>
      </c>
      <c r="C11" s="15">
        <v>0.42499999999999999</v>
      </c>
    </row>
    <row r="12" spans="2:5" x14ac:dyDescent="0.2">
      <c r="B12" s="8" t="s">
        <v>21</v>
      </c>
      <c r="C12" s="6">
        <v>0.40699999999999997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A2FAF-02F6-3348-B856-E719D2DCC190}">
  <dimension ref="A2:D14"/>
  <sheetViews>
    <sheetView workbookViewId="0">
      <selection activeCell="C13" sqref="C13"/>
    </sheetView>
  </sheetViews>
  <sheetFormatPr baseColWidth="10" defaultRowHeight="16" x14ac:dyDescent="0.2"/>
  <cols>
    <col min="1" max="1" width="36.1640625" bestFit="1" customWidth="1"/>
    <col min="2" max="2" width="17.33203125" bestFit="1" customWidth="1"/>
  </cols>
  <sheetData>
    <row r="2" spans="1:4" ht="17" thickBot="1" x14ac:dyDescent="0.25"/>
    <row r="3" spans="1:4" ht="19" thickBot="1" x14ac:dyDescent="0.25">
      <c r="A3" s="72" t="s">
        <v>246</v>
      </c>
      <c r="B3" s="52" t="s">
        <v>47</v>
      </c>
      <c r="C3" s="52" t="s">
        <v>48</v>
      </c>
      <c r="D3" s="53" t="s">
        <v>307</v>
      </c>
    </row>
    <row r="4" spans="1:4" x14ac:dyDescent="0.2">
      <c r="A4" s="60" t="s">
        <v>34</v>
      </c>
      <c r="B4" s="15">
        <v>909.30719360000001</v>
      </c>
      <c r="C4" s="15">
        <v>1235.18</v>
      </c>
      <c r="D4" s="15">
        <v>513.44962799999996</v>
      </c>
    </row>
    <row r="5" spans="1:4" x14ac:dyDescent="0.2">
      <c r="A5" s="61" t="s">
        <v>35</v>
      </c>
      <c r="B5" s="6">
        <v>747.56926999999996</v>
      </c>
      <c r="C5" s="6">
        <v>1264.63786</v>
      </c>
      <c r="D5" s="6">
        <v>428.79918400000003</v>
      </c>
    </row>
    <row r="6" spans="1:4" x14ac:dyDescent="0.2">
      <c r="A6" s="61" t="s">
        <v>36</v>
      </c>
      <c r="B6" s="6">
        <v>826.27983600000005</v>
      </c>
      <c r="C6" s="6">
        <v>1223.12661</v>
      </c>
      <c r="D6" s="6">
        <v>551.14077699999996</v>
      </c>
    </row>
    <row r="7" spans="1:4" x14ac:dyDescent="0.2">
      <c r="A7" s="61" t="s">
        <v>37</v>
      </c>
      <c r="B7" s="6">
        <v>843.88089400000001</v>
      </c>
      <c r="C7" s="6">
        <v>1271.86385</v>
      </c>
      <c r="D7" s="6">
        <v>586.60808399999996</v>
      </c>
    </row>
    <row r="8" spans="1:4" x14ac:dyDescent="0.2">
      <c r="A8" s="61" t="s">
        <v>38</v>
      </c>
      <c r="B8" s="6">
        <v>824.37288699999999</v>
      </c>
      <c r="C8" s="6">
        <v>1219.9567199999999</v>
      </c>
      <c r="D8" s="6">
        <v>699.72878600000001</v>
      </c>
    </row>
    <row r="11" spans="1:4" ht="17" thickBot="1" x14ac:dyDescent="0.25"/>
    <row r="12" spans="1:4" ht="17" thickBot="1" x14ac:dyDescent="0.25">
      <c r="A12" s="62" t="s">
        <v>294</v>
      </c>
      <c r="B12" s="63" t="s">
        <v>18</v>
      </c>
    </row>
    <row r="13" spans="1:4" x14ac:dyDescent="0.2">
      <c r="A13" s="14" t="s">
        <v>50</v>
      </c>
      <c r="B13" s="15" t="s">
        <v>52</v>
      </c>
    </row>
    <row r="14" spans="1:4" ht="18" x14ac:dyDescent="0.2">
      <c r="A14" s="8" t="s">
        <v>51</v>
      </c>
      <c r="B14" s="6" t="s">
        <v>52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B377-5732-294A-85EB-0B942B649230}">
  <dimension ref="B3:Q21"/>
  <sheetViews>
    <sheetView zoomScale="82" workbookViewId="0">
      <selection activeCell="F16" sqref="F16"/>
    </sheetView>
  </sheetViews>
  <sheetFormatPr baseColWidth="10" defaultRowHeight="16" x14ac:dyDescent="0.2"/>
  <cols>
    <col min="2" max="2" width="33.33203125" bestFit="1" customWidth="1"/>
  </cols>
  <sheetData>
    <row r="3" spans="2:17" ht="18" x14ac:dyDescent="0.2">
      <c r="B3" s="2" t="s">
        <v>40</v>
      </c>
      <c r="C3" s="91" t="s">
        <v>47</v>
      </c>
      <c r="D3" s="91"/>
      <c r="E3" s="91"/>
      <c r="F3" s="91"/>
      <c r="G3" s="91"/>
      <c r="H3" s="91" t="s">
        <v>48</v>
      </c>
      <c r="I3" s="91"/>
      <c r="J3" s="91"/>
      <c r="K3" s="91"/>
      <c r="L3" s="91"/>
      <c r="M3" s="91" t="s">
        <v>49</v>
      </c>
      <c r="N3" s="91"/>
      <c r="O3" s="91"/>
      <c r="P3" s="91"/>
      <c r="Q3" s="91"/>
    </row>
    <row r="4" spans="2:17" x14ac:dyDescent="0.2">
      <c r="B4" s="3">
        <v>1</v>
      </c>
      <c r="C4" s="6">
        <v>77.925131199999996</v>
      </c>
      <c r="D4" s="6">
        <v>68.725552399999998</v>
      </c>
      <c r="E4" s="6">
        <v>62.025316500000002</v>
      </c>
      <c r="F4" s="6">
        <v>65.16</v>
      </c>
      <c r="G4" s="6">
        <v>70</v>
      </c>
      <c r="H4" s="6">
        <v>44.700077999999998</v>
      </c>
      <c r="I4" s="6">
        <v>52.045177000000002</v>
      </c>
      <c r="J4" s="6">
        <v>66.1795647</v>
      </c>
      <c r="K4" s="6">
        <v>53.79</v>
      </c>
      <c r="L4" s="6">
        <v>50.18</v>
      </c>
      <c r="M4" s="6">
        <v>88.52</v>
      </c>
      <c r="N4" s="6">
        <v>71.205079100000006</v>
      </c>
      <c r="O4" s="6">
        <v>74.165448400000002</v>
      </c>
      <c r="P4" s="6">
        <v>75.77</v>
      </c>
      <c r="Q4" s="6">
        <v>79.599999999999994</v>
      </c>
    </row>
    <row r="5" spans="2:17" x14ac:dyDescent="0.2">
      <c r="B5" s="3">
        <v>2</v>
      </c>
      <c r="C5" s="6">
        <v>16.775814499999999</v>
      </c>
      <c r="D5" s="6">
        <v>24.599405399999998</v>
      </c>
      <c r="E5" s="6">
        <v>17.932489499999999</v>
      </c>
      <c r="F5" s="6">
        <v>25.63</v>
      </c>
      <c r="G5" s="6">
        <v>21.43</v>
      </c>
      <c r="H5" s="6">
        <v>36.000625599999999</v>
      </c>
      <c r="I5" s="6">
        <v>28.9944183</v>
      </c>
      <c r="J5" s="6">
        <v>20.510777900000001</v>
      </c>
      <c r="K5" s="6">
        <v>26.62</v>
      </c>
      <c r="L5" s="6">
        <v>34.64</v>
      </c>
      <c r="M5" s="6">
        <v>8.1999999999999993</v>
      </c>
      <c r="N5" s="6">
        <v>17.145987699999999</v>
      </c>
      <c r="O5" s="6">
        <v>16.5105982</v>
      </c>
      <c r="P5" s="6">
        <v>16.82</v>
      </c>
      <c r="Q5" s="6">
        <v>14</v>
      </c>
    </row>
    <row r="6" spans="2:17" x14ac:dyDescent="0.2">
      <c r="B6" s="3" t="s">
        <v>53</v>
      </c>
      <c r="C6" s="6">
        <v>5.2990543600000004</v>
      </c>
      <c r="D6" s="6">
        <v>6.67504221</v>
      </c>
      <c r="E6" s="6">
        <v>7.3839662500000003</v>
      </c>
      <c r="F6" s="6">
        <v>8.44</v>
      </c>
      <c r="G6" s="6">
        <v>8.57</v>
      </c>
      <c r="H6" s="6">
        <v>19.299296399999999</v>
      </c>
      <c r="I6" s="6">
        <v>18.960404700000002</v>
      </c>
      <c r="J6" s="6">
        <v>18.11</v>
      </c>
      <c r="K6" s="6">
        <v>14.65</v>
      </c>
      <c r="L6" s="6">
        <v>13.309657400000001</v>
      </c>
      <c r="M6" s="6">
        <v>3.28</v>
      </c>
      <c r="N6" s="6">
        <v>11.6489332</v>
      </c>
      <c r="O6" s="6">
        <v>9.3239533199999993</v>
      </c>
      <c r="P6" s="6">
        <v>6.17</v>
      </c>
      <c r="Q6" s="6">
        <v>6.4</v>
      </c>
    </row>
    <row r="7" spans="2:17" x14ac:dyDescent="0.2"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  <c r="M7" s="5" t="s">
        <v>34</v>
      </c>
      <c r="N7" s="5" t="s">
        <v>35</v>
      </c>
      <c r="O7" s="5" t="s">
        <v>36</v>
      </c>
      <c r="P7" s="5" t="s">
        <v>37</v>
      </c>
      <c r="Q7" s="5" t="s">
        <v>38</v>
      </c>
    </row>
    <row r="9" spans="2:17" x14ac:dyDescent="0.2">
      <c r="B9" s="3" t="s">
        <v>293</v>
      </c>
      <c r="C9" s="1" t="s">
        <v>18</v>
      </c>
    </row>
    <row r="10" spans="2:17" x14ac:dyDescent="0.2">
      <c r="B10" s="3"/>
      <c r="C10" s="1"/>
    </row>
    <row r="11" spans="2:17" x14ac:dyDescent="0.2">
      <c r="B11" s="3" t="s">
        <v>41</v>
      </c>
      <c r="C11" s="1"/>
    </row>
    <row r="12" spans="2:17" x14ac:dyDescent="0.2">
      <c r="B12" s="3" t="s">
        <v>54</v>
      </c>
      <c r="C12" s="1" t="s">
        <v>197</v>
      </c>
    </row>
    <row r="13" spans="2:17" ht="18" x14ac:dyDescent="0.2">
      <c r="B13" s="3" t="s">
        <v>55</v>
      </c>
      <c r="C13" s="1">
        <v>0.01</v>
      </c>
    </row>
    <row r="14" spans="2:17" x14ac:dyDescent="0.2">
      <c r="B14" s="3"/>
      <c r="C14" s="1"/>
    </row>
    <row r="15" spans="2:17" x14ac:dyDescent="0.2">
      <c r="B15" s="3" t="s">
        <v>42</v>
      </c>
      <c r="C15" s="1"/>
    </row>
    <row r="16" spans="2:17" x14ac:dyDescent="0.2">
      <c r="B16" s="3" t="s">
        <v>54</v>
      </c>
      <c r="C16" s="1">
        <v>0.03</v>
      </c>
    </row>
    <row r="17" spans="2:3" ht="18" x14ac:dyDescent="0.2">
      <c r="B17" s="3" t="s">
        <v>55</v>
      </c>
      <c r="C17" s="1">
        <v>0.08</v>
      </c>
    </row>
    <row r="18" spans="2:3" x14ac:dyDescent="0.2">
      <c r="B18" s="3"/>
      <c r="C18" s="1"/>
    </row>
    <row r="19" spans="2:3" x14ac:dyDescent="0.2">
      <c r="B19" s="3" t="s">
        <v>56</v>
      </c>
      <c r="C19" s="1"/>
    </row>
    <row r="20" spans="2:3" x14ac:dyDescent="0.2">
      <c r="B20" s="3" t="s">
        <v>54</v>
      </c>
      <c r="C20" s="1" t="s">
        <v>197</v>
      </c>
    </row>
    <row r="21" spans="2:3" ht="18" x14ac:dyDescent="0.2">
      <c r="B21" s="3" t="s">
        <v>55</v>
      </c>
      <c r="C21" s="1" t="s">
        <v>261</v>
      </c>
    </row>
  </sheetData>
  <mergeCells count="3">
    <mergeCell ref="C3:G3"/>
    <mergeCell ref="H3:L3"/>
    <mergeCell ref="M3:Q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7DFDF-F805-3043-928A-5FBCEB6F683A}">
  <dimension ref="A3:E15"/>
  <sheetViews>
    <sheetView workbookViewId="0">
      <selection activeCell="B14" sqref="B14:B15"/>
    </sheetView>
  </sheetViews>
  <sheetFormatPr baseColWidth="10" defaultRowHeight="16" x14ac:dyDescent="0.2"/>
  <cols>
    <col min="1" max="1" width="33.33203125" bestFit="1" customWidth="1"/>
  </cols>
  <sheetData>
    <row r="3" spans="1:5" x14ac:dyDescent="0.2">
      <c r="A3" t="s">
        <v>204</v>
      </c>
    </row>
    <row r="4" spans="1:5" ht="18" x14ac:dyDescent="0.2">
      <c r="A4" t="s">
        <v>122</v>
      </c>
      <c r="C4" s="2" t="s">
        <v>47</v>
      </c>
      <c r="D4" s="2" t="s">
        <v>48</v>
      </c>
      <c r="E4" s="2" t="s">
        <v>49</v>
      </c>
    </row>
    <row r="5" spans="1:5" x14ac:dyDescent="0.2">
      <c r="B5" t="s">
        <v>34</v>
      </c>
      <c r="C5" s="1">
        <v>21.85</v>
      </c>
      <c r="D5" s="1">
        <v>0.46704722399999998</v>
      </c>
      <c r="E5" s="1">
        <v>75.154511740000004</v>
      </c>
    </row>
    <row r="6" spans="1:5" x14ac:dyDescent="0.2">
      <c r="B6" t="s">
        <v>35</v>
      </c>
      <c r="C6" s="1">
        <v>27.11</v>
      </c>
      <c r="D6" s="1">
        <v>4.7149894440000004</v>
      </c>
      <c r="E6" s="1">
        <v>70.78</v>
      </c>
    </row>
    <row r="7" spans="1:5" x14ac:dyDescent="0.2">
      <c r="B7" t="s">
        <v>36</v>
      </c>
      <c r="C7" s="1">
        <v>30.78</v>
      </c>
      <c r="D7" s="1">
        <v>2.9940119759999999</v>
      </c>
      <c r="E7" s="1">
        <v>53.18</v>
      </c>
    </row>
    <row r="8" spans="1:5" x14ac:dyDescent="0.2">
      <c r="B8" t="s">
        <v>37</v>
      </c>
      <c r="C8" s="1">
        <v>13.82</v>
      </c>
      <c r="D8" s="1">
        <v>0</v>
      </c>
      <c r="E8" s="1">
        <v>65.14</v>
      </c>
    </row>
    <row r="9" spans="1:5" x14ac:dyDescent="0.2">
      <c r="B9" t="s">
        <v>38</v>
      </c>
      <c r="C9" s="1">
        <v>37.299999999999997</v>
      </c>
      <c r="D9" s="1">
        <v>10.743681199999999</v>
      </c>
      <c r="E9" s="1">
        <v>94.05</v>
      </c>
    </row>
    <row r="13" spans="1:5" x14ac:dyDescent="0.2">
      <c r="A13" s="3" t="s">
        <v>293</v>
      </c>
      <c r="B13" s="1" t="s">
        <v>18</v>
      </c>
    </row>
    <row r="14" spans="1:5" x14ac:dyDescent="0.2">
      <c r="A14" s="3" t="s">
        <v>50</v>
      </c>
      <c r="B14" s="1">
        <v>0.01</v>
      </c>
    </row>
    <row r="15" spans="1:5" ht="18" x14ac:dyDescent="0.2">
      <c r="A15" s="3" t="s">
        <v>51</v>
      </c>
      <c r="B15" s="1" t="s">
        <v>19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D114A-C849-064F-849F-257607863425}">
  <dimension ref="A2:E12"/>
  <sheetViews>
    <sheetView workbookViewId="0">
      <selection activeCell="A19" sqref="A19"/>
    </sheetView>
  </sheetViews>
  <sheetFormatPr baseColWidth="10" defaultRowHeight="16" x14ac:dyDescent="0.2"/>
  <cols>
    <col min="1" max="1" width="33.33203125" bestFit="1" customWidth="1"/>
  </cols>
  <sheetData>
    <row r="2" spans="1:5" x14ac:dyDescent="0.2">
      <c r="B2" t="s">
        <v>14</v>
      </c>
    </row>
    <row r="3" spans="1:5" ht="18" x14ac:dyDescent="0.2">
      <c r="B3" t="s">
        <v>57</v>
      </c>
      <c r="C3" s="2" t="s">
        <v>47</v>
      </c>
      <c r="D3" s="2" t="s">
        <v>48</v>
      </c>
      <c r="E3" s="2" t="s">
        <v>49</v>
      </c>
    </row>
    <row r="4" spans="1:5" x14ac:dyDescent="0.2">
      <c r="B4" t="s">
        <v>58</v>
      </c>
      <c r="C4" s="1">
        <v>37.590702</v>
      </c>
      <c r="D4" s="1">
        <v>63.490311900000002</v>
      </c>
      <c r="E4" s="1">
        <v>21.6816651</v>
      </c>
    </row>
    <row r="5" spans="1:5" x14ac:dyDescent="0.2">
      <c r="B5" t="s">
        <v>59</v>
      </c>
      <c r="C5" s="1">
        <v>45.3088275</v>
      </c>
      <c r="D5" s="1">
        <v>69.195294000000004</v>
      </c>
      <c r="E5" s="1">
        <v>19.139375300000001</v>
      </c>
    </row>
    <row r="6" spans="1:5" x14ac:dyDescent="0.2">
      <c r="B6" t="s">
        <v>60</v>
      </c>
      <c r="C6" s="1">
        <v>44.595241899999998</v>
      </c>
      <c r="D6" s="1">
        <v>73.7994238</v>
      </c>
      <c r="E6" s="1">
        <v>18.813448099999999</v>
      </c>
    </row>
    <row r="10" spans="1:5" x14ac:dyDescent="0.2">
      <c r="A10" s="3" t="s">
        <v>293</v>
      </c>
      <c r="B10" s="1" t="s">
        <v>18</v>
      </c>
    </row>
    <row r="11" spans="1:5" x14ac:dyDescent="0.2">
      <c r="A11" s="3" t="s">
        <v>50</v>
      </c>
      <c r="B11" s="1" t="s">
        <v>19</v>
      </c>
    </row>
    <row r="12" spans="1:5" ht="18" x14ac:dyDescent="0.2">
      <c r="A12" s="3" t="s">
        <v>51</v>
      </c>
      <c r="B12" s="1" t="s">
        <v>19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EDD6D-43A9-A643-9564-F38B6D02FA03}">
  <dimension ref="A3:N24"/>
  <sheetViews>
    <sheetView workbookViewId="0">
      <selection activeCell="A12" sqref="A12"/>
    </sheetView>
  </sheetViews>
  <sheetFormatPr baseColWidth="10" defaultRowHeight="16" x14ac:dyDescent="0.2"/>
  <cols>
    <col min="1" max="1" width="33.33203125" bestFit="1" customWidth="1"/>
    <col min="2" max="2" width="15" bestFit="1" customWidth="1"/>
  </cols>
  <sheetData>
    <row r="3" spans="1:14" ht="17" thickBot="1" x14ac:dyDescent="0.25"/>
    <row r="4" spans="1:14" ht="19" thickBot="1" x14ac:dyDescent="0.25">
      <c r="B4" s="16" t="s">
        <v>61</v>
      </c>
      <c r="C4" s="92" t="s">
        <v>47</v>
      </c>
      <c r="D4" s="92"/>
      <c r="E4" s="92"/>
      <c r="F4" s="92"/>
      <c r="G4" s="92" t="s">
        <v>48</v>
      </c>
      <c r="H4" s="92"/>
      <c r="I4" s="92"/>
      <c r="J4" s="92"/>
      <c r="K4" s="92" t="s">
        <v>49</v>
      </c>
      <c r="L4" s="92"/>
      <c r="M4" s="92"/>
      <c r="N4" s="93"/>
    </row>
    <row r="5" spans="1:14" x14ac:dyDescent="0.2">
      <c r="B5" s="14" t="s">
        <v>22</v>
      </c>
      <c r="C5" s="15">
        <v>25.460122699999999</v>
      </c>
      <c r="D5" s="15">
        <v>29.5681063</v>
      </c>
      <c r="E5" s="15">
        <v>19.1666667</v>
      </c>
      <c r="F5" s="15">
        <v>20.541760700000001</v>
      </c>
      <c r="G5" s="15">
        <v>20.2702703</v>
      </c>
      <c r="H5" s="15">
        <v>24.1457859</v>
      </c>
      <c r="I5" s="15">
        <v>27.134146300000001</v>
      </c>
      <c r="J5" s="15">
        <v>26.745913900000001</v>
      </c>
      <c r="K5" s="15">
        <v>58.883248700000003</v>
      </c>
      <c r="L5" s="15">
        <v>58.805031399999997</v>
      </c>
      <c r="M5" s="15">
        <v>62.716049400000003</v>
      </c>
      <c r="N5" s="15">
        <v>54.193548399999997</v>
      </c>
    </row>
    <row r="6" spans="1:14" x14ac:dyDescent="0.2">
      <c r="B6" s="8" t="s">
        <v>23</v>
      </c>
      <c r="C6" s="6">
        <v>41.717791400000003</v>
      </c>
      <c r="D6" s="6">
        <v>47.5083056</v>
      </c>
      <c r="E6" s="6">
        <v>32.5</v>
      </c>
      <c r="F6" s="6">
        <v>31.602708799999998</v>
      </c>
      <c r="G6" s="6">
        <v>20.2702703</v>
      </c>
      <c r="H6" s="6">
        <v>13.2118451</v>
      </c>
      <c r="I6" s="6">
        <v>19.207317100000001</v>
      </c>
      <c r="J6" s="6">
        <v>20.505200599999998</v>
      </c>
      <c r="K6" s="6">
        <v>25.634517800000001</v>
      </c>
      <c r="L6" s="6">
        <v>27.987421399999999</v>
      </c>
      <c r="M6" s="6">
        <v>25.925925899999999</v>
      </c>
      <c r="N6" s="6">
        <v>22.2580645</v>
      </c>
    </row>
    <row r="7" spans="1:14" ht="17" thickBot="1" x14ac:dyDescent="0.25">
      <c r="B7" s="8" t="s">
        <v>24</v>
      </c>
      <c r="C7" s="10">
        <v>32.822085899999998</v>
      </c>
      <c r="D7" s="10">
        <v>22.923587999999999</v>
      </c>
      <c r="E7" s="10">
        <v>48.3333333</v>
      </c>
      <c r="F7" s="10">
        <v>47.8555305</v>
      </c>
      <c r="G7" s="10">
        <v>59.459459500000001</v>
      </c>
      <c r="H7" s="10">
        <v>62.642369000000002</v>
      </c>
      <c r="I7" s="10">
        <v>53.658536599999998</v>
      </c>
      <c r="J7" s="10">
        <v>52.7488855</v>
      </c>
      <c r="K7" s="10">
        <v>15.4822335</v>
      </c>
      <c r="L7" s="10">
        <v>13.2075472</v>
      </c>
      <c r="M7" s="10">
        <v>11.3580247</v>
      </c>
      <c r="N7" s="10">
        <v>23.548387099999999</v>
      </c>
    </row>
    <row r="8" spans="1:14" ht="17" thickBot="1" x14ac:dyDescent="0.25">
      <c r="B8" s="9"/>
      <c r="C8" s="11" t="s">
        <v>15</v>
      </c>
      <c r="D8" s="12" t="s">
        <v>16</v>
      </c>
      <c r="E8" s="12" t="s">
        <v>17</v>
      </c>
      <c r="F8" s="12" t="s">
        <v>62</v>
      </c>
      <c r="G8" s="12" t="s">
        <v>15</v>
      </c>
      <c r="H8" s="12" t="s">
        <v>16</v>
      </c>
      <c r="I8" s="12" t="s">
        <v>17</v>
      </c>
      <c r="J8" s="12" t="s">
        <v>62</v>
      </c>
      <c r="K8" s="12" t="s">
        <v>15</v>
      </c>
      <c r="L8" s="12" t="s">
        <v>16</v>
      </c>
      <c r="M8" s="12" t="s">
        <v>17</v>
      </c>
      <c r="N8" s="13" t="s">
        <v>62</v>
      </c>
    </row>
    <row r="12" spans="1:14" x14ac:dyDescent="0.2">
      <c r="A12" s="3" t="s">
        <v>293</v>
      </c>
      <c r="B12" s="1" t="s">
        <v>18</v>
      </c>
    </row>
    <row r="13" spans="1:14" x14ac:dyDescent="0.2">
      <c r="A13" s="3"/>
      <c r="B13" s="1"/>
    </row>
    <row r="14" spans="1:14" x14ac:dyDescent="0.2">
      <c r="A14" s="3" t="s">
        <v>26</v>
      </c>
      <c r="B14" s="1"/>
    </row>
    <row r="15" spans="1:14" x14ac:dyDescent="0.2">
      <c r="A15" s="3" t="s">
        <v>54</v>
      </c>
      <c r="B15" s="1">
        <v>0.96799999999999997</v>
      </c>
    </row>
    <row r="16" spans="1:14" ht="18" x14ac:dyDescent="0.2">
      <c r="A16" s="3" t="s">
        <v>55</v>
      </c>
      <c r="B16" s="1" t="s">
        <v>19</v>
      </c>
    </row>
    <row r="17" spans="1:2" x14ac:dyDescent="0.2">
      <c r="A17" s="3"/>
      <c r="B17" s="1"/>
    </row>
    <row r="18" spans="1:2" x14ac:dyDescent="0.2">
      <c r="A18" s="3" t="s">
        <v>29</v>
      </c>
      <c r="B18" s="1"/>
    </row>
    <row r="19" spans="1:2" x14ac:dyDescent="0.2">
      <c r="A19" s="3" t="s">
        <v>54</v>
      </c>
      <c r="B19" s="1" t="s">
        <v>19</v>
      </c>
    </row>
    <row r="20" spans="1:2" ht="18" x14ac:dyDescent="0.2">
      <c r="A20" s="3" t="s">
        <v>55</v>
      </c>
      <c r="B20" s="1">
        <v>0.01</v>
      </c>
    </row>
    <row r="21" spans="1:2" x14ac:dyDescent="0.2">
      <c r="A21" s="3"/>
      <c r="B21" s="1"/>
    </row>
    <row r="22" spans="1:2" x14ac:dyDescent="0.2">
      <c r="A22" s="3" t="s">
        <v>30</v>
      </c>
      <c r="B22" s="1"/>
    </row>
    <row r="23" spans="1:2" x14ac:dyDescent="0.2">
      <c r="A23" s="3" t="s">
        <v>54</v>
      </c>
      <c r="B23" s="1" t="s">
        <v>19</v>
      </c>
    </row>
    <row r="24" spans="1:2" ht="18" x14ac:dyDescent="0.2">
      <c r="A24" s="3" t="s">
        <v>55</v>
      </c>
      <c r="B24" s="1" t="s">
        <v>19</v>
      </c>
    </row>
  </sheetData>
  <mergeCells count="3">
    <mergeCell ref="C4:F4"/>
    <mergeCell ref="G4:J4"/>
    <mergeCell ref="K4:N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03AEC-1782-7842-B7B3-D8AB63CC680F}">
  <dimension ref="B2:E15"/>
  <sheetViews>
    <sheetView workbookViewId="0">
      <selection activeCell="C14" sqref="C14:C15"/>
    </sheetView>
  </sheetViews>
  <sheetFormatPr baseColWidth="10" defaultRowHeight="16" x14ac:dyDescent="0.2"/>
  <cols>
    <col min="2" max="2" width="33.33203125" bestFit="1" customWidth="1"/>
  </cols>
  <sheetData>
    <row r="2" spans="2:5" x14ac:dyDescent="0.2">
      <c r="B2" t="s">
        <v>63</v>
      </c>
    </row>
    <row r="3" spans="2:5" ht="18" x14ac:dyDescent="0.2">
      <c r="B3" t="s">
        <v>57</v>
      </c>
      <c r="C3" s="2" t="s">
        <v>47</v>
      </c>
      <c r="D3" s="2" t="s">
        <v>48</v>
      </c>
      <c r="E3" s="2" t="s">
        <v>49</v>
      </c>
    </row>
    <row r="4" spans="2:5" x14ac:dyDescent="0.2">
      <c r="B4" t="s">
        <v>58</v>
      </c>
      <c r="C4" s="1">
        <v>71.34</v>
      </c>
      <c r="D4" s="1">
        <v>81.86</v>
      </c>
      <c r="E4" s="1">
        <v>79.62</v>
      </c>
    </row>
    <row r="5" spans="2:5" x14ac:dyDescent="0.2">
      <c r="B5" t="s">
        <v>59</v>
      </c>
      <c r="C5" s="1">
        <v>76.69</v>
      </c>
      <c r="D5" s="1">
        <v>52.85</v>
      </c>
      <c r="E5" s="1">
        <v>58</v>
      </c>
    </row>
    <row r="6" spans="2:5" x14ac:dyDescent="0.2">
      <c r="B6" t="s">
        <v>60</v>
      </c>
      <c r="C6" s="1">
        <v>83</v>
      </c>
      <c r="D6" s="1">
        <v>83.29</v>
      </c>
      <c r="E6" s="1">
        <v>73.180000000000007</v>
      </c>
    </row>
    <row r="7" spans="2:5" x14ac:dyDescent="0.2">
      <c r="B7" t="s">
        <v>64</v>
      </c>
      <c r="C7" s="1">
        <v>82.46</v>
      </c>
      <c r="D7" s="1">
        <v>82.59</v>
      </c>
      <c r="E7" s="1">
        <v>76.52</v>
      </c>
    </row>
    <row r="8" spans="2:5" x14ac:dyDescent="0.2">
      <c r="B8" t="s">
        <v>65</v>
      </c>
      <c r="C8" s="1">
        <v>79.5</v>
      </c>
      <c r="D8" s="1">
        <v>73.900000000000006</v>
      </c>
      <c r="E8" s="1">
        <v>74.87</v>
      </c>
    </row>
    <row r="13" spans="2:5" x14ac:dyDescent="0.2">
      <c r="B13" s="3" t="s">
        <v>293</v>
      </c>
      <c r="C13" s="1" t="s">
        <v>18</v>
      </c>
    </row>
    <row r="14" spans="2:5" x14ac:dyDescent="0.2">
      <c r="B14" s="3" t="s">
        <v>50</v>
      </c>
      <c r="C14" s="1">
        <v>0.75949999999999995</v>
      </c>
    </row>
    <row r="15" spans="2:5" ht="18" x14ac:dyDescent="0.2">
      <c r="B15" s="3" t="s">
        <v>51</v>
      </c>
      <c r="C15" s="1">
        <v>0.49309999999999998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F2A6E-1B71-2141-8B62-81E8B7546129}">
  <dimension ref="A2:D12"/>
  <sheetViews>
    <sheetView workbookViewId="0">
      <selection activeCell="B14" sqref="B14"/>
    </sheetView>
  </sheetViews>
  <sheetFormatPr baseColWidth="10" defaultRowHeight="16" x14ac:dyDescent="0.2"/>
  <cols>
    <col min="1" max="1" width="33.33203125" bestFit="1" customWidth="1"/>
  </cols>
  <sheetData>
    <row r="2" spans="1:4" x14ac:dyDescent="0.2">
      <c r="A2" t="s">
        <v>67</v>
      </c>
    </row>
    <row r="3" spans="1:4" ht="18" x14ac:dyDescent="0.2">
      <c r="A3" t="s">
        <v>66</v>
      </c>
      <c r="B3" s="2" t="s">
        <v>47</v>
      </c>
      <c r="C3" s="2" t="s">
        <v>48</v>
      </c>
      <c r="D3" s="2" t="s">
        <v>49</v>
      </c>
    </row>
    <row r="4" spans="1:4" x14ac:dyDescent="0.2">
      <c r="A4" t="s">
        <v>34</v>
      </c>
      <c r="B4" s="1">
        <v>970.16132500000003</v>
      </c>
      <c r="C4" s="1">
        <v>980.52204500000005</v>
      </c>
      <c r="D4" s="1">
        <v>786.98816899999997</v>
      </c>
    </row>
    <row r="5" spans="1:4" x14ac:dyDescent="0.2">
      <c r="A5" t="s">
        <v>35</v>
      </c>
      <c r="B5" s="1">
        <v>880.01549199999999</v>
      </c>
      <c r="C5" s="1">
        <v>1285.0499400000001</v>
      </c>
      <c r="D5" s="1">
        <v>420.21658200000002</v>
      </c>
    </row>
    <row r="6" spans="1:4" x14ac:dyDescent="0.2">
      <c r="A6" t="s">
        <v>36</v>
      </c>
      <c r="B6" s="1">
        <v>843.96416799999997</v>
      </c>
      <c r="C6" s="1">
        <v>1326.0469399999999</v>
      </c>
      <c r="D6" s="1">
        <v>652.43161199999997</v>
      </c>
    </row>
    <row r="7" spans="1:4" x14ac:dyDescent="0.2">
      <c r="A7" t="s">
        <v>37</v>
      </c>
      <c r="B7" s="1">
        <v>989.432457</v>
      </c>
      <c r="C7" s="1">
        <v>1328.8612000000001</v>
      </c>
      <c r="D7" s="1">
        <v>560.07382399999995</v>
      </c>
    </row>
    <row r="8" spans="1:4" x14ac:dyDescent="0.2">
      <c r="A8" t="s">
        <v>38</v>
      </c>
      <c r="B8" s="1">
        <v>760.07571410000003</v>
      </c>
      <c r="C8" s="1">
        <v>1376.1966159999999</v>
      </c>
      <c r="D8" s="1">
        <v>478.50429059999999</v>
      </c>
    </row>
    <row r="10" spans="1:4" x14ac:dyDescent="0.2">
      <c r="A10" s="3" t="s">
        <v>293</v>
      </c>
      <c r="B10" s="1" t="s">
        <v>18</v>
      </c>
    </row>
    <row r="11" spans="1:4" x14ac:dyDescent="0.2">
      <c r="A11" s="3" t="s">
        <v>50</v>
      </c>
      <c r="B11" s="1">
        <v>2E-3</v>
      </c>
    </row>
    <row r="12" spans="1:4" ht="18" x14ac:dyDescent="0.2">
      <c r="A12" s="3" t="s">
        <v>51</v>
      </c>
      <c r="B12" s="1">
        <v>7.0000000000000001E-3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5907B-6A7C-5F4B-9B0D-D7EA09467488}">
  <dimension ref="A2:R30"/>
  <sheetViews>
    <sheetView workbookViewId="0">
      <selection activeCell="D28" sqref="D28"/>
    </sheetView>
  </sheetViews>
  <sheetFormatPr baseColWidth="10" defaultRowHeight="16" x14ac:dyDescent="0.2"/>
  <cols>
    <col min="1" max="1" width="24.33203125" bestFit="1" customWidth="1"/>
  </cols>
  <sheetData>
    <row r="2" spans="1:18" ht="17" thickBot="1" x14ac:dyDescent="0.25">
      <c r="B2" t="s">
        <v>69</v>
      </c>
    </row>
    <row r="3" spans="1:18" ht="19" thickBot="1" x14ac:dyDescent="0.25">
      <c r="B3" t="s">
        <v>57</v>
      </c>
      <c r="C3" s="2"/>
      <c r="D3" s="83" t="s">
        <v>47</v>
      </c>
      <c r="E3" s="84"/>
      <c r="F3" s="84"/>
      <c r="G3" s="84"/>
      <c r="H3" s="84"/>
      <c r="I3" s="84" t="s">
        <v>48</v>
      </c>
      <c r="J3" s="84"/>
      <c r="K3" s="84"/>
      <c r="L3" s="84"/>
      <c r="M3" s="84"/>
      <c r="N3" s="84" t="s">
        <v>49</v>
      </c>
      <c r="O3" s="84"/>
      <c r="P3" s="84"/>
      <c r="Q3" s="84"/>
      <c r="R3" s="85"/>
    </row>
    <row r="4" spans="1:18" x14ac:dyDescent="0.2">
      <c r="A4" t="s">
        <v>70</v>
      </c>
      <c r="C4" s="3">
        <v>1</v>
      </c>
      <c r="D4" s="15">
        <v>65.050521500000002</v>
      </c>
      <c r="E4" s="15">
        <v>50.43</v>
      </c>
      <c r="F4" s="15">
        <v>60.44</v>
      </c>
      <c r="G4" s="15">
        <v>62.99</v>
      </c>
      <c r="H4" s="15">
        <v>78.8</v>
      </c>
      <c r="I4" s="15">
        <v>26.87</v>
      </c>
      <c r="J4" s="15">
        <v>27.22</v>
      </c>
      <c r="K4" s="15">
        <v>46.247165500000001</v>
      </c>
      <c r="L4" s="15">
        <v>33.700000000000003</v>
      </c>
      <c r="M4" s="15">
        <v>55.27</v>
      </c>
      <c r="N4" s="15">
        <v>74.055610900000005</v>
      </c>
      <c r="O4" s="15">
        <v>80.39</v>
      </c>
      <c r="P4" s="15">
        <v>88.120212600000002</v>
      </c>
      <c r="Q4" s="15">
        <v>75.16</v>
      </c>
      <c r="R4" s="15">
        <v>64.489999999999995</v>
      </c>
    </row>
    <row r="5" spans="1:18" x14ac:dyDescent="0.2">
      <c r="C5" s="3">
        <v>2</v>
      </c>
      <c r="D5" s="6">
        <v>28.5310734</v>
      </c>
      <c r="E5" s="6">
        <v>32.549999999999997</v>
      </c>
      <c r="F5" s="6">
        <v>28.28</v>
      </c>
      <c r="G5" s="6">
        <v>22.8</v>
      </c>
      <c r="H5" s="6">
        <v>19</v>
      </c>
      <c r="I5" s="6">
        <v>32.56</v>
      </c>
      <c r="J5" s="6">
        <v>34.72</v>
      </c>
      <c r="K5" s="6">
        <v>36.598639499999997</v>
      </c>
      <c r="L5" s="6">
        <v>28.42</v>
      </c>
      <c r="M5" s="6">
        <v>22.52</v>
      </c>
      <c r="N5" s="6">
        <v>21.265462899999999</v>
      </c>
      <c r="O5" s="6">
        <v>16.32</v>
      </c>
      <c r="P5" s="6">
        <v>10.843704499999999</v>
      </c>
      <c r="Q5" s="6">
        <v>19.82</v>
      </c>
      <c r="R5" s="6">
        <v>30.83</v>
      </c>
    </row>
    <row r="6" spans="1:18" x14ac:dyDescent="0.2">
      <c r="C6" s="3">
        <v>3</v>
      </c>
      <c r="D6" s="6">
        <v>5.7773794000000001</v>
      </c>
      <c r="E6" s="6">
        <v>12.55</v>
      </c>
      <c r="F6" s="6">
        <v>9.24</v>
      </c>
      <c r="G6" s="6">
        <v>9.9</v>
      </c>
      <c r="H6" s="6">
        <v>2.04</v>
      </c>
      <c r="I6" s="6">
        <v>23</v>
      </c>
      <c r="J6" s="6">
        <v>21.94</v>
      </c>
      <c r="K6" s="6">
        <v>11.541950099999999</v>
      </c>
      <c r="L6" s="6">
        <v>16.579999999999998</v>
      </c>
      <c r="M6" s="6">
        <v>13.85</v>
      </c>
      <c r="N6" s="6">
        <v>4.39644031</v>
      </c>
      <c r="O6" s="6">
        <v>2.92</v>
      </c>
      <c r="P6" s="6">
        <v>1.03608297</v>
      </c>
      <c r="Q6" s="6">
        <v>4.17</v>
      </c>
      <c r="R6" s="6">
        <v>4.04</v>
      </c>
    </row>
    <row r="7" spans="1:18" ht="17" thickBot="1" x14ac:dyDescent="0.25">
      <c r="C7" s="3" t="s">
        <v>68</v>
      </c>
      <c r="D7" s="10">
        <v>0.64102563999999995</v>
      </c>
      <c r="E7" s="10">
        <v>4.47</v>
      </c>
      <c r="F7" s="10">
        <v>2.0299999999999998</v>
      </c>
      <c r="G7" s="10">
        <v>4.32</v>
      </c>
      <c r="H7" s="10">
        <v>0.15</v>
      </c>
      <c r="I7" s="10">
        <v>17.57</v>
      </c>
      <c r="J7" s="10">
        <v>16.11</v>
      </c>
      <c r="K7" s="10">
        <v>5.6122449000000003</v>
      </c>
      <c r="L7" s="10">
        <v>21.3</v>
      </c>
      <c r="M7" s="10">
        <v>8.36</v>
      </c>
      <c r="N7" s="10">
        <v>0.28248588000000002</v>
      </c>
      <c r="O7" s="10">
        <v>0.37</v>
      </c>
      <c r="P7" s="10">
        <v>0</v>
      </c>
      <c r="Q7" s="10">
        <v>0.85</v>
      </c>
      <c r="R7" s="10">
        <v>0.64</v>
      </c>
    </row>
    <row r="8" spans="1:18" ht="17" thickBot="1" x14ac:dyDescent="0.25">
      <c r="D8" s="17" t="s">
        <v>34</v>
      </c>
      <c r="E8" s="18" t="s">
        <v>35</v>
      </c>
      <c r="F8" s="18" t="s">
        <v>36</v>
      </c>
      <c r="G8" s="18" t="s">
        <v>37</v>
      </c>
      <c r="H8" s="18" t="s">
        <v>38</v>
      </c>
      <c r="I8" s="18" t="s">
        <v>34</v>
      </c>
      <c r="J8" s="18" t="s">
        <v>35</v>
      </c>
      <c r="K8" s="18" t="s">
        <v>36</v>
      </c>
      <c r="L8" s="18" t="s">
        <v>37</v>
      </c>
      <c r="M8" s="18" t="s">
        <v>38</v>
      </c>
      <c r="N8" s="18" t="s">
        <v>34</v>
      </c>
      <c r="O8" s="18" t="s">
        <v>35</v>
      </c>
      <c r="P8" s="18" t="s">
        <v>36</v>
      </c>
      <c r="Q8" s="18" t="s">
        <v>37</v>
      </c>
      <c r="R8" s="19" t="s">
        <v>38</v>
      </c>
    </row>
    <row r="14" spans="1:18" x14ac:dyDescent="0.2">
      <c r="A14" s="3" t="s">
        <v>293</v>
      </c>
      <c r="B14" s="1" t="s">
        <v>18</v>
      </c>
    </row>
    <row r="15" spans="1:18" x14ac:dyDescent="0.2">
      <c r="A15" s="3"/>
      <c r="B15" s="1"/>
    </row>
    <row r="16" spans="1:18" x14ac:dyDescent="0.2">
      <c r="A16" s="3" t="s">
        <v>41</v>
      </c>
      <c r="B16" s="1"/>
    </row>
    <row r="17" spans="1:2" x14ac:dyDescent="0.2">
      <c r="A17" s="3" t="s">
        <v>54</v>
      </c>
      <c r="B17" s="1" t="s">
        <v>19</v>
      </c>
    </row>
    <row r="18" spans="1:2" ht="18" x14ac:dyDescent="0.2">
      <c r="A18" s="3" t="s">
        <v>55</v>
      </c>
      <c r="B18" s="1">
        <v>7.0000000000000001E-3</v>
      </c>
    </row>
    <row r="19" spans="1:2" x14ac:dyDescent="0.2">
      <c r="A19" s="3"/>
      <c r="B19" s="1"/>
    </row>
    <row r="20" spans="1:2" x14ac:dyDescent="0.2">
      <c r="A20" s="3" t="s">
        <v>42</v>
      </c>
      <c r="B20" s="1"/>
    </row>
    <row r="21" spans="1:2" x14ac:dyDescent="0.2">
      <c r="A21" s="3" t="s">
        <v>54</v>
      </c>
      <c r="B21" s="1">
        <v>0.436</v>
      </c>
    </row>
    <row r="22" spans="1:2" ht="18" x14ac:dyDescent="0.2">
      <c r="A22" s="3" t="s">
        <v>55</v>
      </c>
      <c r="B22" s="1">
        <v>0.23499999999999999</v>
      </c>
    </row>
    <row r="23" spans="1:2" x14ac:dyDescent="0.2">
      <c r="A23" s="3"/>
      <c r="B23" s="1"/>
    </row>
    <row r="24" spans="1:2" x14ac:dyDescent="0.2">
      <c r="A24" s="3" t="s">
        <v>43</v>
      </c>
      <c r="B24" s="1"/>
    </row>
    <row r="25" spans="1:2" x14ac:dyDescent="0.2">
      <c r="A25" s="3" t="s">
        <v>54</v>
      </c>
      <c r="B25" s="1">
        <v>5.5E-2</v>
      </c>
    </row>
    <row r="26" spans="1:2" ht="18" x14ac:dyDescent="0.2">
      <c r="A26" s="3" t="s">
        <v>55</v>
      </c>
      <c r="B26" s="1">
        <v>0.45600000000000002</v>
      </c>
    </row>
    <row r="27" spans="1:2" x14ac:dyDescent="0.2">
      <c r="A27" s="3"/>
      <c r="B27" s="1"/>
    </row>
    <row r="28" spans="1:2" x14ac:dyDescent="0.2">
      <c r="A28" s="3" t="s">
        <v>71</v>
      </c>
      <c r="B28" s="1"/>
    </row>
    <row r="29" spans="1:2" x14ac:dyDescent="0.2">
      <c r="A29" s="3" t="s">
        <v>54</v>
      </c>
      <c r="B29" s="1">
        <v>1.7999999999999999E-2</v>
      </c>
    </row>
    <row r="30" spans="1:2" ht="18" x14ac:dyDescent="0.2">
      <c r="A30" s="3" t="s">
        <v>55</v>
      </c>
      <c r="B30" s="1">
        <v>0.86599999999999999</v>
      </c>
    </row>
  </sheetData>
  <mergeCells count="3">
    <mergeCell ref="D3:H3"/>
    <mergeCell ref="I3:M3"/>
    <mergeCell ref="N3:R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07392-C2E6-3042-8F0D-69185226FEA2}">
  <dimension ref="A2:E11"/>
  <sheetViews>
    <sheetView workbookViewId="0">
      <selection activeCell="B10" sqref="B10"/>
    </sheetView>
  </sheetViews>
  <sheetFormatPr baseColWidth="10" defaultRowHeight="16" x14ac:dyDescent="0.2"/>
  <cols>
    <col min="1" max="1" width="33.33203125" bestFit="1" customWidth="1"/>
  </cols>
  <sheetData>
    <row r="2" spans="1:5" x14ac:dyDescent="0.2">
      <c r="B2" t="s">
        <v>72</v>
      </c>
    </row>
    <row r="3" spans="1:5" ht="18" x14ac:dyDescent="0.2">
      <c r="B3" t="s">
        <v>57</v>
      </c>
      <c r="C3" s="2" t="s">
        <v>47</v>
      </c>
      <c r="D3" s="2" t="s">
        <v>48</v>
      </c>
      <c r="E3" s="2" t="s">
        <v>49</v>
      </c>
    </row>
    <row r="4" spans="1:5" x14ac:dyDescent="0.2">
      <c r="A4" t="s">
        <v>70</v>
      </c>
      <c r="B4" t="s">
        <v>34</v>
      </c>
      <c r="C4" s="1">
        <v>21.829481300000001</v>
      </c>
      <c r="D4" s="1">
        <v>1.10192837</v>
      </c>
      <c r="E4" s="1">
        <v>89.305145899999999</v>
      </c>
    </row>
    <row r="5" spans="1:5" x14ac:dyDescent="0.2">
      <c r="B5" t="s">
        <v>35</v>
      </c>
      <c r="C5" s="1">
        <v>30.367737099999999</v>
      </c>
      <c r="D5" s="1">
        <v>4.20560475</v>
      </c>
      <c r="E5" s="1">
        <v>74.900878399999996</v>
      </c>
    </row>
    <row r="6" spans="1:5" x14ac:dyDescent="0.2">
      <c r="B6" t="s">
        <v>36</v>
      </c>
      <c r="C6" s="1">
        <v>33.717320000000001</v>
      </c>
      <c r="D6" s="1">
        <v>5.4705612400000003</v>
      </c>
      <c r="E6" s="1">
        <v>77.767178900000005</v>
      </c>
    </row>
    <row r="7" spans="1:5" x14ac:dyDescent="0.2">
      <c r="B7" t="s">
        <v>37</v>
      </c>
      <c r="C7" s="1">
        <v>33.637985440000001</v>
      </c>
      <c r="D7" s="1">
        <v>7.8704142570000002</v>
      </c>
      <c r="E7" s="1">
        <v>79.023933499999998</v>
      </c>
    </row>
    <row r="8" spans="1:5" x14ac:dyDescent="0.2">
      <c r="B8" t="s">
        <v>38</v>
      </c>
      <c r="C8" s="1">
        <v>12.592478359999999</v>
      </c>
      <c r="D8" s="1">
        <v>2.7923211170000002</v>
      </c>
      <c r="E8" s="1">
        <v>68.982075309999999</v>
      </c>
    </row>
    <row r="9" spans="1:5" x14ac:dyDescent="0.2">
      <c r="A9" s="3" t="s">
        <v>293</v>
      </c>
      <c r="B9" t="s">
        <v>290</v>
      </c>
    </row>
    <row r="10" spans="1:5" x14ac:dyDescent="0.2">
      <c r="A10" s="3" t="s">
        <v>50</v>
      </c>
      <c r="B10" s="1">
        <v>5.9999999999999995E-4</v>
      </c>
    </row>
    <row r="11" spans="1:5" ht="18" x14ac:dyDescent="0.2">
      <c r="A11" s="3" t="s">
        <v>51</v>
      </c>
      <c r="B11" s="1" t="s">
        <v>52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08D10-8086-0B44-8300-FF529E27963B}">
  <dimension ref="A3:E10"/>
  <sheetViews>
    <sheetView workbookViewId="0">
      <selection activeCell="B9" sqref="B9"/>
    </sheetView>
  </sheetViews>
  <sheetFormatPr baseColWidth="10" defaultRowHeight="16" x14ac:dyDescent="0.2"/>
  <cols>
    <col min="1" max="1" width="33.33203125" bestFit="1" customWidth="1"/>
  </cols>
  <sheetData>
    <row r="3" spans="1:5" x14ac:dyDescent="0.2">
      <c r="B3" t="s">
        <v>73</v>
      </c>
    </row>
    <row r="4" spans="1:5" ht="18" x14ac:dyDescent="0.2">
      <c r="A4" t="s">
        <v>74</v>
      </c>
      <c r="B4" t="s">
        <v>57</v>
      </c>
      <c r="C4" s="2" t="s">
        <v>47</v>
      </c>
      <c r="D4" s="2" t="s">
        <v>48</v>
      </c>
      <c r="E4" s="2" t="s">
        <v>49</v>
      </c>
    </row>
    <row r="5" spans="1:5" x14ac:dyDescent="0.2">
      <c r="B5" t="s">
        <v>58</v>
      </c>
      <c r="C5" s="1">
        <v>37.014616699999998</v>
      </c>
      <c r="D5" s="1">
        <v>74.192471499999996</v>
      </c>
      <c r="E5" s="1">
        <v>20.818782899999999</v>
      </c>
    </row>
    <row r="6" spans="1:5" x14ac:dyDescent="0.2">
      <c r="B6" t="s">
        <v>59</v>
      </c>
      <c r="C6" s="1">
        <v>34.382992399999999</v>
      </c>
      <c r="D6" s="1">
        <v>63.847586</v>
      </c>
      <c r="E6" s="1">
        <v>18.6359195</v>
      </c>
    </row>
    <row r="7" spans="1:5" x14ac:dyDescent="0.2">
      <c r="B7" t="s">
        <v>60</v>
      </c>
      <c r="C7" s="1">
        <v>38.779653000000003</v>
      </c>
      <c r="D7" s="1">
        <v>69.889357200000006</v>
      </c>
      <c r="E7" s="1">
        <v>22.591585299999998</v>
      </c>
    </row>
    <row r="8" spans="1:5" x14ac:dyDescent="0.2">
      <c r="A8" s="3" t="s">
        <v>293</v>
      </c>
      <c r="B8" t="s">
        <v>290</v>
      </c>
    </row>
    <row r="9" spans="1:5" x14ac:dyDescent="0.2">
      <c r="A9" s="3" t="s">
        <v>50</v>
      </c>
      <c r="B9" s="1" t="s">
        <v>52</v>
      </c>
    </row>
    <row r="10" spans="1:5" ht="18" x14ac:dyDescent="0.2">
      <c r="A10" s="3" t="s">
        <v>51</v>
      </c>
      <c r="B10" s="1">
        <v>2.3E-3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284A8-2068-5D41-8281-5417247E86EC}">
  <dimension ref="A2:L22"/>
  <sheetViews>
    <sheetView workbookViewId="0">
      <selection activeCell="A16" sqref="A16"/>
    </sheetView>
  </sheetViews>
  <sheetFormatPr baseColWidth="10" defaultRowHeight="16" x14ac:dyDescent="0.2"/>
  <cols>
    <col min="1" max="1" width="33.33203125" bestFit="1" customWidth="1"/>
  </cols>
  <sheetData>
    <row r="2" spans="1:12" ht="17" thickBot="1" x14ac:dyDescent="0.25">
      <c r="B2" t="s">
        <v>76</v>
      </c>
    </row>
    <row r="3" spans="1:12" ht="19" thickBot="1" x14ac:dyDescent="0.25">
      <c r="B3" t="s">
        <v>57</v>
      </c>
      <c r="C3" s="2"/>
      <c r="D3" s="83" t="s">
        <v>47</v>
      </c>
      <c r="E3" s="84"/>
      <c r="F3" s="84"/>
      <c r="G3" s="84" t="s">
        <v>48</v>
      </c>
      <c r="H3" s="84"/>
      <c r="I3" s="84"/>
      <c r="J3" s="84" t="s">
        <v>49</v>
      </c>
      <c r="K3" s="84"/>
      <c r="L3" s="85"/>
    </row>
    <row r="4" spans="1:12" x14ac:dyDescent="0.2">
      <c r="A4" t="s">
        <v>77</v>
      </c>
      <c r="C4" s="3" t="s">
        <v>22</v>
      </c>
      <c r="D4" s="15">
        <v>50.718954199999999</v>
      </c>
      <c r="E4" s="15">
        <v>46.634920600000001</v>
      </c>
      <c r="F4" s="15">
        <v>51.672566000000003</v>
      </c>
      <c r="G4" s="15">
        <v>42.839282099999998</v>
      </c>
      <c r="H4" s="15">
        <v>37.992831500000001</v>
      </c>
      <c r="I4" s="15">
        <v>37.431181199999997</v>
      </c>
      <c r="J4" s="15">
        <v>83.358461599999998</v>
      </c>
      <c r="K4" s="15">
        <v>76.870882699999996</v>
      </c>
      <c r="L4" s="15">
        <v>84.100306799999998</v>
      </c>
    </row>
    <row r="5" spans="1:12" x14ac:dyDescent="0.2">
      <c r="C5" s="3" t="s">
        <v>23</v>
      </c>
      <c r="D5" s="6">
        <v>33.359477099999999</v>
      </c>
      <c r="E5" s="6">
        <v>28.285714299999999</v>
      </c>
      <c r="F5" s="6">
        <v>30.958372499999999</v>
      </c>
      <c r="G5" s="6">
        <v>22.8796128</v>
      </c>
      <c r="H5" s="6">
        <v>20.558115699999998</v>
      </c>
      <c r="I5" s="6">
        <v>23.154404400000001</v>
      </c>
      <c r="J5" s="6">
        <v>11.845905699999999</v>
      </c>
      <c r="K5" s="6">
        <v>16.660079100000001</v>
      </c>
      <c r="L5" s="6">
        <v>11.2444978</v>
      </c>
    </row>
    <row r="6" spans="1:12" ht="17" thickBot="1" x14ac:dyDescent="0.25">
      <c r="C6" s="3" t="s">
        <v>75</v>
      </c>
      <c r="D6" s="10">
        <v>15.921568600000001</v>
      </c>
      <c r="E6" s="10">
        <v>25.0793651</v>
      </c>
      <c r="F6" s="10">
        <v>17.3690614</v>
      </c>
      <c r="G6" s="10">
        <v>34.281105099999998</v>
      </c>
      <c r="H6" s="10">
        <v>41.449052700000003</v>
      </c>
      <c r="I6" s="10">
        <v>39.414414399999998</v>
      </c>
      <c r="J6" s="10">
        <v>4.7956326499999999</v>
      </c>
      <c r="K6" s="10">
        <v>6.4690382099999999</v>
      </c>
      <c r="L6" s="10">
        <v>4.6551954100000001</v>
      </c>
    </row>
    <row r="7" spans="1:12" ht="17" thickBot="1" x14ac:dyDescent="0.25">
      <c r="D7" s="20" t="s">
        <v>58</v>
      </c>
      <c r="E7" s="21" t="s">
        <v>59</v>
      </c>
      <c r="F7" s="21" t="s">
        <v>60</v>
      </c>
      <c r="G7" s="21" t="s">
        <v>58</v>
      </c>
      <c r="H7" s="21" t="s">
        <v>59</v>
      </c>
      <c r="I7" s="21" t="s">
        <v>60</v>
      </c>
      <c r="J7" s="21" t="s">
        <v>58</v>
      </c>
      <c r="K7" s="21" t="s">
        <v>59</v>
      </c>
      <c r="L7" s="22" t="s">
        <v>60</v>
      </c>
    </row>
    <row r="10" spans="1:12" x14ac:dyDescent="0.2">
      <c r="A10" s="3" t="s">
        <v>293</v>
      </c>
      <c r="B10" s="1" t="s">
        <v>18</v>
      </c>
    </row>
    <row r="11" spans="1:12" x14ac:dyDescent="0.2">
      <c r="A11" s="3"/>
      <c r="B11" s="1"/>
    </row>
    <row r="12" spans="1:12" x14ac:dyDescent="0.2">
      <c r="A12" s="3" t="s">
        <v>26</v>
      </c>
      <c r="B12" s="1"/>
    </row>
    <row r="13" spans="1:12" x14ac:dyDescent="0.2">
      <c r="A13" s="3" t="s">
        <v>54</v>
      </c>
      <c r="B13" s="1">
        <v>2E-3</v>
      </c>
    </row>
    <row r="14" spans="1:12" ht="18" x14ac:dyDescent="0.2">
      <c r="A14" s="3" t="s">
        <v>55</v>
      </c>
      <c r="B14" s="1" t="s">
        <v>19</v>
      </c>
    </row>
    <row r="15" spans="1:12" x14ac:dyDescent="0.2">
      <c r="A15" s="3"/>
      <c r="B15" s="1"/>
    </row>
    <row r="16" spans="1:12" x14ac:dyDescent="0.2">
      <c r="A16" s="3" t="s">
        <v>29</v>
      </c>
      <c r="B16" s="1"/>
    </row>
    <row r="17" spans="1:2" x14ac:dyDescent="0.2">
      <c r="A17" s="3" t="s">
        <v>54</v>
      </c>
      <c r="B17" s="1">
        <v>6.0000000000000001E-3</v>
      </c>
    </row>
    <row r="18" spans="1:2" ht="18" x14ac:dyDescent="0.2">
      <c r="A18" s="3" t="s">
        <v>55</v>
      </c>
      <c r="B18" s="1" t="s">
        <v>19</v>
      </c>
    </row>
    <row r="19" spans="1:2" x14ac:dyDescent="0.2">
      <c r="A19" s="3"/>
      <c r="B19" s="1"/>
    </row>
    <row r="20" spans="1:2" x14ac:dyDescent="0.2">
      <c r="A20" s="3" t="s">
        <v>78</v>
      </c>
      <c r="B20" s="1"/>
    </row>
    <row r="21" spans="1:2" x14ac:dyDescent="0.2">
      <c r="A21" s="3" t="s">
        <v>54</v>
      </c>
      <c r="B21" s="1" t="s">
        <v>19</v>
      </c>
    </row>
    <row r="22" spans="1:2" ht="18" x14ac:dyDescent="0.2">
      <c r="A22" s="3" t="s">
        <v>55</v>
      </c>
      <c r="B22" s="1" t="s">
        <v>19</v>
      </c>
    </row>
  </sheetData>
  <mergeCells count="3">
    <mergeCell ref="D3:F3"/>
    <mergeCell ref="G3:I3"/>
    <mergeCell ref="J3:L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50FBE-59DA-7D45-9781-A340F580FB78}">
  <dimension ref="B2:E10"/>
  <sheetViews>
    <sheetView workbookViewId="0">
      <selection activeCell="B13" sqref="B13"/>
    </sheetView>
  </sheetViews>
  <sheetFormatPr baseColWidth="10" defaultRowHeight="16" x14ac:dyDescent="0.2"/>
  <cols>
    <col min="2" max="2" width="33.33203125" bestFit="1" customWidth="1"/>
  </cols>
  <sheetData>
    <row r="2" spans="2:5" x14ac:dyDescent="0.2">
      <c r="B2" t="s">
        <v>80</v>
      </c>
    </row>
    <row r="3" spans="2:5" ht="18" x14ac:dyDescent="0.2">
      <c r="B3" t="s">
        <v>79</v>
      </c>
      <c r="C3" s="2" t="s">
        <v>47</v>
      </c>
      <c r="D3" s="2" t="s">
        <v>48</v>
      </c>
      <c r="E3" s="2" t="s">
        <v>49</v>
      </c>
    </row>
    <row r="4" spans="2:5" x14ac:dyDescent="0.2">
      <c r="B4" t="s">
        <v>15</v>
      </c>
      <c r="C4" s="1">
        <v>201.87214499999999</v>
      </c>
      <c r="D4" s="1">
        <v>307.27452799999998</v>
      </c>
      <c r="E4" s="1">
        <v>157.59039100000001</v>
      </c>
    </row>
    <row r="5" spans="2:5" x14ac:dyDescent="0.2">
      <c r="B5" t="s">
        <v>16</v>
      </c>
      <c r="C5" s="1">
        <v>222.71893600000001</v>
      </c>
      <c r="D5" s="1">
        <v>394.20553000000001</v>
      </c>
      <c r="E5" s="1">
        <v>132.801996</v>
      </c>
    </row>
    <row r="6" spans="2:5" x14ac:dyDescent="0.2">
      <c r="B6" t="s">
        <v>17</v>
      </c>
      <c r="C6" s="1">
        <v>213.42522099999999</v>
      </c>
      <c r="D6" s="1">
        <v>270.81563999999997</v>
      </c>
      <c r="E6" s="1">
        <v>165.95708400000001</v>
      </c>
    </row>
    <row r="7" spans="2:5" x14ac:dyDescent="0.2">
      <c r="C7" s="4"/>
      <c r="D7" s="4"/>
      <c r="E7" s="4"/>
    </row>
    <row r="8" spans="2:5" x14ac:dyDescent="0.2">
      <c r="B8" s="3" t="s">
        <v>293</v>
      </c>
      <c r="C8" s="1" t="s">
        <v>18</v>
      </c>
    </row>
    <row r="9" spans="2:5" x14ac:dyDescent="0.2">
      <c r="B9" s="3" t="s">
        <v>50</v>
      </c>
      <c r="C9" s="1">
        <v>2.1000000000000001E-2</v>
      </c>
    </row>
    <row r="10" spans="2:5" ht="18" x14ac:dyDescent="0.2">
      <c r="B10" s="3" t="s">
        <v>51</v>
      </c>
      <c r="C10" s="1">
        <v>0.17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833B1-FFE6-F14C-BFB4-D24E24176B25}">
  <dimension ref="A3:E12"/>
  <sheetViews>
    <sheetView workbookViewId="0">
      <selection activeCell="B21" sqref="B21"/>
    </sheetView>
  </sheetViews>
  <sheetFormatPr baseColWidth="10" defaultRowHeight="16" x14ac:dyDescent="0.2"/>
  <cols>
    <col min="1" max="1" width="33.33203125" bestFit="1" customWidth="1"/>
    <col min="5" max="5" width="15.1640625" bestFit="1" customWidth="1"/>
  </cols>
  <sheetData>
    <row r="3" spans="1:5" x14ac:dyDescent="0.2">
      <c r="B3" t="s">
        <v>82</v>
      </c>
    </row>
    <row r="4" spans="1:5" ht="18" x14ac:dyDescent="0.2">
      <c r="B4" t="s">
        <v>57</v>
      </c>
      <c r="C4" s="2" t="s">
        <v>47</v>
      </c>
      <c r="D4" s="2" t="s">
        <v>49</v>
      </c>
      <c r="E4" s="2" t="s">
        <v>81</v>
      </c>
    </row>
    <row r="5" spans="1:5" x14ac:dyDescent="0.2">
      <c r="B5" t="s">
        <v>15</v>
      </c>
      <c r="C5" s="1">
        <v>25.9831203</v>
      </c>
      <c r="D5" s="1">
        <v>4.5104980499999998</v>
      </c>
      <c r="E5" s="1">
        <v>24.919985499999999</v>
      </c>
    </row>
    <row r="6" spans="1:5" x14ac:dyDescent="0.2">
      <c r="B6" t="s">
        <v>16</v>
      </c>
      <c r="C6" s="1">
        <v>24.394231900000001</v>
      </c>
      <c r="D6" s="1">
        <v>5.7081862299999999</v>
      </c>
      <c r="E6" s="1">
        <v>17.179075399999999</v>
      </c>
    </row>
    <row r="7" spans="1:5" x14ac:dyDescent="0.2">
      <c r="B7" t="s">
        <v>17</v>
      </c>
      <c r="C7" s="1">
        <v>22.536338600000001</v>
      </c>
      <c r="D7" s="1">
        <v>4.9568025799999997</v>
      </c>
      <c r="E7" s="1">
        <v>20.594806699999999</v>
      </c>
    </row>
    <row r="8" spans="1:5" x14ac:dyDescent="0.2">
      <c r="C8" s="1"/>
      <c r="D8" s="1"/>
      <c r="E8" s="1"/>
    </row>
    <row r="9" spans="1:5" x14ac:dyDescent="0.2">
      <c r="C9" s="1"/>
      <c r="D9" s="1"/>
      <c r="E9" s="1"/>
    </row>
    <row r="10" spans="1:5" x14ac:dyDescent="0.2">
      <c r="A10" s="3" t="s">
        <v>293</v>
      </c>
      <c r="B10" s="1" t="s">
        <v>18</v>
      </c>
      <c r="C10" s="1"/>
      <c r="D10" s="1"/>
      <c r="E10" s="1"/>
    </row>
    <row r="11" spans="1:5" ht="18" x14ac:dyDescent="0.2">
      <c r="A11" s="3" t="s">
        <v>51</v>
      </c>
      <c r="B11" s="1" t="s">
        <v>19</v>
      </c>
    </row>
    <row r="12" spans="1:5" ht="18" x14ac:dyDescent="0.2">
      <c r="A12" s="3" t="s">
        <v>83</v>
      </c>
      <c r="B12" s="1">
        <v>0.23499999999999999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53455-4AE8-5441-966E-4F119EDA2BC4}">
  <dimension ref="B3:L50"/>
  <sheetViews>
    <sheetView workbookViewId="0">
      <selection activeCell="C15" sqref="C15:C50"/>
    </sheetView>
  </sheetViews>
  <sheetFormatPr baseColWidth="10" defaultRowHeight="16" x14ac:dyDescent="0.2"/>
  <cols>
    <col min="2" max="2" width="41.6640625" bestFit="1" customWidth="1"/>
  </cols>
  <sheetData>
    <row r="3" spans="2:12" ht="17" thickBot="1" x14ac:dyDescent="0.25">
      <c r="B3" t="s">
        <v>84</v>
      </c>
    </row>
    <row r="4" spans="2:12" ht="19" thickBot="1" x14ac:dyDescent="0.25">
      <c r="B4" t="s">
        <v>57</v>
      </c>
      <c r="C4" s="2" t="s">
        <v>85</v>
      </c>
      <c r="D4" s="83" t="s">
        <v>47</v>
      </c>
      <c r="E4" s="84"/>
      <c r="F4" s="84"/>
      <c r="G4" s="84" t="s">
        <v>49</v>
      </c>
      <c r="H4" s="84"/>
      <c r="I4" s="84"/>
      <c r="J4" s="84" t="s">
        <v>81</v>
      </c>
      <c r="K4" s="84"/>
      <c r="L4" s="85"/>
    </row>
    <row r="5" spans="2:12" x14ac:dyDescent="0.2">
      <c r="C5" s="3" t="s">
        <v>22</v>
      </c>
      <c r="D5" s="15">
        <v>71.7490217</v>
      </c>
      <c r="E5" s="15">
        <v>67.868589700000001</v>
      </c>
      <c r="F5" s="15">
        <v>59.249639199999997</v>
      </c>
      <c r="G5" s="15">
        <v>98.380221700000007</v>
      </c>
      <c r="H5" s="15">
        <v>93.674136300000001</v>
      </c>
      <c r="I5" s="15">
        <v>94.219478300000006</v>
      </c>
      <c r="J5" s="15">
        <v>73.035217000000003</v>
      </c>
      <c r="K5" s="15">
        <v>67.549857500000002</v>
      </c>
      <c r="L5" s="15">
        <v>67.936507899999995</v>
      </c>
    </row>
    <row r="6" spans="2:12" x14ac:dyDescent="0.2">
      <c r="C6" s="3" t="s">
        <v>23</v>
      </c>
      <c r="D6" s="6">
        <v>19.768253099999999</v>
      </c>
      <c r="E6" s="6">
        <v>20.5128205</v>
      </c>
      <c r="F6" s="6">
        <v>28.3116883</v>
      </c>
      <c r="G6" s="6">
        <v>1.61977835</v>
      </c>
      <c r="H6" s="6">
        <v>5.3338001899999998</v>
      </c>
      <c r="I6" s="6">
        <v>5.2903256000000001</v>
      </c>
      <c r="J6" s="6">
        <v>19.575211599999999</v>
      </c>
      <c r="K6" s="6">
        <v>19.900284899999999</v>
      </c>
      <c r="L6" s="6">
        <v>23.373015899999999</v>
      </c>
    </row>
    <row r="7" spans="2:12" ht="17" thickBot="1" x14ac:dyDescent="0.25">
      <c r="C7" s="3" t="s">
        <v>24</v>
      </c>
      <c r="D7" s="10">
        <v>8.4827251500000003</v>
      </c>
      <c r="E7" s="10">
        <v>11.618589699999999</v>
      </c>
      <c r="F7" s="10">
        <v>12.4386724</v>
      </c>
      <c r="G7" s="10">
        <v>0</v>
      </c>
      <c r="H7" s="10">
        <v>0.99206349000000005</v>
      </c>
      <c r="I7" s="10">
        <v>0.49019607999999998</v>
      </c>
      <c r="J7" s="10">
        <v>7.3895713900000004</v>
      </c>
      <c r="K7" s="10">
        <v>12.5498575</v>
      </c>
      <c r="L7" s="10">
        <v>8.69047619</v>
      </c>
    </row>
    <row r="8" spans="2:12" ht="17" thickBot="1" x14ac:dyDescent="0.25">
      <c r="D8" s="20" t="s">
        <v>58</v>
      </c>
      <c r="E8" s="21" t="s">
        <v>59</v>
      </c>
      <c r="F8" s="21" t="s">
        <v>60</v>
      </c>
      <c r="G8" s="21" t="s">
        <v>58</v>
      </c>
      <c r="H8" s="21" t="s">
        <v>59</v>
      </c>
      <c r="I8" s="21" t="s">
        <v>60</v>
      </c>
      <c r="J8" s="21" t="s">
        <v>58</v>
      </c>
      <c r="K8" s="21" t="s">
        <v>59</v>
      </c>
      <c r="L8" s="22" t="s">
        <v>60</v>
      </c>
    </row>
    <row r="13" spans="2:12" x14ac:dyDescent="0.2">
      <c r="B13" s="3" t="s">
        <v>295</v>
      </c>
      <c r="C13" s="1" t="s">
        <v>18</v>
      </c>
    </row>
    <row r="14" spans="2:12" x14ac:dyDescent="0.2">
      <c r="B14" s="3"/>
      <c r="C14" s="1"/>
    </row>
    <row r="15" spans="2:12" ht="18" x14ac:dyDescent="0.2">
      <c r="B15" s="3" t="s">
        <v>86</v>
      </c>
      <c r="C15" s="1" t="s">
        <v>19</v>
      </c>
    </row>
    <row r="16" spans="2:12" ht="18" x14ac:dyDescent="0.2">
      <c r="B16" s="3" t="s">
        <v>87</v>
      </c>
      <c r="C16" s="1">
        <v>0.95099999999999996</v>
      </c>
    </row>
    <row r="17" spans="2:3" x14ac:dyDescent="0.2">
      <c r="B17" s="3" t="s">
        <v>88</v>
      </c>
      <c r="C17" s="1" t="s">
        <v>19</v>
      </c>
    </row>
    <row r="18" spans="2:3" ht="18" x14ac:dyDescent="0.2">
      <c r="B18" s="3" t="s">
        <v>89</v>
      </c>
      <c r="C18" s="1" t="s">
        <v>19</v>
      </c>
    </row>
    <row r="19" spans="2:3" ht="18" x14ac:dyDescent="0.2">
      <c r="B19" s="3" t="s">
        <v>90</v>
      </c>
      <c r="C19" s="1" t="s">
        <v>19</v>
      </c>
    </row>
    <row r="20" spans="2:3" x14ac:dyDescent="0.2">
      <c r="B20" s="3" t="s">
        <v>91</v>
      </c>
      <c r="C20" s="1" t="s">
        <v>19</v>
      </c>
    </row>
    <row r="21" spans="2:3" ht="18" x14ac:dyDescent="0.2">
      <c r="B21" s="3" t="s">
        <v>92</v>
      </c>
      <c r="C21" s="1" t="s">
        <v>19</v>
      </c>
    </row>
    <row r="22" spans="2:3" ht="18" x14ac:dyDescent="0.2">
      <c r="B22" s="3" t="s">
        <v>93</v>
      </c>
      <c r="C22" s="1" t="s">
        <v>19</v>
      </c>
    </row>
    <row r="23" spans="2:3" ht="18" x14ac:dyDescent="0.2">
      <c r="B23" s="3" t="s">
        <v>94</v>
      </c>
      <c r="C23" s="1" t="s">
        <v>19</v>
      </c>
    </row>
    <row r="24" spans="2:3" ht="18" x14ac:dyDescent="0.2">
      <c r="B24" s="3" t="s">
        <v>95</v>
      </c>
      <c r="C24" s="1" t="s">
        <v>19</v>
      </c>
    </row>
    <row r="25" spans="2:3" ht="18" x14ac:dyDescent="0.2">
      <c r="B25" s="3" t="s">
        <v>96</v>
      </c>
      <c r="C25" s="1" t="s">
        <v>19</v>
      </c>
    </row>
    <row r="26" spans="2:3" ht="18" x14ac:dyDescent="0.2">
      <c r="B26" s="3" t="s">
        <v>97</v>
      </c>
      <c r="C26" s="1" t="s">
        <v>19</v>
      </c>
    </row>
    <row r="27" spans="2:3" ht="18" x14ac:dyDescent="0.2">
      <c r="B27" s="3" t="s">
        <v>98</v>
      </c>
      <c r="C27" s="1" t="s">
        <v>19</v>
      </c>
    </row>
    <row r="28" spans="2:3" ht="18" x14ac:dyDescent="0.2">
      <c r="B28" s="3" t="s">
        <v>99</v>
      </c>
      <c r="C28" s="1" t="s">
        <v>19</v>
      </c>
    </row>
    <row r="29" spans="2:3" ht="18" x14ac:dyDescent="0.2">
      <c r="B29" s="3" t="s">
        <v>100</v>
      </c>
      <c r="C29" s="1" t="s">
        <v>19</v>
      </c>
    </row>
    <row r="30" spans="2:3" ht="18" x14ac:dyDescent="0.2">
      <c r="B30" s="3" t="s">
        <v>101</v>
      </c>
      <c r="C30" s="1" t="s">
        <v>19</v>
      </c>
    </row>
    <row r="31" spans="2:3" ht="18" x14ac:dyDescent="0.2">
      <c r="B31" s="3" t="s">
        <v>102</v>
      </c>
      <c r="C31" s="1" t="s">
        <v>19</v>
      </c>
    </row>
    <row r="32" spans="2:3" ht="18" x14ac:dyDescent="0.2">
      <c r="B32" s="3" t="s">
        <v>103</v>
      </c>
      <c r="C32" s="1" t="s">
        <v>19</v>
      </c>
    </row>
    <row r="33" spans="2:3" ht="18" x14ac:dyDescent="0.2">
      <c r="B33" s="3" t="s">
        <v>104</v>
      </c>
      <c r="C33" s="1" t="s">
        <v>19</v>
      </c>
    </row>
    <row r="34" spans="2:3" ht="18" x14ac:dyDescent="0.2">
      <c r="B34" s="3" t="s">
        <v>105</v>
      </c>
      <c r="C34" s="1" t="s">
        <v>19</v>
      </c>
    </row>
    <row r="35" spans="2:3" ht="18" x14ac:dyDescent="0.2">
      <c r="B35" s="3" t="s">
        <v>106</v>
      </c>
      <c r="C35" s="1" t="s">
        <v>19</v>
      </c>
    </row>
    <row r="36" spans="2:3" ht="18" x14ac:dyDescent="0.2">
      <c r="B36" s="3" t="s">
        <v>107</v>
      </c>
      <c r="C36" s="1" t="s">
        <v>19</v>
      </c>
    </row>
    <row r="37" spans="2:3" ht="18" x14ac:dyDescent="0.2">
      <c r="B37" s="3" t="s">
        <v>108</v>
      </c>
      <c r="C37" s="1">
        <v>0.998</v>
      </c>
    </row>
    <row r="38" spans="2:3" x14ac:dyDescent="0.2">
      <c r="B38" s="3" t="s">
        <v>109</v>
      </c>
      <c r="C38" s="1">
        <v>8.0000000000000002E-3</v>
      </c>
    </row>
    <row r="39" spans="2:3" ht="18" x14ac:dyDescent="0.2">
      <c r="B39" s="3" t="s">
        <v>110</v>
      </c>
      <c r="C39" s="1" t="s">
        <v>19</v>
      </c>
    </row>
    <row r="40" spans="2:3" ht="18" x14ac:dyDescent="0.2">
      <c r="B40" s="3" t="s">
        <v>111</v>
      </c>
      <c r="C40" s="1">
        <v>3.0000000000000001E-3</v>
      </c>
    </row>
    <row r="41" spans="2:3" ht="18" x14ac:dyDescent="0.2">
      <c r="B41" s="3" t="s">
        <v>112</v>
      </c>
      <c r="C41" s="1" t="s">
        <v>19</v>
      </c>
    </row>
    <row r="42" spans="2:3" ht="18" x14ac:dyDescent="0.2">
      <c r="B42" s="3" t="s">
        <v>113</v>
      </c>
      <c r="C42" s="1">
        <v>0.30099999999999999</v>
      </c>
    </row>
    <row r="43" spans="2:3" ht="18" x14ac:dyDescent="0.2">
      <c r="B43" s="3" t="s">
        <v>114</v>
      </c>
      <c r="C43" s="1">
        <v>0.91300000000000003</v>
      </c>
    </row>
    <row r="44" spans="2:3" ht="18" x14ac:dyDescent="0.2">
      <c r="B44" s="3" t="s">
        <v>115</v>
      </c>
      <c r="C44" s="1">
        <v>0.55800000000000005</v>
      </c>
    </row>
    <row r="45" spans="2:3" ht="18" x14ac:dyDescent="0.2">
      <c r="B45" s="3" t="s">
        <v>116</v>
      </c>
      <c r="C45" s="1">
        <v>3.3000000000000002E-2</v>
      </c>
    </row>
    <row r="46" spans="2:3" ht="18" x14ac:dyDescent="0.2">
      <c r="B46" s="3" t="s">
        <v>117</v>
      </c>
      <c r="C46" s="1" t="s">
        <v>19</v>
      </c>
    </row>
    <row r="47" spans="2:3" ht="18" x14ac:dyDescent="0.2">
      <c r="B47" s="3" t="s">
        <v>118</v>
      </c>
      <c r="C47" s="1">
        <v>1.2999999999999999E-2</v>
      </c>
    </row>
    <row r="48" spans="2:3" ht="18" x14ac:dyDescent="0.2">
      <c r="B48" s="3" t="s">
        <v>119</v>
      </c>
      <c r="C48" s="1">
        <v>2.8000000000000001E-2</v>
      </c>
    </row>
    <row r="49" spans="2:3" ht="18" x14ac:dyDescent="0.2">
      <c r="B49" s="3" t="s">
        <v>120</v>
      </c>
      <c r="C49" s="1" t="s">
        <v>296</v>
      </c>
    </row>
    <row r="50" spans="2:3" ht="18" x14ac:dyDescent="0.2">
      <c r="B50" s="3" t="s">
        <v>121</v>
      </c>
      <c r="C50" s="1">
        <v>7.0999999999999994E-2</v>
      </c>
    </row>
  </sheetData>
  <mergeCells count="3">
    <mergeCell ref="D4:F4"/>
    <mergeCell ref="G4:I4"/>
    <mergeCell ref="J4:L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F971A-8AF8-E54A-A954-53C068413B24}">
  <dimension ref="A4:E12"/>
  <sheetViews>
    <sheetView workbookViewId="0">
      <selection activeCell="A17" sqref="A17"/>
    </sheetView>
  </sheetViews>
  <sheetFormatPr baseColWidth="10" defaultRowHeight="16" x14ac:dyDescent="0.2"/>
  <cols>
    <col min="1" max="1" width="33.33203125" bestFit="1" customWidth="1"/>
  </cols>
  <sheetData>
    <row r="4" spans="1:5" ht="18" x14ac:dyDescent="0.2">
      <c r="A4" t="s">
        <v>122</v>
      </c>
      <c r="B4" t="s">
        <v>57</v>
      </c>
      <c r="C4" s="2" t="s">
        <v>47</v>
      </c>
      <c r="D4" s="2" t="s">
        <v>48</v>
      </c>
      <c r="E4" s="2" t="s">
        <v>49</v>
      </c>
    </row>
    <row r="5" spans="1:5" x14ac:dyDescent="0.2">
      <c r="B5" t="s">
        <v>15</v>
      </c>
      <c r="C5" s="1">
        <v>1</v>
      </c>
      <c r="D5" s="1">
        <v>1.6028461000000001</v>
      </c>
      <c r="E5" s="1">
        <v>0.60980573000000005</v>
      </c>
    </row>
    <row r="6" spans="1:5" x14ac:dyDescent="0.2">
      <c r="B6" t="s">
        <v>16</v>
      </c>
      <c r="C6" s="1">
        <v>1.0480168000000001</v>
      </c>
      <c r="D6" s="1">
        <v>1.29883744</v>
      </c>
      <c r="E6" s="1">
        <v>0.54939970999999999</v>
      </c>
    </row>
    <row r="7" spans="1:5" x14ac:dyDescent="0.2">
      <c r="B7" t="s">
        <v>17</v>
      </c>
      <c r="C7" s="1">
        <v>0.99706885999999995</v>
      </c>
      <c r="D7" s="1">
        <v>1.44070466</v>
      </c>
      <c r="E7" s="1">
        <v>0.65412676999999997</v>
      </c>
    </row>
    <row r="10" spans="1:5" x14ac:dyDescent="0.2">
      <c r="A10" s="3" t="s">
        <v>293</v>
      </c>
      <c r="B10" s="1" t="s">
        <v>18</v>
      </c>
    </row>
    <row r="11" spans="1:5" x14ac:dyDescent="0.2">
      <c r="A11" s="3" t="s">
        <v>50</v>
      </c>
      <c r="B11" s="1">
        <v>2E-3</v>
      </c>
    </row>
    <row r="12" spans="1:5" ht="18" x14ac:dyDescent="0.2">
      <c r="A12" s="3" t="s">
        <v>51</v>
      </c>
      <c r="B12" s="1">
        <v>3.0000000000000001E-3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A66C9-91A5-514F-8DC4-D30A0C982582}">
  <dimension ref="B3:J17"/>
  <sheetViews>
    <sheetView workbookViewId="0">
      <selection activeCell="D16" sqref="D16"/>
    </sheetView>
  </sheetViews>
  <sheetFormatPr baseColWidth="10" defaultRowHeight="16" x14ac:dyDescent="0.2"/>
  <cols>
    <col min="2" max="2" width="43.6640625" bestFit="1" customWidth="1"/>
  </cols>
  <sheetData>
    <row r="3" spans="2:10" x14ac:dyDescent="0.2">
      <c r="B3" t="s">
        <v>123</v>
      </c>
    </row>
    <row r="4" spans="2:10" x14ac:dyDescent="0.2">
      <c r="C4" s="2"/>
      <c r="D4" s="94" t="s">
        <v>11</v>
      </c>
      <c r="E4" s="94"/>
      <c r="F4" s="94"/>
      <c r="G4" s="94" t="s">
        <v>124</v>
      </c>
      <c r="H4" s="94"/>
      <c r="I4" s="94"/>
      <c r="J4" t="s">
        <v>46</v>
      </c>
    </row>
    <row r="5" spans="2:10" x14ac:dyDescent="0.2">
      <c r="B5" t="s">
        <v>57</v>
      </c>
      <c r="C5" s="3" t="s">
        <v>47</v>
      </c>
      <c r="D5" s="1">
        <v>1</v>
      </c>
      <c r="E5" s="1">
        <v>1.08548044</v>
      </c>
      <c r="F5" s="1">
        <v>1.0370443</v>
      </c>
      <c r="G5" s="1">
        <v>1.23787585</v>
      </c>
      <c r="H5" s="1">
        <v>1.39415705</v>
      </c>
      <c r="I5" s="1">
        <v>1.2966464200000001</v>
      </c>
    </row>
    <row r="6" spans="2:10" ht="18" x14ac:dyDescent="0.2">
      <c r="C6" s="3" t="s">
        <v>49</v>
      </c>
      <c r="D6" s="1">
        <v>0.82934951000000001</v>
      </c>
      <c r="E6" s="1">
        <v>0.78574845999999998</v>
      </c>
      <c r="F6" s="1">
        <v>0.59466008999999997</v>
      </c>
      <c r="G6" s="1">
        <v>1.2496157000000001</v>
      </c>
      <c r="H6" s="1">
        <v>1.1340773</v>
      </c>
      <c r="I6" s="1">
        <v>1.42443831</v>
      </c>
    </row>
    <row r="7" spans="2:10" x14ac:dyDescent="0.2">
      <c r="D7" t="s">
        <v>125</v>
      </c>
      <c r="E7" t="s">
        <v>126</v>
      </c>
      <c r="F7" t="s">
        <v>127</v>
      </c>
      <c r="G7" t="s">
        <v>125</v>
      </c>
      <c r="H7" t="s">
        <v>126</v>
      </c>
      <c r="I7" t="s">
        <v>127</v>
      </c>
    </row>
    <row r="10" spans="2:10" x14ac:dyDescent="0.2">
      <c r="B10" s="3" t="s">
        <v>295</v>
      </c>
      <c r="C10" s="1" t="s">
        <v>18</v>
      </c>
    </row>
    <row r="11" spans="2:10" x14ac:dyDescent="0.2">
      <c r="B11" s="3"/>
      <c r="C11" s="1"/>
    </row>
    <row r="12" spans="2:10" x14ac:dyDescent="0.2">
      <c r="B12" s="3" t="s">
        <v>128</v>
      </c>
      <c r="C12" s="1">
        <v>5.8000000000000003E-2</v>
      </c>
    </row>
    <row r="13" spans="2:10" ht="18" x14ac:dyDescent="0.2">
      <c r="B13" s="3" t="s">
        <v>129</v>
      </c>
      <c r="C13" s="1">
        <v>3.2000000000000001E-2</v>
      </c>
    </row>
    <row r="14" spans="2:10" ht="18" x14ac:dyDescent="0.2">
      <c r="B14" s="3" t="s">
        <v>130</v>
      </c>
      <c r="C14" s="1">
        <v>0.111</v>
      </c>
    </row>
    <row r="15" spans="2:10" ht="18" x14ac:dyDescent="0.2">
      <c r="B15" s="3" t="s">
        <v>131</v>
      </c>
      <c r="C15" s="1" t="s">
        <v>19</v>
      </c>
    </row>
    <row r="16" spans="2:10" ht="18" x14ac:dyDescent="0.2">
      <c r="B16" s="3" t="s">
        <v>132</v>
      </c>
      <c r="C16" s="1">
        <v>0.96499999999999997</v>
      </c>
    </row>
    <row r="17" spans="2:3" ht="18" x14ac:dyDescent="0.2">
      <c r="B17" s="3" t="s">
        <v>133</v>
      </c>
      <c r="C17" s="1">
        <v>1E-3</v>
      </c>
    </row>
  </sheetData>
  <mergeCells count="2">
    <mergeCell ref="D4:F4"/>
    <mergeCell ref="G4:I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A52E6-5EAF-944C-90D3-DAAA94F36604}">
  <dimension ref="A3:K15"/>
  <sheetViews>
    <sheetView tabSelected="1" workbookViewId="0">
      <selection activeCell="D14" sqref="D14"/>
    </sheetView>
  </sheetViews>
  <sheetFormatPr baseColWidth="10" defaultRowHeight="16" x14ac:dyDescent="0.2"/>
  <cols>
    <col min="1" max="1" width="43.6640625" bestFit="1" customWidth="1"/>
  </cols>
  <sheetData>
    <row r="3" spans="1:11" ht="17" thickBot="1" x14ac:dyDescent="0.25"/>
    <row r="4" spans="1:11" x14ac:dyDescent="0.2">
      <c r="A4" t="s">
        <v>122</v>
      </c>
      <c r="B4" t="s">
        <v>134</v>
      </c>
      <c r="C4" s="79"/>
      <c r="D4" s="95" t="s">
        <v>11</v>
      </c>
      <c r="E4" s="96"/>
      <c r="F4" s="96"/>
      <c r="G4" s="97"/>
      <c r="H4" s="98" t="s">
        <v>124</v>
      </c>
      <c r="I4" s="96"/>
      <c r="J4" s="96"/>
      <c r="K4" s="97"/>
    </row>
    <row r="5" spans="1:11" x14ac:dyDescent="0.2">
      <c r="C5" s="80" t="s">
        <v>47</v>
      </c>
      <c r="D5" s="35">
        <v>55.636414899999998</v>
      </c>
      <c r="E5" s="6">
        <v>59.807396900000001</v>
      </c>
      <c r="F5" s="6">
        <v>53.940805699999999</v>
      </c>
      <c r="G5" s="36">
        <v>55.5658654</v>
      </c>
      <c r="H5" s="73">
        <v>71.954217</v>
      </c>
      <c r="I5" s="6">
        <v>63.586640699999997</v>
      </c>
      <c r="J5" s="6">
        <v>59.741184400000002</v>
      </c>
      <c r="K5" s="36">
        <v>48.254719000000001</v>
      </c>
    </row>
    <row r="6" spans="1:11" ht="19" thickBot="1" x14ac:dyDescent="0.25">
      <c r="C6" s="80" t="s">
        <v>49</v>
      </c>
      <c r="D6" s="33">
        <v>33.668987799999996</v>
      </c>
      <c r="E6" s="10">
        <v>35.714082699999999</v>
      </c>
      <c r="F6" s="10">
        <v>36.385995299999998</v>
      </c>
      <c r="G6" s="34">
        <v>31.424490800000001</v>
      </c>
      <c r="H6" s="82">
        <v>69.875638100000003</v>
      </c>
      <c r="I6" s="10">
        <v>74.162729200000001</v>
      </c>
      <c r="J6" s="10">
        <v>62.002596500000003</v>
      </c>
      <c r="K6" s="34">
        <v>59.757236200000001</v>
      </c>
    </row>
    <row r="7" spans="1:11" ht="17" thickBot="1" x14ac:dyDescent="0.25">
      <c r="C7" s="81"/>
      <c r="D7" s="11" t="s">
        <v>15</v>
      </c>
      <c r="E7" s="12" t="s">
        <v>16</v>
      </c>
      <c r="F7" s="12" t="s">
        <v>17</v>
      </c>
      <c r="G7" s="13" t="s">
        <v>62</v>
      </c>
      <c r="H7" s="11" t="s">
        <v>15</v>
      </c>
      <c r="I7" s="12" t="s">
        <v>16</v>
      </c>
      <c r="J7" s="12" t="s">
        <v>17</v>
      </c>
      <c r="K7" s="13" t="s">
        <v>62</v>
      </c>
    </row>
    <row r="8" spans="1:11" x14ac:dyDescent="0.2">
      <c r="A8" s="3" t="s">
        <v>297</v>
      </c>
      <c r="B8" s="1" t="s">
        <v>313</v>
      </c>
    </row>
    <row r="9" spans="1:11" x14ac:dyDescent="0.2">
      <c r="A9" s="3"/>
      <c r="B9" s="1"/>
    </row>
    <row r="10" spans="1:11" ht="18" x14ac:dyDescent="0.2">
      <c r="A10" s="3" t="s">
        <v>129</v>
      </c>
      <c r="B10" s="1" t="s">
        <v>19</v>
      </c>
    </row>
    <row r="11" spans="1:11" x14ac:dyDescent="0.2">
      <c r="A11" s="3" t="s">
        <v>128</v>
      </c>
      <c r="B11" s="1">
        <v>0.67</v>
      </c>
    </row>
    <row r="12" spans="1:11" ht="18" x14ac:dyDescent="0.2">
      <c r="A12" s="3" t="s">
        <v>133</v>
      </c>
      <c r="B12" s="1" t="s">
        <v>19</v>
      </c>
    </row>
    <row r="13" spans="1:11" x14ac:dyDescent="0.2">
      <c r="A13" s="3"/>
      <c r="B13" s="1"/>
    </row>
    <row r="14" spans="1:11" x14ac:dyDescent="0.2">
      <c r="A14" s="3"/>
      <c r="B14" s="1"/>
    </row>
    <row r="15" spans="1:11" x14ac:dyDescent="0.2">
      <c r="A15" s="3"/>
      <c r="B15" s="1"/>
    </row>
  </sheetData>
  <mergeCells count="2">
    <mergeCell ref="D4:G4"/>
    <mergeCell ref="H4:K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30C13-F4A6-0743-B38F-9EFD89A81A0C}">
  <dimension ref="A3:I15"/>
  <sheetViews>
    <sheetView workbookViewId="0">
      <selection activeCell="A8" sqref="A8"/>
    </sheetView>
  </sheetViews>
  <sheetFormatPr baseColWidth="10" defaultRowHeight="16" x14ac:dyDescent="0.2"/>
  <cols>
    <col min="1" max="1" width="45.83203125" bestFit="1" customWidth="1"/>
  </cols>
  <sheetData>
    <row r="3" spans="1:9" x14ac:dyDescent="0.2">
      <c r="A3" t="s">
        <v>136</v>
      </c>
      <c r="B3" t="s">
        <v>14</v>
      </c>
      <c r="C3" s="2"/>
      <c r="D3" s="94" t="s">
        <v>11</v>
      </c>
      <c r="E3" s="94"/>
      <c r="F3" s="94"/>
      <c r="G3" s="94" t="s">
        <v>135</v>
      </c>
      <c r="H3" s="94"/>
      <c r="I3" s="94"/>
    </row>
    <row r="4" spans="1:9" x14ac:dyDescent="0.2">
      <c r="C4" s="3" t="s">
        <v>47</v>
      </c>
      <c r="D4" s="1">
        <v>38.2421747</v>
      </c>
      <c r="E4" s="1">
        <v>29.621905000000002</v>
      </c>
      <c r="F4" s="1">
        <v>32.358606100000003</v>
      </c>
      <c r="G4" s="1">
        <v>45.761047099999999</v>
      </c>
      <c r="H4" s="1">
        <v>42.586986699999997</v>
      </c>
      <c r="I4" s="1">
        <v>42.918235799999998</v>
      </c>
    </row>
    <row r="5" spans="1:9" ht="18" x14ac:dyDescent="0.2">
      <c r="C5" s="3" t="s">
        <v>49</v>
      </c>
      <c r="D5" s="1">
        <v>12.246568099999999</v>
      </c>
      <c r="E5" s="1">
        <v>5.1373854100000003</v>
      </c>
      <c r="F5" s="1">
        <v>10.8308894</v>
      </c>
      <c r="G5" s="1">
        <v>44.683939500000001</v>
      </c>
      <c r="H5" s="1">
        <v>43.351871000000003</v>
      </c>
      <c r="I5" s="1">
        <v>40.346076799999999</v>
      </c>
    </row>
    <row r="6" spans="1:9" x14ac:dyDescent="0.2">
      <c r="D6" t="s">
        <v>15</v>
      </c>
      <c r="E6" t="s">
        <v>16</v>
      </c>
      <c r="F6" t="s">
        <v>17</v>
      </c>
      <c r="G6" t="s">
        <v>15</v>
      </c>
      <c r="H6" t="s">
        <v>16</v>
      </c>
      <c r="I6" t="s">
        <v>17</v>
      </c>
    </row>
    <row r="8" spans="1:9" x14ac:dyDescent="0.2">
      <c r="A8" s="3" t="s">
        <v>297</v>
      </c>
      <c r="B8" s="1" t="s">
        <v>313</v>
      </c>
    </row>
    <row r="9" spans="1:9" x14ac:dyDescent="0.2">
      <c r="A9" s="3"/>
      <c r="B9" s="1"/>
    </row>
    <row r="10" spans="1:9" x14ac:dyDescent="0.2">
      <c r="A10" s="3" t="s">
        <v>137</v>
      </c>
      <c r="B10" s="1">
        <v>2E-3</v>
      </c>
    </row>
    <row r="11" spans="1:9" ht="18" x14ac:dyDescent="0.2">
      <c r="A11" s="3" t="s">
        <v>129</v>
      </c>
      <c r="B11" s="1">
        <v>4.7E-2</v>
      </c>
    </row>
    <row r="12" spans="1:9" ht="18" x14ac:dyDescent="0.2">
      <c r="A12" s="3" t="s">
        <v>316</v>
      </c>
      <c r="B12" s="1">
        <v>2E-3</v>
      </c>
    </row>
    <row r="13" spans="1:9" x14ac:dyDescent="0.2">
      <c r="A13" s="3"/>
      <c r="B13" s="1"/>
    </row>
    <row r="14" spans="1:9" x14ac:dyDescent="0.2">
      <c r="A14" s="3"/>
      <c r="B14" s="1"/>
    </row>
    <row r="15" spans="1:9" x14ac:dyDescent="0.2">
      <c r="A15" s="3"/>
      <c r="B15" s="1"/>
    </row>
  </sheetData>
  <mergeCells count="2">
    <mergeCell ref="D3:F3"/>
    <mergeCell ref="G3:I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12E1-29C5-2A42-AF7A-02E27176C830}">
  <dimension ref="A3:O81"/>
  <sheetViews>
    <sheetView workbookViewId="0">
      <selection activeCell="K23" sqref="K23"/>
    </sheetView>
  </sheetViews>
  <sheetFormatPr baseColWidth="10" defaultRowHeight="16" x14ac:dyDescent="0.2"/>
  <cols>
    <col min="1" max="1" width="41.1640625" bestFit="1" customWidth="1"/>
  </cols>
  <sheetData>
    <row r="3" spans="1:15" x14ac:dyDescent="0.2">
      <c r="B3" t="s">
        <v>145</v>
      </c>
    </row>
    <row r="4" spans="1:15" ht="18" x14ac:dyDescent="0.2">
      <c r="B4" t="s">
        <v>144</v>
      </c>
      <c r="C4" s="2"/>
      <c r="D4" s="94" t="s">
        <v>47</v>
      </c>
      <c r="E4" s="94"/>
      <c r="F4" s="94"/>
      <c r="G4" s="94" t="s">
        <v>142</v>
      </c>
      <c r="H4" s="94"/>
      <c r="I4" s="94"/>
      <c r="J4" s="94" t="s">
        <v>49</v>
      </c>
      <c r="K4" s="94"/>
      <c r="L4" s="94"/>
      <c r="M4" s="94" t="s">
        <v>143</v>
      </c>
      <c r="N4" s="94"/>
      <c r="O4" s="94"/>
    </row>
    <row r="5" spans="1:15" x14ac:dyDescent="0.2">
      <c r="C5" s="3" t="s">
        <v>22</v>
      </c>
      <c r="D5" s="1">
        <v>59.898972000000001</v>
      </c>
      <c r="E5" s="1">
        <v>53.948680799999998</v>
      </c>
      <c r="F5" s="1">
        <v>51.641767799999997</v>
      </c>
      <c r="G5" s="1">
        <v>47.771074200000001</v>
      </c>
      <c r="H5" s="1">
        <v>30.709402499999999</v>
      </c>
      <c r="I5" s="1">
        <v>39.3127706</v>
      </c>
      <c r="J5" s="1">
        <v>85.638073500000004</v>
      </c>
      <c r="K5" s="1">
        <v>87.353066200000001</v>
      </c>
      <c r="L5" s="1">
        <v>89.392573100000007</v>
      </c>
      <c r="M5" s="1">
        <v>51.034013600000002</v>
      </c>
      <c r="N5" s="1">
        <v>41.379928300000003</v>
      </c>
      <c r="O5" s="1">
        <v>47.207586900000003</v>
      </c>
    </row>
    <row r="6" spans="1:15" x14ac:dyDescent="0.2">
      <c r="C6" s="3" t="s">
        <v>23</v>
      </c>
      <c r="D6" s="1">
        <v>26.025050199999999</v>
      </c>
      <c r="E6" s="1">
        <v>29.7232947</v>
      </c>
      <c r="F6" s="1">
        <v>33.216619999999999</v>
      </c>
      <c r="G6" s="1">
        <v>26.2736719</v>
      </c>
      <c r="H6" s="1">
        <v>41.728751299999999</v>
      </c>
      <c r="I6" s="1">
        <v>33.080808099999999</v>
      </c>
      <c r="J6" s="1">
        <v>11.4014001</v>
      </c>
      <c r="K6" s="1">
        <v>10.8058817</v>
      </c>
      <c r="L6" s="1">
        <v>8.8593692199999996</v>
      </c>
      <c r="M6" s="1">
        <v>22.458049899999999</v>
      </c>
      <c r="N6" s="1">
        <v>32.544802900000001</v>
      </c>
      <c r="O6" s="1">
        <v>29.691695800000002</v>
      </c>
    </row>
    <row r="7" spans="1:15" x14ac:dyDescent="0.2">
      <c r="C7" s="3" t="s">
        <v>24</v>
      </c>
      <c r="D7" s="1">
        <v>14.0759778</v>
      </c>
      <c r="E7" s="1">
        <v>16.328024500000001</v>
      </c>
      <c r="F7" s="1">
        <v>15.141612200000001</v>
      </c>
      <c r="G7" s="1">
        <v>25.955253899999999</v>
      </c>
      <c r="H7" s="1">
        <v>27.561846200000002</v>
      </c>
      <c r="I7" s="1">
        <v>27.606421399999999</v>
      </c>
      <c r="J7" s="1">
        <v>2.96052632</v>
      </c>
      <c r="K7" s="1">
        <v>1.84105203</v>
      </c>
      <c r="L7" s="1">
        <v>1.7480577100000001</v>
      </c>
      <c r="M7" s="1">
        <v>26.5079365</v>
      </c>
      <c r="N7" s="1">
        <v>26.0752688</v>
      </c>
      <c r="O7" s="1">
        <v>23.100717199999998</v>
      </c>
    </row>
    <row r="14" spans="1:15" x14ac:dyDescent="0.2">
      <c r="A14" s="3" t="s">
        <v>295</v>
      </c>
      <c r="B14" s="1" t="s">
        <v>18</v>
      </c>
    </row>
    <row r="15" spans="1:15" x14ac:dyDescent="0.2">
      <c r="A15" s="3"/>
      <c r="B15" s="1"/>
    </row>
    <row r="16" spans="1:15" x14ac:dyDescent="0.2">
      <c r="A16" s="3" t="s">
        <v>146</v>
      </c>
      <c r="B16" s="1" t="s">
        <v>197</v>
      </c>
    </row>
    <row r="17" spans="1:2" ht="18" x14ac:dyDescent="0.2">
      <c r="A17" s="3" t="s">
        <v>86</v>
      </c>
      <c r="B17" s="1" t="s">
        <v>197</v>
      </c>
    </row>
    <row r="18" spans="1:2" ht="18" x14ac:dyDescent="0.2">
      <c r="A18" s="3" t="s">
        <v>147</v>
      </c>
      <c r="B18" s="1">
        <v>0.42</v>
      </c>
    </row>
    <row r="19" spans="1:2" x14ac:dyDescent="0.2">
      <c r="A19" s="3" t="s">
        <v>88</v>
      </c>
      <c r="B19" s="1" t="s">
        <v>197</v>
      </c>
    </row>
    <row r="20" spans="1:2" x14ac:dyDescent="0.2">
      <c r="A20" s="3" t="s">
        <v>148</v>
      </c>
      <c r="B20" s="1" t="s">
        <v>197</v>
      </c>
    </row>
    <row r="21" spans="1:2" ht="18" x14ac:dyDescent="0.2">
      <c r="A21" s="3" t="s">
        <v>89</v>
      </c>
      <c r="B21" s="1" t="s">
        <v>197</v>
      </c>
    </row>
    <row r="22" spans="1:2" ht="18" x14ac:dyDescent="0.2">
      <c r="A22" s="3" t="s">
        <v>149</v>
      </c>
      <c r="B22" s="1" t="s">
        <v>197</v>
      </c>
    </row>
    <row r="23" spans="1:2" x14ac:dyDescent="0.2">
      <c r="A23" s="3" t="s">
        <v>91</v>
      </c>
      <c r="B23" s="1" t="s">
        <v>197</v>
      </c>
    </row>
    <row r="24" spans="1:2" x14ac:dyDescent="0.2">
      <c r="A24" s="3" t="s">
        <v>150</v>
      </c>
      <c r="B24" s="1" t="s">
        <v>197</v>
      </c>
    </row>
    <row r="25" spans="1:2" ht="18" x14ac:dyDescent="0.2">
      <c r="A25" s="3" t="s">
        <v>92</v>
      </c>
      <c r="B25" s="1" t="s">
        <v>197</v>
      </c>
    </row>
    <row r="26" spans="1:2" ht="18" x14ac:dyDescent="0.2">
      <c r="A26" s="3" t="s">
        <v>151</v>
      </c>
      <c r="B26" s="1" t="s">
        <v>197</v>
      </c>
    </row>
    <row r="27" spans="1:2" ht="18" x14ac:dyDescent="0.2">
      <c r="A27" s="3" t="s">
        <v>152</v>
      </c>
      <c r="B27" s="1" t="s">
        <v>197</v>
      </c>
    </row>
    <row r="28" spans="1:2" ht="18" x14ac:dyDescent="0.2">
      <c r="A28" s="3" t="s">
        <v>153</v>
      </c>
      <c r="B28" s="1">
        <v>0.66</v>
      </c>
    </row>
    <row r="29" spans="1:2" x14ac:dyDescent="0.2">
      <c r="A29" s="3" t="s">
        <v>154</v>
      </c>
      <c r="B29" s="1">
        <v>0.28000000000000003</v>
      </c>
    </row>
    <row r="30" spans="1:2" x14ac:dyDescent="0.2">
      <c r="A30" s="3" t="s">
        <v>155</v>
      </c>
      <c r="B30" s="1">
        <v>0.9</v>
      </c>
    </row>
    <row r="31" spans="1:2" ht="18" x14ac:dyDescent="0.2">
      <c r="A31" s="3" t="s">
        <v>156</v>
      </c>
      <c r="B31" s="1" t="s">
        <v>197</v>
      </c>
    </row>
    <row r="32" spans="1:2" ht="18" x14ac:dyDescent="0.2">
      <c r="A32" s="3" t="s">
        <v>157</v>
      </c>
      <c r="B32" s="1">
        <v>0.14000000000000001</v>
      </c>
    </row>
    <row r="33" spans="1:2" x14ac:dyDescent="0.2">
      <c r="A33" s="3" t="s">
        <v>158</v>
      </c>
      <c r="B33" s="1" t="s">
        <v>197</v>
      </c>
    </row>
    <row r="34" spans="1:2" x14ac:dyDescent="0.2">
      <c r="A34" s="3" t="s">
        <v>159</v>
      </c>
      <c r="B34" s="1">
        <v>7.0000000000000007E-2</v>
      </c>
    </row>
    <row r="35" spans="1:2" ht="18" x14ac:dyDescent="0.2">
      <c r="A35" s="3" t="s">
        <v>160</v>
      </c>
      <c r="B35" s="1" t="s">
        <v>197</v>
      </c>
    </row>
    <row r="36" spans="1:2" ht="18" x14ac:dyDescent="0.2">
      <c r="A36" s="3" t="s">
        <v>161</v>
      </c>
      <c r="B36" s="1">
        <v>0.02</v>
      </c>
    </row>
    <row r="37" spans="1:2" ht="18" x14ac:dyDescent="0.2">
      <c r="A37" s="3" t="s">
        <v>162</v>
      </c>
      <c r="B37" s="1" t="s">
        <v>197</v>
      </c>
    </row>
    <row r="38" spans="1:2" ht="18" x14ac:dyDescent="0.2">
      <c r="A38" s="3" t="s">
        <v>95</v>
      </c>
      <c r="B38" s="1" t="s">
        <v>197</v>
      </c>
    </row>
    <row r="39" spans="1:2" ht="18" x14ac:dyDescent="0.2">
      <c r="A39" s="3" t="s">
        <v>163</v>
      </c>
      <c r="B39" s="1" t="s">
        <v>197</v>
      </c>
    </row>
    <row r="40" spans="1:2" ht="18" x14ac:dyDescent="0.2">
      <c r="A40" s="3" t="s">
        <v>96</v>
      </c>
      <c r="B40" s="1" t="s">
        <v>197</v>
      </c>
    </row>
    <row r="41" spans="1:2" ht="18" x14ac:dyDescent="0.2">
      <c r="A41" s="3" t="s">
        <v>164</v>
      </c>
      <c r="B41" s="1" t="s">
        <v>197</v>
      </c>
    </row>
    <row r="42" spans="1:2" ht="18" x14ac:dyDescent="0.2">
      <c r="A42" s="3" t="s">
        <v>98</v>
      </c>
      <c r="B42" s="1" t="s">
        <v>197</v>
      </c>
    </row>
    <row r="43" spans="1:2" ht="18" x14ac:dyDescent="0.2">
      <c r="A43" s="3" t="s">
        <v>165</v>
      </c>
      <c r="B43" s="1" t="s">
        <v>197</v>
      </c>
    </row>
    <row r="44" spans="1:2" ht="18" x14ac:dyDescent="0.2">
      <c r="A44" s="3" t="s">
        <v>99</v>
      </c>
      <c r="B44" s="1" t="s">
        <v>197</v>
      </c>
    </row>
    <row r="45" spans="1:2" ht="18" x14ac:dyDescent="0.2">
      <c r="A45" s="3" t="s">
        <v>166</v>
      </c>
      <c r="B45" s="1" t="s">
        <v>197</v>
      </c>
    </row>
    <row r="46" spans="1:2" ht="18" x14ac:dyDescent="0.2">
      <c r="A46" s="3" t="s">
        <v>167</v>
      </c>
      <c r="B46" s="1" t="s">
        <v>197</v>
      </c>
    </row>
    <row r="47" spans="1:2" ht="18" x14ac:dyDescent="0.2">
      <c r="A47" s="3" t="s">
        <v>168</v>
      </c>
      <c r="B47" s="1">
        <v>0.05</v>
      </c>
    </row>
    <row r="48" spans="1:2" ht="18" x14ac:dyDescent="0.2">
      <c r="A48" s="3" t="s">
        <v>169</v>
      </c>
      <c r="B48" s="1" t="s">
        <v>197</v>
      </c>
    </row>
    <row r="49" spans="1:2" ht="18" x14ac:dyDescent="0.2">
      <c r="A49" s="3" t="s">
        <v>170</v>
      </c>
      <c r="B49" s="1" t="s">
        <v>197</v>
      </c>
    </row>
    <row r="50" spans="1:2" ht="18" x14ac:dyDescent="0.2">
      <c r="A50" s="3" t="s">
        <v>171</v>
      </c>
      <c r="B50" s="1" t="s">
        <v>197</v>
      </c>
    </row>
    <row r="51" spans="1:2" ht="18" x14ac:dyDescent="0.2">
      <c r="A51" s="3" t="s">
        <v>172</v>
      </c>
      <c r="B51" s="1" t="s">
        <v>197</v>
      </c>
    </row>
    <row r="52" spans="1:2" ht="18" x14ac:dyDescent="0.2">
      <c r="A52" s="3" t="s">
        <v>173</v>
      </c>
      <c r="B52" s="1" t="s">
        <v>197</v>
      </c>
    </row>
    <row r="53" spans="1:2" ht="18" x14ac:dyDescent="0.2">
      <c r="A53" s="3" t="s">
        <v>174</v>
      </c>
      <c r="B53" s="1" t="s">
        <v>197</v>
      </c>
    </row>
    <row r="54" spans="1:2" x14ac:dyDescent="0.2">
      <c r="A54" s="3" t="s">
        <v>175</v>
      </c>
      <c r="B54" s="1">
        <v>0.99</v>
      </c>
    </row>
    <row r="55" spans="1:2" ht="18" x14ac:dyDescent="0.2">
      <c r="A55" s="3" t="s">
        <v>107</v>
      </c>
      <c r="B55" s="1" t="s">
        <v>197</v>
      </c>
    </row>
    <row r="56" spans="1:2" ht="18" x14ac:dyDescent="0.2">
      <c r="A56" s="3" t="s">
        <v>176</v>
      </c>
      <c r="B56" s="1" t="s">
        <v>261</v>
      </c>
    </row>
    <row r="57" spans="1:2" x14ac:dyDescent="0.2">
      <c r="A57" s="3" t="s">
        <v>109</v>
      </c>
      <c r="B57" s="1">
        <v>0.02</v>
      </c>
    </row>
    <row r="58" spans="1:2" x14ac:dyDescent="0.2">
      <c r="A58" s="3" t="s">
        <v>177</v>
      </c>
      <c r="B58" s="1" t="s">
        <v>261</v>
      </c>
    </row>
    <row r="59" spans="1:2" ht="18" x14ac:dyDescent="0.2">
      <c r="A59" s="3" t="s">
        <v>110</v>
      </c>
      <c r="B59" s="1" t="s">
        <v>197</v>
      </c>
    </row>
    <row r="60" spans="1:2" ht="18" x14ac:dyDescent="0.2">
      <c r="A60" s="3" t="s">
        <v>178</v>
      </c>
      <c r="B60" s="1">
        <v>0.98</v>
      </c>
    </row>
    <row r="61" spans="1:2" ht="18" x14ac:dyDescent="0.2">
      <c r="A61" s="3" t="s">
        <v>179</v>
      </c>
      <c r="B61" s="1" t="s">
        <v>197</v>
      </c>
    </row>
    <row r="62" spans="1:2" ht="18" x14ac:dyDescent="0.2">
      <c r="A62" s="3" t="s">
        <v>180</v>
      </c>
      <c r="B62" s="1">
        <v>0.91</v>
      </c>
    </row>
    <row r="63" spans="1:2" x14ac:dyDescent="0.2">
      <c r="A63" s="3" t="s">
        <v>181</v>
      </c>
      <c r="B63" s="1" t="s">
        <v>197</v>
      </c>
    </row>
    <row r="64" spans="1:2" x14ac:dyDescent="0.2">
      <c r="A64" s="3" t="s">
        <v>182</v>
      </c>
      <c r="B64" s="1">
        <v>0.76</v>
      </c>
    </row>
    <row r="65" spans="1:2" ht="18" x14ac:dyDescent="0.2">
      <c r="A65" s="3" t="s">
        <v>183</v>
      </c>
      <c r="B65" s="1" t="s">
        <v>197</v>
      </c>
    </row>
    <row r="66" spans="1:2" ht="18" x14ac:dyDescent="0.2">
      <c r="A66" s="3" t="s">
        <v>184</v>
      </c>
      <c r="B66" s="1">
        <v>0.45</v>
      </c>
    </row>
    <row r="67" spans="1:2" ht="18" x14ac:dyDescent="0.2">
      <c r="A67" s="3" t="s">
        <v>185</v>
      </c>
      <c r="B67" s="1" t="s">
        <v>197</v>
      </c>
    </row>
    <row r="68" spans="1:2" ht="18" x14ac:dyDescent="0.2">
      <c r="A68" s="3" t="s">
        <v>113</v>
      </c>
      <c r="B68" s="1">
        <v>0.96</v>
      </c>
    </row>
    <row r="69" spans="1:2" ht="18" x14ac:dyDescent="0.2">
      <c r="A69" s="3" t="s">
        <v>186</v>
      </c>
      <c r="B69" s="1" t="s">
        <v>197</v>
      </c>
    </row>
    <row r="70" spans="1:2" ht="18" x14ac:dyDescent="0.2">
      <c r="A70" s="3" t="s">
        <v>114</v>
      </c>
      <c r="B70" s="1">
        <v>0.5</v>
      </c>
    </row>
    <row r="71" spans="1:2" ht="18" x14ac:dyDescent="0.2">
      <c r="A71" s="3" t="s">
        <v>187</v>
      </c>
      <c r="B71" s="1">
        <v>0.01</v>
      </c>
    </row>
    <row r="72" spans="1:2" ht="18" x14ac:dyDescent="0.2">
      <c r="A72" s="3" t="s">
        <v>188</v>
      </c>
      <c r="B72" s="1">
        <v>0.04</v>
      </c>
    </row>
    <row r="73" spans="1:2" ht="18" x14ac:dyDescent="0.2">
      <c r="A73" s="3" t="s">
        <v>189</v>
      </c>
      <c r="B73" s="1" t="s">
        <v>261</v>
      </c>
    </row>
    <row r="74" spans="1:2" ht="18" x14ac:dyDescent="0.2">
      <c r="A74" s="3" t="s">
        <v>190</v>
      </c>
      <c r="B74" s="1" t="s">
        <v>197</v>
      </c>
    </row>
    <row r="75" spans="1:2" ht="18" x14ac:dyDescent="0.2">
      <c r="A75" s="3" t="s">
        <v>191</v>
      </c>
      <c r="B75" s="1" t="s">
        <v>261</v>
      </c>
    </row>
    <row r="76" spans="1:2" x14ac:dyDescent="0.2">
      <c r="A76" s="3" t="s">
        <v>192</v>
      </c>
      <c r="B76" s="1">
        <v>0.09</v>
      </c>
    </row>
    <row r="77" spans="1:2" ht="18" x14ac:dyDescent="0.2">
      <c r="A77" s="3" t="s">
        <v>119</v>
      </c>
      <c r="B77" s="1">
        <v>0.04</v>
      </c>
    </row>
    <row r="78" spans="1:2" ht="18" x14ac:dyDescent="0.2">
      <c r="A78" s="3" t="s">
        <v>193</v>
      </c>
      <c r="B78" s="1">
        <v>0.23</v>
      </c>
    </row>
    <row r="79" spans="1:2" ht="18" x14ac:dyDescent="0.2">
      <c r="A79" s="3" t="s">
        <v>194</v>
      </c>
      <c r="B79" s="1" t="s">
        <v>197</v>
      </c>
    </row>
    <row r="80" spans="1:2" ht="18" x14ac:dyDescent="0.2">
      <c r="A80" s="3" t="s">
        <v>195</v>
      </c>
      <c r="B80" s="1" t="s">
        <v>261</v>
      </c>
    </row>
    <row r="81" spans="1:2" ht="18" x14ac:dyDescent="0.2">
      <c r="A81" s="3" t="s">
        <v>196</v>
      </c>
      <c r="B81" s="1" t="s">
        <v>197</v>
      </c>
    </row>
  </sheetData>
  <mergeCells count="4">
    <mergeCell ref="D4:F4"/>
    <mergeCell ref="G4:I4"/>
    <mergeCell ref="J4:L4"/>
    <mergeCell ref="M4:O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12391-7593-6248-88F2-51867293AC7C}">
  <dimension ref="A2:K15"/>
  <sheetViews>
    <sheetView workbookViewId="0">
      <selection activeCell="B10" sqref="B10"/>
    </sheetView>
  </sheetViews>
  <sheetFormatPr baseColWidth="10" defaultRowHeight="16" x14ac:dyDescent="0.2"/>
  <cols>
    <col min="1" max="1" width="45.83203125" bestFit="1" customWidth="1"/>
  </cols>
  <sheetData>
    <row r="2" spans="1:11" x14ac:dyDescent="0.2">
      <c r="A2" t="s">
        <v>198</v>
      </c>
      <c r="C2" s="2"/>
      <c r="D2" s="94" t="s">
        <v>11</v>
      </c>
      <c r="E2" s="94"/>
      <c r="F2" s="94"/>
      <c r="G2" s="94"/>
      <c r="H2" s="94" t="s">
        <v>135</v>
      </c>
      <c r="I2" s="94"/>
      <c r="J2" s="94"/>
      <c r="K2" s="94"/>
    </row>
    <row r="3" spans="1:11" x14ac:dyDescent="0.2">
      <c r="A3" t="s">
        <v>199</v>
      </c>
      <c r="C3" s="3" t="s">
        <v>47</v>
      </c>
      <c r="D3" s="1">
        <v>1.2118644999999999</v>
      </c>
      <c r="E3" s="1">
        <v>1.1746021200000001</v>
      </c>
      <c r="F3" s="1">
        <v>1</v>
      </c>
      <c r="G3" s="1">
        <v>1.16303874</v>
      </c>
      <c r="H3" s="1">
        <v>2.0605361900000001</v>
      </c>
      <c r="I3" s="1">
        <v>1.7252407000000001</v>
      </c>
      <c r="J3" s="1">
        <v>1.54665703</v>
      </c>
      <c r="K3" s="1">
        <v>1.6828113600000001</v>
      </c>
    </row>
    <row r="4" spans="1:11" ht="18" x14ac:dyDescent="0.2">
      <c r="C4" s="3" t="s">
        <v>49</v>
      </c>
      <c r="D4" s="1">
        <v>0.74971043000000004</v>
      </c>
      <c r="E4" s="1">
        <v>0.79575742999999999</v>
      </c>
      <c r="F4" s="1">
        <v>0.79472134999999999</v>
      </c>
      <c r="G4" s="1">
        <v>0.83997531999999997</v>
      </c>
      <c r="H4" s="1">
        <v>1.4680469899999999</v>
      </c>
      <c r="I4" s="1">
        <v>1.1347571299999999</v>
      </c>
      <c r="J4" s="1">
        <v>1.12233564</v>
      </c>
      <c r="K4" s="1">
        <v>1.0426479900000001</v>
      </c>
    </row>
    <row r="5" spans="1:11" x14ac:dyDescent="0.2">
      <c r="D5" t="s">
        <v>15</v>
      </c>
      <c r="E5" t="s">
        <v>16</v>
      </c>
      <c r="F5" t="s">
        <v>17</v>
      </c>
      <c r="G5" t="s">
        <v>312</v>
      </c>
      <c r="H5" t="s">
        <v>15</v>
      </c>
      <c r="I5" t="s">
        <v>16</v>
      </c>
      <c r="J5" t="s">
        <v>17</v>
      </c>
      <c r="K5" t="s">
        <v>62</v>
      </c>
    </row>
    <row r="8" spans="1:11" x14ac:dyDescent="0.2">
      <c r="A8" s="3" t="s">
        <v>295</v>
      </c>
      <c r="B8" s="1" t="s">
        <v>18</v>
      </c>
    </row>
    <row r="9" spans="1:11" x14ac:dyDescent="0.2">
      <c r="A9" s="3"/>
      <c r="B9" s="1"/>
    </row>
    <row r="10" spans="1:11" x14ac:dyDescent="0.2">
      <c r="A10" s="3" t="s">
        <v>137</v>
      </c>
      <c r="B10" s="1" t="s">
        <v>19</v>
      </c>
    </row>
    <row r="11" spans="1:11" ht="18" x14ac:dyDescent="0.2">
      <c r="A11" s="3" t="s">
        <v>129</v>
      </c>
      <c r="B11" s="1">
        <v>0.04</v>
      </c>
    </row>
    <row r="12" spans="1:11" ht="18" x14ac:dyDescent="0.2">
      <c r="A12" s="3" t="s">
        <v>138</v>
      </c>
      <c r="B12" s="1">
        <v>0.96</v>
      </c>
    </row>
    <row r="13" spans="1:11" ht="18" x14ac:dyDescent="0.2">
      <c r="A13" s="3" t="s">
        <v>139</v>
      </c>
      <c r="B13" s="1" t="s">
        <v>19</v>
      </c>
    </row>
    <row r="14" spans="1:11" ht="18" x14ac:dyDescent="0.2">
      <c r="A14" s="3" t="s">
        <v>140</v>
      </c>
      <c r="B14" s="1">
        <v>1E-3</v>
      </c>
    </row>
    <row r="15" spans="1:11" ht="18" x14ac:dyDescent="0.2">
      <c r="A15" s="3" t="s">
        <v>141</v>
      </c>
      <c r="B15" s="1">
        <v>0.01</v>
      </c>
    </row>
  </sheetData>
  <mergeCells count="2">
    <mergeCell ref="D2:G2"/>
    <mergeCell ref="H2:K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8B075-9109-804E-B82E-F3EF9977FB0B}">
  <dimension ref="A2:M20"/>
  <sheetViews>
    <sheetView workbookViewId="0">
      <selection activeCell="H13" sqref="H13"/>
    </sheetView>
  </sheetViews>
  <sheetFormatPr baseColWidth="10" defaultRowHeight="16" x14ac:dyDescent="0.2"/>
  <cols>
    <col min="1" max="1" width="45.83203125" bestFit="1" customWidth="1"/>
    <col min="2" max="2" width="16.6640625" bestFit="1" customWidth="1"/>
  </cols>
  <sheetData>
    <row r="2" spans="1:13" ht="17" thickBot="1" x14ac:dyDescent="0.25"/>
    <row r="3" spans="1:13" x14ac:dyDescent="0.2">
      <c r="A3" t="s">
        <v>200</v>
      </c>
      <c r="C3" s="75"/>
      <c r="D3" s="95" t="s">
        <v>11</v>
      </c>
      <c r="E3" s="96"/>
      <c r="F3" s="96"/>
      <c r="G3" s="96"/>
      <c r="H3" s="97"/>
      <c r="I3" s="95" t="s">
        <v>135</v>
      </c>
      <c r="J3" s="96"/>
      <c r="K3" s="96"/>
      <c r="L3" s="96"/>
      <c r="M3" s="97"/>
    </row>
    <row r="4" spans="1:13" x14ac:dyDescent="0.2">
      <c r="A4" t="s">
        <v>201</v>
      </c>
      <c r="C4" s="76" t="s">
        <v>47</v>
      </c>
      <c r="D4" s="35">
        <v>999.72066099999995</v>
      </c>
      <c r="E4" s="6">
        <v>960.47594600000002</v>
      </c>
      <c r="F4" s="6">
        <v>898.16756099999998</v>
      </c>
      <c r="G4" s="6">
        <v>964.09937000000002</v>
      </c>
      <c r="H4" s="36">
        <v>823.14703399999996</v>
      </c>
      <c r="I4" s="35">
        <v>977.80234199999995</v>
      </c>
      <c r="J4" s="6">
        <v>1192.6088400000001</v>
      </c>
      <c r="K4" s="6">
        <v>1273.2247600000001</v>
      </c>
      <c r="L4" s="6">
        <v>1173.95976</v>
      </c>
      <c r="M4" s="36">
        <v>1151.0392999999999</v>
      </c>
    </row>
    <row r="5" spans="1:13" ht="19" thickBot="1" x14ac:dyDescent="0.25">
      <c r="C5" s="76" t="s">
        <v>49</v>
      </c>
      <c r="D5" s="33">
        <v>617.11264600000004</v>
      </c>
      <c r="E5" s="10">
        <v>590.38220000000001</v>
      </c>
      <c r="F5" s="10">
        <v>680.51996399999996</v>
      </c>
      <c r="G5" s="10">
        <v>585.08923600000003</v>
      </c>
      <c r="H5" s="34">
        <v>797.72933399999999</v>
      </c>
      <c r="I5" s="33">
        <v>804.16392800000006</v>
      </c>
      <c r="J5" s="10">
        <v>921.29418999999996</v>
      </c>
      <c r="K5" s="10">
        <v>900.07374900000002</v>
      </c>
      <c r="L5" s="10">
        <v>1189.70299</v>
      </c>
      <c r="M5" s="34">
        <v>1164.8736899999999</v>
      </c>
    </row>
    <row r="6" spans="1:13" ht="17" thickBot="1" x14ac:dyDescent="0.25">
      <c r="C6" s="77"/>
      <c r="D6" s="11" t="s">
        <v>125</v>
      </c>
      <c r="E6" s="12" t="s">
        <v>126</v>
      </c>
      <c r="F6" s="12" t="s">
        <v>127</v>
      </c>
      <c r="G6" s="12" t="s">
        <v>202</v>
      </c>
      <c r="H6" s="13" t="s">
        <v>203</v>
      </c>
      <c r="I6" s="11" t="s">
        <v>125</v>
      </c>
      <c r="J6" s="12" t="s">
        <v>126</v>
      </c>
      <c r="K6" s="12" t="s">
        <v>127</v>
      </c>
      <c r="L6" s="12" t="s">
        <v>202</v>
      </c>
      <c r="M6" s="13" t="s">
        <v>203</v>
      </c>
    </row>
    <row r="8" spans="1:13" x14ac:dyDescent="0.2">
      <c r="A8" s="3" t="s">
        <v>295</v>
      </c>
      <c r="B8" s="1" t="s">
        <v>313</v>
      </c>
      <c r="C8" s="1"/>
    </row>
    <row r="9" spans="1:13" x14ac:dyDescent="0.2">
      <c r="A9" s="3"/>
      <c r="B9" s="1"/>
      <c r="C9" s="1"/>
    </row>
    <row r="10" spans="1:13" x14ac:dyDescent="0.2">
      <c r="A10" s="3" t="s">
        <v>137</v>
      </c>
      <c r="B10" s="1">
        <v>0.03</v>
      </c>
    </row>
    <row r="11" spans="1:13" ht="18" x14ac:dyDescent="0.2">
      <c r="A11" s="3" t="s">
        <v>129</v>
      </c>
      <c r="B11" s="1" t="s">
        <v>197</v>
      </c>
    </row>
    <row r="12" spans="1:13" ht="18" x14ac:dyDescent="0.2">
      <c r="A12" s="3" t="s">
        <v>138</v>
      </c>
      <c r="B12" s="1">
        <v>0.8</v>
      </c>
    </row>
    <row r="13" spans="1:13" ht="18" x14ac:dyDescent="0.2">
      <c r="A13" s="3" t="s">
        <v>139</v>
      </c>
      <c r="B13" s="1" t="s">
        <v>197</v>
      </c>
    </row>
    <row r="14" spans="1:13" ht="18" x14ac:dyDescent="0.2">
      <c r="A14" s="3" t="s">
        <v>140</v>
      </c>
      <c r="B14" s="1">
        <v>0.18</v>
      </c>
    </row>
    <row r="15" spans="1:13" ht="18" x14ac:dyDescent="0.2">
      <c r="A15" s="3" t="s">
        <v>141</v>
      </c>
      <c r="B15" s="1" t="s">
        <v>197</v>
      </c>
    </row>
    <row r="16" spans="1:13" x14ac:dyDescent="0.2">
      <c r="A16" s="3"/>
      <c r="B16" s="1"/>
    </row>
    <row r="17" spans="1:2" x14ac:dyDescent="0.2">
      <c r="A17" s="3"/>
      <c r="B17" s="1"/>
    </row>
    <row r="18" spans="1:2" x14ac:dyDescent="0.2">
      <c r="A18" s="3"/>
      <c r="B18" s="1"/>
    </row>
    <row r="19" spans="1:2" x14ac:dyDescent="0.2">
      <c r="A19" s="3"/>
      <c r="B19" s="1"/>
    </row>
    <row r="20" spans="1:2" x14ac:dyDescent="0.2">
      <c r="A20" s="3"/>
      <c r="B20" s="1"/>
    </row>
  </sheetData>
  <mergeCells count="2">
    <mergeCell ref="D3:H3"/>
    <mergeCell ref="I3:M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1B375-26A9-984F-85F1-6CE5630BDEEF}">
  <dimension ref="A2:M21"/>
  <sheetViews>
    <sheetView workbookViewId="0">
      <selection activeCell="D15" sqref="D15"/>
    </sheetView>
  </sheetViews>
  <sheetFormatPr baseColWidth="10" defaultRowHeight="16" x14ac:dyDescent="0.2"/>
  <cols>
    <col min="1" max="1" width="45.83203125" bestFit="1" customWidth="1"/>
    <col min="2" max="2" width="16.6640625" bestFit="1" customWidth="1"/>
  </cols>
  <sheetData>
    <row r="2" spans="1:13" ht="17" thickBot="1" x14ac:dyDescent="0.25"/>
    <row r="3" spans="1:13" ht="17" thickBot="1" x14ac:dyDescent="0.25">
      <c r="A3" t="s">
        <v>204</v>
      </c>
      <c r="C3" s="2"/>
      <c r="D3" s="83" t="s">
        <v>11</v>
      </c>
      <c r="E3" s="84"/>
      <c r="F3" s="84"/>
      <c r="G3" s="84"/>
      <c r="H3" s="85"/>
      <c r="I3" s="83" t="s">
        <v>135</v>
      </c>
      <c r="J3" s="84"/>
      <c r="K3" s="84"/>
      <c r="L3" s="84"/>
      <c r="M3" s="85"/>
    </row>
    <row r="4" spans="1:13" x14ac:dyDescent="0.2">
      <c r="A4" t="s">
        <v>122</v>
      </c>
      <c r="C4" s="3" t="s">
        <v>47</v>
      </c>
      <c r="D4" s="31">
        <v>5.2366987849999997</v>
      </c>
      <c r="E4" s="15">
        <v>5.7126696829999997</v>
      </c>
      <c r="F4" s="15">
        <v>9.5886173830000008</v>
      </c>
      <c r="G4" s="15">
        <v>4.4814531300000002</v>
      </c>
      <c r="H4" s="32">
        <v>12.2219392</v>
      </c>
      <c r="I4" s="31">
        <v>4.5584045580000003</v>
      </c>
      <c r="J4" s="15">
        <v>6.5555957989999998</v>
      </c>
      <c r="K4" s="15">
        <v>4.2782305010000004</v>
      </c>
      <c r="L4" s="15">
        <v>4.19047619</v>
      </c>
      <c r="M4" s="32">
        <v>13.0458075</v>
      </c>
    </row>
    <row r="5" spans="1:13" ht="19" thickBot="1" x14ac:dyDescent="0.25">
      <c r="C5" s="3" t="s">
        <v>49</v>
      </c>
      <c r="D5" s="33">
        <v>24.677088520000002</v>
      </c>
      <c r="E5" s="10">
        <v>26.849931080000001</v>
      </c>
      <c r="F5" s="10">
        <v>36.534717720000003</v>
      </c>
      <c r="G5" s="10">
        <v>18.920039200000002</v>
      </c>
      <c r="H5" s="34">
        <v>11.931153</v>
      </c>
      <c r="I5" s="33">
        <v>8.8760940829999999</v>
      </c>
      <c r="J5" s="10">
        <v>11.6466034</v>
      </c>
      <c r="K5" s="10">
        <v>4.3316718869999997</v>
      </c>
      <c r="L5" s="10">
        <v>5.5723278299999999</v>
      </c>
      <c r="M5" s="34">
        <v>1.81959315</v>
      </c>
    </row>
    <row r="6" spans="1:13" ht="17" thickBot="1" x14ac:dyDescent="0.25">
      <c r="D6" s="20" t="s">
        <v>125</v>
      </c>
      <c r="E6" s="21" t="s">
        <v>126</v>
      </c>
      <c r="F6" s="21" t="s">
        <v>127</v>
      </c>
      <c r="G6" s="21" t="s">
        <v>202</v>
      </c>
      <c r="H6" s="22" t="s">
        <v>203</v>
      </c>
      <c r="I6" s="20" t="s">
        <v>125</v>
      </c>
      <c r="J6" s="21" t="s">
        <v>126</v>
      </c>
      <c r="K6" s="21" t="s">
        <v>127</v>
      </c>
      <c r="L6" s="21" t="s">
        <v>202</v>
      </c>
      <c r="M6" s="22" t="s">
        <v>203</v>
      </c>
    </row>
    <row r="9" spans="1:13" x14ac:dyDescent="0.2">
      <c r="A9" s="3" t="s">
        <v>295</v>
      </c>
      <c r="B9" s="1" t="s">
        <v>313</v>
      </c>
    </row>
    <row r="10" spans="1:13" x14ac:dyDescent="0.2">
      <c r="A10" s="3"/>
      <c r="B10" s="1"/>
    </row>
    <row r="11" spans="1:13" x14ac:dyDescent="0.2">
      <c r="A11" s="3" t="s">
        <v>137</v>
      </c>
      <c r="B11" s="1" t="s">
        <v>261</v>
      </c>
    </row>
    <row r="12" spans="1:13" ht="18" x14ac:dyDescent="0.2">
      <c r="A12" s="3" t="s">
        <v>129</v>
      </c>
      <c r="B12" s="1" t="s">
        <v>197</v>
      </c>
    </row>
    <row r="13" spans="1:13" ht="18" x14ac:dyDescent="0.2">
      <c r="A13" s="3" t="s">
        <v>138</v>
      </c>
      <c r="B13" s="1" t="s">
        <v>261</v>
      </c>
    </row>
    <row r="14" spans="1:13" ht="18" x14ac:dyDescent="0.2">
      <c r="A14" s="3" t="s">
        <v>139</v>
      </c>
      <c r="B14" s="1" t="s">
        <v>197</v>
      </c>
    </row>
    <row r="15" spans="1:13" ht="18" x14ac:dyDescent="0.2">
      <c r="A15" s="3" t="s">
        <v>140</v>
      </c>
      <c r="B15" s="1" t="s">
        <v>261</v>
      </c>
    </row>
    <row r="16" spans="1:13" ht="18" x14ac:dyDescent="0.2">
      <c r="A16" s="3" t="s">
        <v>141</v>
      </c>
      <c r="B16" s="1" t="s">
        <v>197</v>
      </c>
    </row>
    <row r="17" spans="1:2" x14ac:dyDescent="0.2">
      <c r="A17" s="3"/>
      <c r="B17" s="1"/>
    </row>
    <row r="18" spans="1:2" x14ac:dyDescent="0.2">
      <c r="A18" s="3"/>
      <c r="B18" s="1"/>
    </row>
    <row r="19" spans="1:2" x14ac:dyDescent="0.2">
      <c r="A19" s="3"/>
      <c r="B19" s="1"/>
    </row>
    <row r="20" spans="1:2" x14ac:dyDescent="0.2">
      <c r="A20" s="3"/>
      <c r="B20" s="1"/>
    </row>
    <row r="21" spans="1:2" x14ac:dyDescent="0.2">
      <c r="A21" s="3"/>
      <c r="B21" s="1"/>
    </row>
  </sheetData>
  <mergeCells count="2">
    <mergeCell ref="D3:H3"/>
    <mergeCell ref="I3:M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1CAC9-9EA3-A646-82AF-2E5A41F13017}">
  <dimension ref="A2:E12"/>
  <sheetViews>
    <sheetView workbookViewId="0">
      <selection activeCell="C15" sqref="C15"/>
    </sheetView>
  </sheetViews>
  <sheetFormatPr baseColWidth="10" defaultRowHeight="16" x14ac:dyDescent="0.2"/>
  <cols>
    <col min="2" max="2" width="33.33203125" bestFit="1" customWidth="1"/>
    <col min="3" max="3" width="16.6640625" bestFit="1" customWidth="1"/>
  </cols>
  <sheetData>
    <row r="2" spans="1:5" x14ac:dyDescent="0.2">
      <c r="B2" t="s">
        <v>207</v>
      </c>
    </row>
    <row r="3" spans="1:5" x14ac:dyDescent="0.2">
      <c r="A3" t="s">
        <v>14</v>
      </c>
      <c r="B3" t="s">
        <v>205</v>
      </c>
      <c r="C3" s="2" t="s">
        <v>11</v>
      </c>
      <c r="D3" s="2" t="s">
        <v>12</v>
      </c>
      <c r="E3" s="2" t="s">
        <v>13</v>
      </c>
    </row>
    <row r="4" spans="1:5" x14ac:dyDescent="0.2">
      <c r="B4" s="23" t="s">
        <v>15</v>
      </c>
      <c r="C4" s="1">
        <v>14.9938042</v>
      </c>
      <c r="D4" s="1">
        <v>9.2356687900000001</v>
      </c>
      <c r="E4" s="1">
        <v>19.550173000000001</v>
      </c>
    </row>
    <row r="5" spans="1:5" x14ac:dyDescent="0.2">
      <c r="B5" s="23" t="s">
        <v>16</v>
      </c>
      <c r="C5" s="1">
        <v>11.8983957</v>
      </c>
      <c r="D5" s="1">
        <v>6.6747572799999997</v>
      </c>
      <c r="E5" s="1">
        <v>27.2380952</v>
      </c>
    </row>
    <row r="6" spans="1:5" x14ac:dyDescent="0.2">
      <c r="B6" s="23" t="s">
        <v>17</v>
      </c>
      <c r="C6" s="1">
        <v>15.4040404</v>
      </c>
      <c r="D6" s="1">
        <v>8.3048919199999993</v>
      </c>
      <c r="E6" s="1">
        <v>24.3440233</v>
      </c>
    </row>
    <row r="7" spans="1:5" x14ac:dyDescent="0.2">
      <c r="B7" s="23" t="s">
        <v>62</v>
      </c>
      <c r="C7" s="1">
        <v>16.090425499999998</v>
      </c>
      <c r="D7" s="1">
        <v>10.8448928</v>
      </c>
      <c r="E7" s="1">
        <v>21.6442953</v>
      </c>
    </row>
    <row r="8" spans="1:5" x14ac:dyDescent="0.2">
      <c r="B8" s="23" t="s">
        <v>206</v>
      </c>
      <c r="C8" s="1">
        <v>20.049813199999999</v>
      </c>
      <c r="D8" s="1">
        <v>7.6840981900000003</v>
      </c>
      <c r="E8" s="1">
        <v>30.398671100000001</v>
      </c>
    </row>
    <row r="10" spans="1:5" x14ac:dyDescent="0.2">
      <c r="B10" s="3" t="s">
        <v>293</v>
      </c>
      <c r="C10" s="1" t="s">
        <v>313</v>
      </c>
    </row>
    <row r="11" spans="1:5" x14ac:dyDescent="0.2">
      <c r="B11" s="3" t="s">
        <v>20</v>
      </c>
      <c r="C11" s="1">
        <v>7.0000000000000001E-3</v>
      </c>
    </row>
    <row r="12" spans="1:5" x14ac:dyDescent="0.2">
      <c r="B12" s="3" t="s">
        <v>21</v>
      </c>
      <c r="C12" s="1">
        <v>1E-3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FDCB7-35C8-EC4E-B458-232B8737F128}">
  <dimension ref="A3:S22"/>
  <sheetViews>
    <sheetView workbookViewId="0">
      <selection activeCell="B10" sqref="B10:B22"/>
    </sheetView>
  </sheetViews>
  <sheetFormatPr baseColWidth="10" defaultRowHeight="16" x14ac:dyDescent="0.2"/>
  <cols>
    <col min="1" max="1" width="24.33203125" bestFit="1" customWidth="1"/>
  </cols>
  <sheetData>
    <row r="3" spans="1:19" x14ac:dyDescent="0.2">
      <c r="B3" t="s">
        <v>145</v>
      </c>
    </row>
    <row r="4" spans="1:19" x14ac:dyDescent="0.2">
      <c r="C4" s="2" t="s">
        <v>208</v>
      </c>
      <c r="D4" s="94" t="s">
        <v>11</v>
      </c>
      <c r="E4" s="94"/>
      <c r="F4" s="94"/>
      <c r="G4" s="94"/>
      <c r="H4" s="94"/>
      <c r="I4" s="94" t="s">
        <v>12</v>
      </c>
      <c r="J4" s="94"/>
      <c r="K4" s="94"/>
      <c r="L4" s="94"/>
      <c r="M4" s="94"/>
      <c r="N4" s="94" t="s">
        <v>13</v>
      </c>
      <c r="O4" s="94"/>
      <c r="P4" s="94"/>
      <c r="Q4" s="94"/>
      <c r="R4" s="94"/>
    </row>
    <row r="5" spans="1:19" x14ac:dyDescent="0.2">
      <c r="C5" s="3" t="s">
        <v>22</v>
      </c>
      <c r="D5" s="1">
        <v>50</v>
      </c>
      <c r="E5" s="1">
        <v>30.769230799999999</v>
      </c>
      <c r="F5" s="1">
        <v>28.571428600000001</v>
      </c>
      <c r="G5" s="1">
        <v>21.428571399999999</v>
      </c>
      <c r="H5" s="1">
        <v>42.307692299999999</v>
      </c>
      <c r="I5" s="1">
        <v>62.5</v>
      </c>
      <c r="J5" s="1">
        <v>56.521739099999998</v>
      </c>
      <c r="K5" s="1">
        <v>52.631578900000001</v>
      </c>
      <c r="L5" s="1">
        <v>65.217391300000003</v>
      </c>
      <c r="M5" s="1">
        <v>61.111111100000002</v>
      </c>
      <c r="N5" s="1">
        <v>33.3333333</v>
      </c>
      <c r="O5" s="1">
        <v>20</v>
      </c>
      <c r="P5" s="1">
        <v>37.5</v>
      </c>
      <c r="Q5" s="1">
        <v>16.6666667</v>
      </c>
      <c r="R5" s="1">
        <v>33.3333333</v>
      </c>
    </row>
    <row r="6" spans="1:19" x14ac:dyDescent="0.2">
      <c r="C6" s="3" t="s">
        <v>23</v>
      </c>
      <c r="D6" s="1">
        <v>40</v>
      </c>
      <c r="E6" s="1">
        <v>53.846153800000003</v>
      </c>
      <c r="F6" s="1">
        <v>57.142857100000001</v>
      </c>
      <c r="G6" s="1">
        <v>71.428571399999996</v>
      </c>
      <c r="H6" s="1">
        <v>46.153846199999997</v>
      </c>
      <c r="I6" s="1">
        <v>33.3333333</v>
      </c>
      <c r="J6" s="1">
        <v>43.478260900000002</v>
      </c>
      <c r="K6" s="1">
        <v>42.105263200000003</v>
      </c>
      <c r="L6" s="1">
        <v>30.434782599999998</v>
      </c>
      <c r="M6" s="1">
        <v>33.3333333</v>
      </c>
      <c r="N6" s="1">
        <v>27.777777799999999</v>
      </c>
      <c r="O6" s="1">
        <v>26.6666667</v>
      </c>
      <c r="P6" s="1">
        <v>31.25</v>
      </c>
      <c r="Q6" s="1">
        <v>25</v>
      </c>
      <c r="R6" s="1">
        <v>26.6666667</v>
      </c>
    </row>
    <row r="7" spans="1:19" x14ac:dyDescent="0.2">
      <c r="C7" s="3" t="s">
        <v>24</v>
      </c>
      <c r="D7" s="1">
        <v>10</v>
      </c>
      <c r="E7" s="1">
        <v>15.384615399999999</v>
      </c>
      <c r="F7" s="1">
        <v>14.2857143</v>
      </c>
      <c r="G7" s="1">
        <v>7.1428571400000003</v>
      </c>
      <c r="H7" s="1">
        <v>11.5384615</v>
      </c>
      <c r="I7" s="1">
        <v>4.1666666699999997</v>
      </c>
      <c r="J7" s="1">
        <v>0</v>
      </c>
      <c r="K7" s="1">
        <v>5.2631578899999996</v>
      </c>
      <c r="L7" s="1">
        <v>4.3478260899999999</v>
      </c>
      <c r="M7" s="1">
        <v>5.5555555600000002</v>
      </c>
      <c r="N7" s="1">
        <v>38.888888899999998</v>
      </c>
      <c r="O7" s="1">
        <v>53.3333333</v>
      </c>
      <c r="P7" s="1">
        <v>31.25</v>
      </c>
      <c r="Q7" s="1">
        <v>58.3333333</v>
      </c>
      <c r="R7" s="1">
        <v>40</v>
      </c>
    </row>
    <row r="8" spans="1:19" x14ac:dyDescent="0.2">
      <c r="E8" s="23" t="s">
        <v>15</v>
      </c>
      <c r="F8" s="23" t="s">
        <v>16</v>
      </c>
      <c r="G8" s="23" t="s">
        <v>17</v>
      </c>
      <c r="H8" s="23" t="s">
        <v>62</v>
      </c>
      <c r="I8" s="23" t="s">
        <v>206</v>
      </c>
      <c r="J8" s="23" t="s">
        <v>15</v>
      </c>
      <c r="K8" s="23" t="s">
        <v>16</v>
      </c>
      <c r="L8" s="23" t="s">
        <v>17</v>
      </c>
      <c r="M8" s="23" t="s">
        <v>62</v>
      </c>
      <c r="N8" s="23" t="s">
        <v>206</v>
      </c>
      <c r="O8" s="23" t="s">
        <v>15</v>
      </c>
      <c r="P8" s="23" t="s">
        <v>16</v>
      </c>
      <c r="Q8" s="23" t="s">
        <v>17</v>
      </c>
      <c r="R8" s="23" t="s">
        <v>62</v>
      </c>
      <c r="S8" s="23" t="s">
        <v>206</v>
      </c>
    </row>
    <row r="10" spans="1:19" x14ac:dyDescent="0.2">
      <c r="A10" s="3" t="s">
        <v>293</v>
      </c>
      <c r="B10" s="1" t="s">
        <v>313</v>
      </c>
    </row>
    <row r="11" spans="1:19" x14ac:dyDescent="0.2">
      <c r="A11" s="3"/>
      <c r="B11" s="1"/>
    </row>
    <row r="12" spans="1:19" x14ac:dyDescent="0.2">
      <c r="A12" s="3" t="s">
        <v>26</v>
      </c>
      <c r="B12" s="1"/>
    </row>
    <row r="13" spans="1:19" x14ac:dyDescent="0.2">
      <c r="A13" s="3" t="s">
        <v>27</v>
      </c>
      <c r="B13" s="1" t="s">
        <v>19</v>
      </c>
    </row>
    <row r="14" spans="1:19" x14ac:dyDescent="0.2">
      <c r="A14" s="3" t="s">
        <v>28</v>
      </c>
      <c r="B14" s="1">
        <v>0.34</v>
      </c>
    </row>
    <row r="15" spans="1:19" x14ac:dyDescent="0.2">
      <c r="A15" s="3"/>
      <c r="B15" s="1"/>
    </row>
    <row r="16" spans="1:19" x14ac:dyDescent="0.2">
      <c r="A16" s="3" t="s">
        <v>29</v>
      </c>
      <c r="B16" s="1"/>
    </row>
    <row r="17" spans="1:2" x14ac:dyDescent="0.2">
      <c r="A17" s="3" t="s">
        <v>27</v>
      </c>
      <c r="B17" s="1">
        <v>3.0000000000000001E-3</v>
      </c>
    </row>
    <row r="18" spans="1:2" x14ac:dyDescent="0.2">
      <c r="A18" s="3" t="s">
        <v>28</v>
      </c>
      <c r="B18" s="1" t="s">
        <v>19</v>
      </c>
    </row>
    <row r="19" spans="1:2" x14ac:dyDescent="0.2">
      <c r="A19" s="3"/>
      <c r="B19" s="1"/>
    </row>
    <row r="20" spans="1:2" x14ac:dyDescent="0.2">
      <c r="A20" s="3" t="s">
        <v>30</v>
      </c>
      <c r="B20" s="1"/>
    </row>
    <row r="21" spans="1:2" x14ac:dyDescent="0.2">
      <c r="A21" s="3" t="s">
        <v>27</v>
      </c>
      <c r="B21" s="1">
        <v>0.22</v>
      </c>
    </row>
    <row r="22" spans="1:2" x14ac:dyDescent="0.2">
      <c r="A22" s="3" t="s">
        <v>28</v>
      </c>
      <c r="B22" s="1" t="s">
        <v>19</v>
      </c>
    </row>
  </sheetData>
  <mergeCells count="3">
    <mergeCell ref="D4:H4"/>
    <mergeCell ref="I4:M4"/>
    <mergeCell ref="N4:R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4AF4C-4003-1446-8AAF-5EFDC9581657}">
  <dimension ref="A2:E12"/>
  <sheetViews>
    <sheetView workbookViewId="0">
      <selection activeCell="A14" sqref="A14"/>
    </sheetView>
  </sheetViews>
  <sheetFormatPr baseColWidth="10" defaultRowHeight="16" x14ac:dyDescent="0.2"/>
  <cols>
    <col min="1" max="1" width="33.33203125" bestFit="1" customWidth="1"/>
    <col min="2" max="2" width="26.33203125" bestFit="1" customWidth="1"/>
  </cols>
  <sheetData>
    <row r="2" spans="1:5" x14ac:dyDescent="0.2">
      <c r="B2" s="24" t="s">
        <v>207</v>
      </c>
    </row>
    <row r="3" spans="1:5" x14ac:dyDescent="0.2">
      <c r="A3" t="s">
        <v>209</v>
      </c>
      <c r="B3" s="24" t="s">
        <v>205</v>
      </c>
      <c r="C3" s="2" t="s">
        <v>11</v>
      </c>
      <c r="D3" s="2" t="s">
        <v>12</v>
      </c>
      <c r="E3" s="2" t="s">
        <v>13</v>
      </c>
    </row>
    <row r="4" spans="1:5" x14ac:dyDescent="0.2">
      <c r="B4" s="25" t="s">
        <v>15</v>
      </c>
      <c r="C4" s="1">
        <v>210.36439999999999</v>
      </c>
      <c r="D4" s="1">
        <v>195.15428600000001</v>
      </c>
      <c r="E4" s="1">
        <v>304.77350000000001</v>
      </c>
    </row>
    <row r="5" spans="1:5" x14ac:dyDescent="0.2">
      <c r="B5" s="25" t="s">
        <v>16</v>
      </c>
      <c r="C5" s="1">
        <v>230.29181800000001</v>
      </c>
      <c r="D5" s="1">
        <v>148.60238100000001</v>
      </c>
      <c r="E5" s="1">
        <v>311.37650000000002</v>
      </c>
    </row>
    <row r="6" spans="1:5" x14ac:dyDescent="0.2">
      <c r="B6" s="25" t="s">
        <v>17</v>
      </c>
      <c r="C6" s="1">
        <v>235.329048</v>
      </c>
      <c r="D6" s="1">
        <v>129.781364</v>
      </c>
      <c r="E6" s="1">
        <v>359.43181800000002</v>
      </c>
    </row>
    <row r="7" spans="1:5" x14ac:dyDescent="0.2">
      <c r="B7" s="25" t="s">
        <v>62</v>
      </c>
      <c r="C7" s="1">
        <v>208.4</v>
      </c>
      <c r="D7" s="1">
        <v>163.6224</v>
      </c>
      <c r="E7" s="1">
        <v>279.24130400000001</v>
      </c>
    </row>
    <row r="8" spans="1:5" x14ac:dyDescent="0.2">
      <c r="B8" s="25" t="s">
        <v>206</v>
      </c>
      <c r="C8" s="1">
        <v>168.487143</v>
      </c>
      <c r="D8" s="1">
        <v>143.21090899999999</v>
      </c>
      <c r="E8" s="1">
        <v>335.25875000000002</v>
      </c>
    </row>
    <row r="10" spans="1:5" x14ac:dyDescent="0.2">
      <c r="A10" s="3" t="s">
        <v>293</v>
      </c>
      <c r="B10" s="1" t="s">
        <v>313</v>
      </c>
    </row>
    <row r="11" spans="1:5" x14ac:dyDescent="0.2">
      <c r="A11" s="3" t="s">
        <v>20</v>
      </c>
      <c r="B11" s="1">
        <v>1.6E-2</v>
      </c>
    </row>
    <row r="12" spans="1:5" x14ac:dyDescent="0.2">
      <c r="A12" s="3" t="s">
        <v>21</v>
      </c>
      <c r="B12" s="1" t="s">
        <v>19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2B644-3033-A64A-BCEF-372A841FD8CD}">
  <dimension ref="A3:E15"/>
  <sheetViews>
    <sheetView workbookViewId="0">
      <selection activeCell="B12" sqref="B12"/>
    </sheetView>
  </sheetViews>
  <sheetFormatPr baseColWidth="10" defaultRowHeight="16" x14ac:dyDescent="0.2"/>
  <cols>
    <col min="1" max="1" width="33.33203125" bestFit="1" customWidth="1"/>
    <col min="2" max="2" width="26.33203125" bestFit="1" customWidth="1"/>
  </cols>
  <sheetData>
    <row r="3" spans="1:5" x14ac:dyDescent="0.2">
      <c r="A3" t="s">
        <v>210</v>
      </c>
      <c r="B3" s="24" t="s">
        <v>207</v>
      </c>
    </row>
    <row r="4" spans="1:5" x14ac:dyDescent="0.2">
      <c r="B4" s="24" t="s">
        <v>205</v>
      </c>
      <c r="C4" s="2" t="s">
        <v>11</v>
      </c>
      <c r="D4" s="2" t="s">
        <v>12</v>
      </c>
      <c r="E4" s="2" t="s">
        <v>13</v>
      </c>
    </row>
    <row r="5" spans="1:5" x14ac:dyDescent="0.2">
      <c r="B5" s="25" t="s">
        <v>15</v>
      </c>
      <c r="C5" s="1">
        <v>10.220499999999999</v>
      </c>
      <c r="D5" s="1">
        <v>5.25266667</v>
      </c>
      <c r="E5" s="1">
        <v>21.359833299999998</v>
      </c>
    </row>
    <row r="6" spans="1:5" x14ac:dyDescent="0.2">
      <c r="B6" s="25" t="s">
        <v>16</v>
      </c>
      <c r="C6" s="1">
        <v>12.569000000000001</v>
      </c>
      <c r="D6" s="1">
        <v>4.7801833299999998</v>
      </c>
      <c r="E6" s="1">
        <v>21.948499999999999</v>
      </c>
    </row>
    <row r="7" spans="1:5" x14ac:dyDescent="0.2">
      <c r="B7" s="25" t="s">
        <v>17</v>
      </c>
      <c r="C7" s="1">
        <v>11.865500000000001</v>
      </c>
      <c r="D7" s="1">
        <v>5.8292333300000001</v>
      </c>
      <c r="E7" s="1">
        <v>19.9686667</v>
      </c>
    </row>
    <row r="8" spans="1:5" x14ac:dyDescent="0.2">
      <c r="B8" s="25" t="s">
        <v>62</v>
      </c>
      <c r="C8" s="1">
        <v>13.100333300000001</v>
      </c>
      <c r="D8" s="1">
        <v>5.7874999999999996</v>
      </c>
      <c r="E8" s="1">
        <v>20.849816700000002</v>
      </c>
    </row>
    <row r="9" spans="1:5" x14ac:dyDescent="0.2">
      <c r="B9" s="25" t="s">
        <v>206</v>
      </c>
      <c r="C9" s="1">
        <v>11.811500000000001</v>
      </c>
      <c r="D9" s="1">
        <v>5.3298333299999996</v>
      </c>
      <c r="E9" s="1">
        <v>27.9955</v>
      </c>
    </row>
    <row r="13" spans="1:5" x14ac:dyDescent="0.2">
      <c r="A13" s="3" t="s">
        <v>293</v>
      </c>
      <c r="B13" s="1" t="s">
        <v>313</v>
      </c>
    </row>
    <row r="14" spans="1:5" x14ac:dyDescent="0.2">
      <c r="A14" s="3" t="s">
        <v>20</v>
      </c>
      <c r="B14" s="1" t="s">
        <v>19</v>
      </c>
    </row>
    <row r="15" spans="1:5" x14ac:dyDescent="0.2">
      <c r="A15" s="3" t="s">
        <v>21</v>
      </c>
      <c r="B15" s="1" t="s">
        <v>19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325A0-B6DC-4947-B485-379256B66EB1}">
  <dimension ref="A3:B5"/>
  <sheetViews>
    <sheetView workbookViewId="0">
      <selection activeCell="A4" sqref="A4"/>
    </sheetView>
  </sheetViews>
  <sheetFormatPr baseColWidth="10" defaultRowHeight="16" x14ac:dyDescent="0.2"/>
  <cols>
    <col min="1" max="1" width="15.33203125" bestFit="1" customWidth="1"/>
  </cols>
  <sheetData>
    <row r="3" spans="1:2" x14ac:dyDescent="0.2">
      <c r="A3" t="s">
        <v>211</v>
      </c>
      <c r="B3" s="1">
        <v>96.9</v>
      </c>
    </row>
    <row r="4" spans="1:2" x14ac:dyDescent="0.2">
      <c r="B4" s="1">
        <v>97.3</v>
      </c>
    </row>
    <row r="5" spans="1:2" x14ac:dyDescent="0.2">
      <c r="B5" s="1">
        <v>98.1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A7FA2-3B81-BB43-9DC2-7B02CA4BC703}">
  <dimension ref="A3:B5"/>
  <sheetViews>
    <sheetView workbookViewId="0">
      <selection activeCell="C10" sqref="C10"/>
    </sheetView>
  </sheetViews>
  <sheetFormatPr baseColWidth="10" defaultRowHeight="16" x14ac:dyDescent="0.2"/>
  <cols>
    <col min="1" max="1" width="15.33203125" bestFit="1" customWidth="1"/>
  </cols>
  <sheetData>
    <row r="3" spans="1:2" x14ac:dyDescent="0.2">
      <c r="A3" t="s">
        <v>211</v>
      </c>
      <c r="B3" s="1">
        <v>76.900000000000006</v>
      </c>
    </row>
    <row r="4" spans="1:2" x14ac:dyDescent="0.2">
      <c r="B4" s="1">
        <v>78.5</v>
      </c>
    </row>
    <row r="5" spans="1:2" x14ac:dyDescent="0.2">
      <c r="B5" s="1">
        <v>83.9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836C7-D2EF-6349-A764-8B4281929826}">
  <dimension ref="A4:D12"/>
  <sheetViews>
    <sheetView workbookViewId="0">
      <selection activeCell="C14" sqref="C14"/>
    </sheetView>
  </sheetViews>
  <sheetFormatPr baseColWidth="10" defaultRowHeight="16" x14ac:dyDescent="0.2"/>
  <cols>
    <col min="1" max="1" width="33.33203125" bestFit="1" customWidth="1"/>
  </cols>
  <sheetData>
    <row r="4" spans="1:4" x14ac:dyDescent="0.2">
      <c r="A4" t="s">
        <v>39</v>
      </c>
      <c r="B4" s="2" t="s">
        <v>11</v>
      </c>
      <c r="C4" s="2" t="s">
        <v>12</v>
      </c>
      <c r="D4" s="2" t="s">
        <v>13</v>
      </c>
    </row>
    <row r="5" spans="1:4" x14ac:dyDescent="0.2">
      <c r="A5" t="s">
        <v>15</v>
      </c>
      <c r="B5" s="1">
        <v>327.81250649999998</v>
      </c>
      <c r="C5" s="1">
        <v>215.52121600000001</v>
      </c>
      <c r="D5" s="1">
        <v>409.31232799999998</v>
      </c>
    </row>
    <row r="6" spans="1:4" x14ac:dyDescent="0.2">
      <c r="A6" t="s">
        <v>16</v>
      </c>
      <c r="B6" s="1">
        <v>312.17489569999998</v>
      </c>
      <c r="C6" s="1">
        <v>190.81757400000001</v>
      </c>
      <c r="D6" s="1">
        <v>452.36531000000002</v>
      </c>
    </row>
    <row r="7" spans="1:4" x14ac:dyDescent="0.2">
      <c r="A7" t="s">
        <v>17</v>
      </c>
      <c r="B7" s="1">
        <v>288.57640090000001</v>
      </c>
      <c r="C7" s="1">
        <v>267.92384900000002</v>
      </c>
      <c r="D7" s="1">
        <v>381.46175499999998</v>
      </c>
    </row>
    <row r="10" spans="1:4" x14ac:dyDescent="0.2">
      <c r="A10" s="3" t="s">
        <v>293</v>
      </c>
      <c r="B10" s="1" t="s">
        <v>18</v>
      </c>
    </row>
    <row r="11" spans="1:4" x14ac:dyDescent="0.2">
      <c r="A11" s="3" t="s">
        <v>20</v>
      </c>
      <c r="B11" s="1">
        <v>3.4000000000000002E-2</v>
      </c>
    </row>
    <row r="12" spans="1:4" x14ac:dyDescent="0.2">
      <c r="A12" s="3" t="s">
        <v>21</v>
      </c>
      <c r="B12" s="1">
        <v>1.4E-2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FD63F-7473-8E4B-B460-DC5CADF0E17B}">
  <dimension ref="A3:D11"/>
  <sheetViews>
    <sheetView workbookViewId="0">
      <selection activeCell="A17" sqref="A17"/>
    </sheetView>
  </sheetViews>
  <sheetFormatPr baseColWidth="10" defaultRowHeight="16" x14ac:dyDescent="0.2"/>
  <cols>
    <col min="1" max="1" width="24.33203125" bestFit="1" customWidth="1"/>
  </cols>
  <sheetData>
    <row r="3" spans="1:4" x14ac:dyDescent="0.2">
      <c r="A3" t="s">
        <v>39</v>
      </c>
      <c r="B3" s="2" t="s">
        <v>11</v>
      </c>
      <c r="C3" s="2" t="s">
        <v>12</v>
      </c>
      <c r="D3" s="2" t="s">
        <v>13</v>
      </c>
    </row>
    <row r="4" spans="1:4" x14ac:dyDescent="0.2">
      <c r="A4" t="s">
        <v>15</v>
      </c>
      <c r="B4" s="1">
        <v>30.061377780000001</v>
      </c>
      <c r="C4" s="1">
        <v>17.98968889</v>
      </c>
      <c r="D4" s="1">
        <v>52.869888889999999</v>
      </c>
    </row>
    <row r="5" spans="1:4" x14ac:dyDescent="0.2">
      <c r="A5" t="s">
        <v>16</v>
      </c>
      <c r="B5" s="1">
        <v>30.09004444</v>
      </c>
      <c r="C5" s="1">
        <v>14.94538667</v>
      </c>
      <c r="D5" s="1">
        <v>51.133311110000001</v>
      </c>
    </row>
    <row r="6" spans="1:4" x14ac:dyDescent="0.2">
      <c r="A6" t="s">
        <v>17</v>
      </c>
      <c r="B6" s="1">
        <v>28.22511111</v>
      </c>
      <c r="C6" s="1">
        <v>16.497088890000001</v>
      </c>
      <c r="D6" s="1">
        <v>51.517688890000002</v>
      </c>
    </row>
    <row r="9" spans="1:4" x14ac:dyDescent="0.2">
      <c r="A9" s="3" t="s">
        <v>293</v>
      </c>
      <c r="B9" s="1" t="s">
        <v>18</v>
      </c>
    </row>
    <row r="10" spans="1:4" x14ac:dyDescent="0.2">
      <c r="A10" s="3" t="s">
        <v>20</v>
      </c>
      <c r="B10" s="1" t="s">
        <v>19</v>
      </c>
    </row>
    <row r="11" spans="1:4" x14ac:dyDescent="0.2">
      <c r="A11" s="3" t="s">
        <v>21</v>
      </c>
      <c r="B11" s="1" t="s">
        <v>19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0F609-D32F-2E4A-BDB2-0A86AE84F91F}">
  <dimension ref="A3:E11"/>
  <sheetViews>
    <sheetView workbookViewId="0">
      <selection activeCell="A9" sqref="A9"/>
    </sheetView>
  </sheetViews>
  <sheetFormatPr baseColWidth="10" defaultRowHeight="16" x14ac:dyDescent="0.2"/>
  <cols>
    <col min="1" max="1" width="24.33203125" bestFit="1" customWidth="1"/>
  </cols>
  <sheetData>
    <row r="3" spans="1:5" x14ac:dyDescent="0.2">
      <c r="A3" t="s">
        <v>14</v>
      </c>
      <c r="B3" t="s">
        <v>212</v>
      </c>
    </row>
    <row r="4" spans="1:5" x14ac:dyDescent="0.2">
      <c r="C4" s="2" t="s">
        <v>11</v>
      </c>
      <c r="D4" s="2" t="s">
        <v>12</v>
      </c>
      <c r="E4" s="2" t="s">
        <v>13</v>
      </c>
    </row>
    <row r="5" spans="1:5" x14ac:dyDescent="0.2">
      <c r="B5" t="s">
        <v>15</v>
      </c>
      <c r="C5" s="1">
        <v>35.432795300000002</v>
      </c>
      <c r="D5" s="1">
        <v>18.789839400000002</v>
      </c>
      <c r="E5" s="1">
        <v>60.130006799999997</v>
      </c>
    </row>
    <row r="6" spans="1:5" x14ac:dyDescent="0.2">
      <c r="B6" t="s">
        <v>16</v>
      </c>
      <c r="C6" s="1">
        <v>39.1706675</v>
      </c>
      <c r="D6" s="1">
        <v>22.422520899999999</v>
      </c>
      <c r="E6" s="1">
        <v>61.657787300000003</v>
      </c>
    </row>
    <row r="7" spans="1:5" x14ac:dyDescent="0.2">
      <c r="B7" t="s">
        <v>17</v>
      </c>
      <c r="C7" s="1">
        <v>36.8284953</v>
      </c>
      <c r="D7" s="1">
        <v>15.4094829</v>
      </c>
      <c r="E7" s="1">
        <v>69.803011999999995</v>
      </c>
    </row>
    <row r="9" spans="1:5" x14ac:dyDescent="0.2">
      <c r="A9" s="3" t="s">
        <v>293</v>
      </c>
      <c r="B9" s="1" t="s">
        <v>18</v>
      </c>
    </row>
    <row r="10" spans="1:5" x14ac:dyDescent="0.2">
      <c r="A10" s="3" t="s">
        <v>20</v>
      </c>
      <c r="B10" s="1">
        <v>2E-3</v>
      </c>
    </row>
    <row r="11" spans="1:5" x14ac:dyDescent="0.2">
      <c r="A11" s="3" t="s">
        <v>21</v>
      </c>
      <c r="B11" s="1" t="s">
        <v>19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A0427-074A-294B-8AE8-C487A8056AC4}">
  <dimension ref="A3:E12"/>
  <sheetViews>
    <sheetView workbookViewId="0">
      <selection activeCell="A10" sqref="A10"/>
    </sheetView>
  </sheetViews>
  <sheetFormatPr baseColWidth="10" defaultRowHeight="16" x14ac:dyDescent="0.2"/>
  <cols>
    <col min="1" max="1" width="24.33203125" bestFit="1" customWidth="1"/>
  </cols>
  <sheetData>
    <row r="3" spans="1:5" x14ac:dyDescent="0.2">
      <c r="A3" t="s">
        <v>215</v>
      </c>
      <c r="B3" t="s">
        <v>46</v>
      </c>
    </row>
    <row r="4" spans="1:5" x14ac:dyDescent="0.2">
      <c r="C4" s="2" t="s">
        <v>11</v>
      </c>
      <c r="D4" s="2" t="s">
        <v>12</v>
      </c>
      <c r="E4" s="2" t="s">
        <v>213</v>
      </c>
    </row>
    <row r="5" spans="1:5" x14ac:dyDescent="0.2">
      <c r="C5" s="1">
        <v>27</v>
      </c>
      <c r="D5" s="1">
        <v>15</v>
      </c>
      <c r="E5" s="1">
        <v>33</v>
      </c>
    </row>
    <row r="6" spans="1:5" x14ac:dyDescent="0.2">
      <c r="C6" s="1">
        <v>25</v>
      </c>
      <c r="D6" s="1">
        <v>11</v>
      </c>
      <c r="E6" s="1">
        <v>36</v>
      </c>
    </row>
    <row r="7" spans="1:5" x14ac:dyDescent="0.2">
      <c r="C7" s="1">
        <v>25</v>
      </c>
      <c r="D7" s="1">
        <v>13</v>
      </c>
      <c r="E7" s="1">
        <v>35</v>
      </c>
    </row>
    <row r="8" spans="1:5" x14ac:dyDescent="0.2">
      <c r="C8" s="4"/>
    </row>
    <row r="9" spans="1:5" x14ac:dyDescent="0.2">
      <c r="D9" s="4"/>
      <c r="E9" s="4"/>
    </row>
    <row r="10" spans="1:5" x14ac:dyDescent="0.2">
      <c r="A10" s="3" t="s">
        <v>293</v>
      </c>
      <c r="B10" s="1" t="s">
        <v>18</v>
      </c>
      <c r="C10" s="4"/>
      <c r="E10" s="4"/>
    </row>
    <row r="11" spans="1:5" x14ac:dyDescent="0.2">
      <c r="A11" s="3" t="s">
        <v>20</v>
      </c>
      <c r="B11" s="1" t="s">
        <v>197</v>
      </c>
    </row>
    <row r="12" spans="1:5" x14ac:dyDescent="0.2">
      <c r="A12" s="3" t="s">
        <v>214</v>
      </c>
      <c r="B12" s="1" t="s">
        <v>197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60FCF-696B-E242-8F62-79FAA4875563}">
  <dimension ref="A3:E13"/>
  <sheetViews>
    <sheetView workbookViewId="0">
      <selection activeCell="A10" sqref="A10"/>
    </sheetView>
  </sheetViews>
  <sheetFormatPr baseColWidth="10" defaultRowHeight="16" x14ac:dyDescent="0.2"/>
  <cols>
    <col min="1" max="1" width="33.33203125" bestFit="1" customWidth="1"/>
  </cols>
  <sheetData>
    <row r="3" spans="1:5" x14ac:dyDescent="0.2">
      <c r="A3" t="s">
        <v>218</v>
      </c>
    </row>
    <row r="4" spans="1:5" x14ac:dyDescent="0.2">
      <c r="A4" t="s">
        <v>14</v>
      </c>
      <c r="C4" s="2" t="s">
        <v>11</v>
      </c>
      <c r="D4" s="2" t="s">
        <v>216</v>
      </c>
      <c r="E4" s="2" t="s">
        <v>217</v>
      </c>
    </row>
    <row r="5" spans="1:5" x14ac:dyDescent="0.2">
      <c r="B5" t="s">
        <v>15</v>
      </c>
      <c r="C5" s="1">
        <v>79.98</v>
      </c>
      <c r="D5" s="1">
        <v>88.956292099999999</v>
      </c>
      <c r="E5" s="1">
        <v>74.874177299999999</v>
      </c>
    </row>
    <row r="6" spans="1:5" x14ac:dyDescent="0.2">
      <c r="B6" t="s">
        <v>16</v>
      </c>
      <c r="C6" s="1">
        <v>89.27</v>
      </c>
      <c r="D6" s="1">
        <v>88.6996453</v>
      </c>
      <c r="E6" s="1">
        <v>80.380569300000005</v>
      </c>
    </row>
    <row r="7" spans="1:5" x14ac:dyDescent="0.2">
      <c r="B7" t="s">
        <v>17</v>
      </c>
      <c r="C7" s="1">
        <v>91.49</v>
      </c>
      <c r="D7" s="1">
        <v>90.959333299999997</v>
      </c>
      <c r="E7" s="1">
        <v>85.535565099999999</v>
      </c>
    </row>
    <row r="8" spans="1:5" x14ac:dyDescent="0.2">
      <c r="B8" t="s">
        <v>62</v>
      </c>
      <c r="C8" s="1">
        <v>89.397162600000001</v>
      </c>
      <c r="D8" s="1">
        <v>96.821705399999999</v>
      </c>
      <c r="E8" s="1">
        <v>94.938581200000002</v>
      </c>
    </row>
    <row r="9" spans="1:5" x14ac:dyDescent="0.2">
      <c r="C9" s="1"/>
      <c r="D9" s="1"/>
      <c r="E9" s="1"/>
    </row>
    <row r="10" spans="1:5" x14ac:dyDescent="0.2">
      <c r="A10" s="3" t="s">
        <v>293</v>
      </c>
      <c r="B10" s="1" t="s">
        <v>18</v>
      </c>
    </row>
    <row r="11" spans="1:5" x14ac:dyDescent="0.2">
      <c r="A11" s="3"/>
      <c r="B11" s="1"/>
    </row>
    <row r="12" spans="1:5" x14ac:dyDescent="0.2">
      <c r="A12" s="3" t="s">
        <v>219</v>
      </c>
      <c r="B12" s="1">
        <v>0.35</v>
      </c>
    </row>
    <row r="13" spans="1:5" x14ac:dyDescent="0.2">
      <c r="A13" s="3" t="s">
        <v>220</v>
      </c>
      <c r="B13" s="1">
        <v>0.38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02037-70C9-FD4D-AAFA-48AD3193F681}">
  <dimension ref="A3:O26"/>
  <sheetViews>
    <sheetView workbookViewId="0">
      <selection activeCell="E19" sqref="E19"/>
    </sheetView>
  </sheetViews>
  <sheetFormatPr baseColWidth="10" defaultRowHeight="16" x14ac:dyDescent="0.2"/>
  <cols>
    <col min="1" max="1" width="33.33203125" bestFit="1" customWidth="1"/>
  </cols>
  <sheetData>
    <row r="3" spans="1:15" ht="17" thickBot="1" x14ac:dyDescent="0.25">
      <c r="A3" t="s">
        <v>225</v>
      </c>
      <c r="D3" t="s">
        <v>221</v>
      </c>
    </row>
    <row r="4" spans="1:15" ht="17" thickBot="1" x14ac:dyDescent="0.25">
      <c r="A4" t="s">
        <v>227</v>
      </c>
      <c r="C4" s="26" t="s">
        <v>222</v>
      </c>
      <c r="D4" s="84" t="s">
        <v>11</v>
      </c>
      <c r="E4" s="84"/>
      <c r="F4" s="84"/>
      <c r="G4" s="84"/>
      <c r="H4" s="84" t="s">
        <v>216</v>
      </c>
      <c r="I4" s="84"/>
      <c r="J4" s="84"/>
      <c r="K4" s="84"/>
      <c r="L4" s="84" t="s">
        <v>217</v>
      </c>
      <c r="M4" s="84"/>
      <c r="N4" s="84"/>
      <c r="O4" s="85"/>
    </row>
    <row r="5" spans="1:15" x14ac:dyDescent="0.2">
      <c r="C5" s="14" t="s">
        <v>22</v>
      </c>
      <c r="D5" s="15">
        <v>50.773407800000001</v>
      </c>
      <c r="E5" s="15">
        <v>39.754430800000002</v>
      </c>
      <c r="F5" s="15">
        <v>46.2011793</v>
      </c>
      <c r="G5" s="15">
        <v>41.903968499999998</v>
      </c>
      <c r="H5" s="15">
        <v>51.324041800000003</v>
      </c>
      <c r="I5" s="15">
        <v>58.343244400000003</v>
      </c>
      <c r="J5" s="15">
        <v>54.490171400000001</v>
      </c>
      <c r="K5" s="15">
        <v>36.675335099999998</v>
      </c>
      <c r="L5" s="15">
        <v>42.134766800000001</v>
      </c>
      <c r="M5" s="15">
        <v>47.671365600000001</v>
      </c>
      <c r="N5" s="15">
        <v>34.843470400000001</v>
      </c>
      <c r="O5" s="15">
        <v>24.256183100000001</v>
      </c>
    </row>
    <row r="6" spans="1:15" x14ac:dyDescent="0.2">
      <c r="C6" s="8" t="s">
        <v>23</v>
      </c>
      <c r="D6" s="6">
        <v>49.226592199999999</v>
      </c>
      <c r="E6" s="6">
        <v>53.486794000000003</v>
      </c>
      <c r="F6" s="6">
        <v>51.546568399999998</v>
      </c>
      <c r="G6" s="6">
        <v>58.096031500000002</v>
      </c>
      <c r="H6" s="6">
        <v>45.501354999999997</v>
      </c>
      <c r="I6" s="6">
        <v>41.656755599999997</v>
      </c>
      <c r="J6" s="6">
        <v>45.509828599999999</v>
      </c>
      <c r="K6" s="6">
        <v>63.324664900000002</v>
      </c>
      <c r="L6" s="6">
        <v>55.557540899999999</v>
      </c>
      <c r="M6" s="6">
        <v>52.328634399999999</v>
      </c>
      <c r="N6" s="6">
        <v>60.300017500000003</v>
      </c>
      <c r="O6" s="6">
        <v>66.575858299999993</v>
      </c>
    </row>
    <row r="7" spans="1:15" ht="17" thickBot="1" x14ac:dyDescent="0.25">
      <c r="C7" s="27" t="s">
        <v>24</v>
      </c>
      <c r="D7" s="10">
        <v>0</v>
      </c>
      <c r="E7" s="10">
        <v>6.7587752099999996</v>
      </c>
      <c r="F7" s="10">
        <v>2.2522522500000002</v>
      </c>
      <c r="G7" s="10">
        <v>0</v>
      </c>
      <c r="H7" s="10">
        <v>3.1746031700000001</v>
      </c>
      <c r="I7" s="10">
        <v>0</v>
      </c>
      <c r="J7" s="10">
        <v>0</v>
      </c>
      <c r="K7" s="10">
        <v>0</v>
      </c>
      <c r="L7" s="10">
        <v>2.3076923100000002</v>
      </c>
      <c r="M7" s="10">
        <v>0</v>
      </c>
      <c r="N7" s="10">
        <v>4.8565121400000004</v>
      </c>
      <c r="O7" s="10">
        <v>9.16795866</v>
      </c>
    </row>
    <row r="8" spans="1:15" ht="17" thickBot="1" x14ac:dyDescent="0.25">
      <c r="C8" s="20"/>
      <c r="D8" s="21" t="s">
        <v>15</v>
      </c>
      <c r="E8" s="21" t="s">
        <v>16</v>
      </c>
      <c r="F8" s="21" t="s">
        <v>17</v>
      </c>
      <c r="G8" s="21" t="s">
        <v>62</v>
      </c>
      <c r="H8" s="21" t="s">
        <v>15</v>
      </c>
      <c r="I8" s="21" t="s">
        <v>16</v>
      </c>
      <c r="J8" s="21" t="s">
        <v>17</v>
      </c>
      <c r="K8" s="21" t="s">
        <v>62</v>
      </c>
      <c r="L8" s="21" t="s">
        <v>15</v>
      </c>
      <c r="M8" s="21" t="s">
        <v>16</v>
      </c>
      <c r="N8" s="21" t="s">
        <v>17</v>
      </c>
      <c r="O8" s="22" t="s">
        <v>62</v>
      </c>
    </row>
    <row r="14" spans="1:15" x14ac:dyDescent="0.2">
      <c r="A14" s="3" t="s">
        <v>293</v>
      </c>
      <c r="B14" s="1" t="s">
        <v>18</v>
      </c>
    </row>
    <row r="15" spans="1:15" x14ac:dyDescent="0.2">
      <c r="A15" s="3"/>
      <c r="B15" s="1"/>
    </row>
    <row r="16" spans="1:15" x14ac:dyDescent="0.2">
      <c r="A16" s="3" t="s">
        <v>26</v>
      </c>
      <c r="B16" s="1"/>
    </row>
    <row r="17" spans="1:2" x14ac:dyDescent="0.2">
      <c r="A17" s="3" t="s">
        <v>223</v>
      </c>
      <c r="B17" s="1">
        <v>0.4</v>
      </c>
    </row>
    <row r="18" spans="1:2" x14ac:dyDescent="0.2">
      <c r="A18" s="3" t="s">
        <v>224</v>
      </c>
      <c r="B18" s="1">
        <v>0.21</v>
      </c>
    </row>
    <row r="19" spans="1:2" x14ac:dyDescent="0.2">
      <c r="A19" s="3"/>
      <c r="B19" s="1"/>
    </row>
    <row r="20" spans="1:2" x14ac:dyDescent="0.2">
      <c r="A20" s="3" t="s">
        <v>29</v>
      </c>
      <c r="B20" s="1"/>
    </row>
    <row r="21" spans="1:2" x14ac:dyDescent="0.2">
      <c r="A21" s="3" t="s">
        <v>223</v>
      </c>
      <c r="B21" s="1">
        <v>0.59</v>
      </c>
    </row>
    <row r="22" spans="1:2" x14ac:dyDescent="0.2">
      <c r="A22" s="3" t="s">
        <v>224</v>
      </c>
      <c r="B22" s="1">
        <v>0.39</v>
      </c>
    </row>
    <row r="23" spans="1:2" x14ac:dyDescent="0.2">
      <c r="A23" s="3"/>
      <c r="B23" s="1"/>
    </row>
    <row r="24" spans="1:2" x14ac:dyDescent="0.2">
      <c r="A24" s="3" t="s">
        <v>30</v>
      </c>
      <c r="B24" s="1"/>
    </row>
    <row r="25" spans="1:2" x14ac:dyDescent="0.2">
      <c r="A25" s="3" t="s">
        <v>223</v>
      </c>
      <c r="B25" s="1">
        <v>0.93</v>
      </c>
    </row>
    <row r="26" spans="1:2" x14ac:dyDescent="0.2">
      <c r="A26" s="3" t="s">
        <v>224</v>
      </c>
      <c r="B26" s="1">
        <v>0.89</v>
      </c>
    </row>
  </sheetData>
  <mergeCells count="3">
    <mergeCell ref="D4:G4"/>
    <mergeCell ref="H4:K4"/>
    <mergeCell ref="L4:O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B3DEF-7C2F-5C4B-A496-78444F69AB9C}">
  <dimension ref="A3:E14"/>
  <sheetViews>
    <sheetView workbookViewId="0">
      <selection activeCell="A11" sqref="A11"/>
    </sheetView>
  </sheetViews>
  <sheetFormatPr baseColWidth="10" defaultRowHeight="16" x14ac:dyDescent="0.2"/>
  <cols>
    <col min="1" max="1" width="33.33203125" bestFit="1" customWidth="1"/>
  </cols>
  <sheetData>
    <row r="3" spans="1:5" x14ac:dyDescent="0.2">
      <c r="A3" t="s">
        <v>225</v>
      </c>
    </row>
    <row r="4" spans="1:5" x14ac:dyDescent="0.2">
      <c r="A4" t="s">
        <v>226</v>
      </c>
      <c r="C4" s="2" t="s">
        <v>11</v>
      </c>
      <c r="D4" s="2" t="s">
        <v>216</v>
      </c>
      <c r="E4" s="2" t="s">
        <v>217</v>
      </c>
    </row>
    <row r="5" spans="1:5" x14ac:dyDescent="0.2">
      <c r="B5" t="s">
        <v>58</v>
      </c>
      <c r="C5" s="1">
        <v>45.098495589999999</v>
      </c>
      <c r="D5" s="1">
        <v>45.668375470000001</v>
      </c>
      <c r="E5" s="1">
        <v>44.695042559999997</v>
      </c>
    </row>
    <row r="6" spans="1:5" x14ac:dyDescent="0.2">
      <c r="B6" t="s">
        <v>59</v>
      </c>
      <c r="C6" s="1">
        <v>51.753485210000001</v>
      </c>
      <c r="D6" s="1">
        <v>53.902962709999997</v>
      </c>
      <c r="E6" s="1">
        <v>70.153742820000005</v>
      </c>
    </row>
    <row r="7" spans="1:5" x14ac:dyDescent="0.2">
      <c r="B7" t="s">
        <v>60</v>
      </c>
      <c r="C7" s="1">
        <v>64.409616720000002</v>
      </c>
      <c r="D7" s="1">
        <v>56.542531539999999</v>
      </c>
      <c r="E7" s="1">
        <v>59.521443050000002</v>
      </c>
    </row>
    <row r="8" spans="1:5" x14ac:dyDescent="0.2">
      <c r="B8" t="s">
        <v>64</v>
      </c>
      <c r="C8" s="1">
        <v>78.055033649999999</v>
      </c>
      <c r="D8" s="1">
        <v>52.619460240000002</v>
      </c>
      <c r="E8" s="1">
        <v>66.537729880000001</v>
      </c>
    </row>
    <row r="11" spans="1:5" x14ac:dyDescent="0.2">
      <c r="A11" s="3" t="s">
        <v>293</v>
      </c>
      <c r="B11" s="1" t="s">
        <v>18</v>
      </c>
    </row>
    <row r="12" spans="1:5" x14ac:dyDescent="0.2">
      <c r="A12" s="3"/>
      <c r="B12" s="1"/>
    </row>
    <row r="13" spans="1:5" x14ac:dyDescent="0.2">
      <c r="A13" s="3" t="s">
        <v>219</v>
      </c>
      <c r="B13" s="1">
        <v>0.37</v>
      </c>
    </row>
    <row r="14" spans="1:5" x14ac:dyDescent="0.2">
      <c r="A14" s="3" t="s">
        <v>220</v>
      </c>
      <c r="B14" s="1" t="s">
        <v>261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70D94-B126-E042-A449-56041E6C73D6}">
  <dimension ref="A3:D12"/>
  <sheetViews>
    <sheetView workbookViewId="0">
      <selection activeCell="B16" sqref="B16"/>
    </sheetView>
  </sheetViews>
  <sheetFormatPr baseColWidth="10" defaultRowHeight="16" x14ac:dyDescent="0.2"/>
  <cols>
    <col min="1" max="1" width="14.1640625" bestFit="1" customWidth="1"/>
  </cols>
  <sheetData>
    <row r="3" spans="1:4" x14ac:dyDescent="0.2">
      <c r="A3" t="s">
        <v>212</v>
      </c>
    </row>
    <row r="4" spans="1:4" ht="18" x14ac:dyDescent="0.2">
      <c r="A4" t="s">
        <v>14</v>
      </c>
      <c r="C4" s="2" t="s">
        <v>228</v>
      </c>
      <c r="D4" s="2" t="s">
        <v>229</v>
      </c>
    </row>
    <row r="5" spans="1:4" x14ac:dyDescent="0.2">
      <c r="B5" t="s">
        <v>58</v>
      </c>
      <c r="C5" s="1">
        <v>30.2958927</v>
      </c>
      <c r="D5" s="1">
        <v>43.180900200000004</v>
      </c>
    </row>
    <row r="6" spans="1:4" x14ac:dyDescent="0.2">
      <c r="B6" t="s">
        <v>59</v>
      </c>
      <c r="C6" s="1">
        <v>38.337378299999997</v>
      </c>
      <c r="D6" s="1">
        <v>58.159901400000003</v>
      </c>
    </row>
    <row r="7" spans="1:4" x14ac:dyDescent="0.2">
      <c r="B7" t="s">
        <v>60</v>
      </c>
      <c r="C7" s="1">
        <v>29.724425</v>
      </c>
      <c r="D7" s="1">
        <v>54.500872899999997</v>
      </c>
    </row>
    <row r="11" spans="1:4" x14ac:dyDescent="0.2">
      <c r="A11" s="3" t="s">
        <v>230</v>
      </c>
      <c r="B11" s="1"/>
    </row>
    <row r="12" spans="1:4" x14ac:dyDescent="0.2">
      <c r="A12" s="3" t="s">
        <v>231</v>
      </c>
      <c r="B12" s="1">
        <v>0.02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3F9F0-C3CD-AE41-AD49-ABFD90EB5404}">
  <dimension ref="A3:E8"/>
  <sheetViews>
    <sheetView workbookViewId="0">
      <selection activeCell="A10" sqref="A10"/>
    </sheetView>
  </sheetViews>
  <sheetFormatPr baseColWidth="10" defaultRowHeight="16" x14ac:dyDescent="0.2"/>
  <cols>
    <col min="1" max="1" width="17.83203125" bestFit="1" customWidth="1"/>
    <col min="3" max="3" width="17" bestFit="1" customWidth="1"/>
  </cols>
  <sheetData>
    <row r="3" spans="1:5" x14ac:dyDescent="0.2">
      <c r="A3" t="s">
        <v>122</v>
      </c>
    </row>
    <row r="4" spans="1:5" x14ac:dyDescent="0.2">
      <c r="A4" t="s">
        <v>234</v>
      </c>
    </row>
    <row r="5" spans="1:5" ht="18" x14ac:dyDescent="0.2">
      <c r="A5" t="s">
        <v>232</v>
      </c>
      <c r="C5" s="2" t="s">
        <v>47</v>
      </c>
      <c r="D5" s="2" t="s">
        <v>48</v>
      </c>
      <c r="E5" s="2" t="s">
        <v>49</v>
      </c>
    </row>
    <row r="6" spans="1:5" x14ac:dyDescent="0.2">
      <c r="A6" t="s">
        <v>233</v>
      </c>
      <c r="B6" t="s">
        <v>15</v>
      </c>
      <c r="C6" s="1">
        <v>1</v>
      </c>
      <c r="D6" s="1">
        <v>0.36345677999999998</v>
      </c>
      <c r="E6" s="1">
        <v>1.10129356</v>
      </c>
    </row>
    <row r="7" spans="1:5" x14ac:dyDescent="0.2">
      <c r="B7" t="s">
        <v>16</v>
      </c>
      <c r="C7" s="1">
        <v>0.71016866000000001</v>
      </c>
      <c r="D7" s="1">
        <v>0.26510917000000001</v>
      </c>
      <c r="E7" s="1">
        <v>1.15552663</v>
      </c>
    </row>
    <row r="8" spans="1:5" x14ac:dyDescent="0.2">
      <c r="C8" s="1"/>
      <c r="D8" s="1"/>
      <c r="E8" s="1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E9F46-120D-3C46-BEDA-5DA6FB9FF63B}">
  <dimension ref="A4:E16"/>
  <sheetViews>
    <sheetView workbookViewId="0">
      <selection activeCell="B17" sqref="B17"/>
    </sheetView>
  </sheetViews>
  <sheetFormatPr baseColWidth="10" defaultRowHeight="16" x14ac:dyDescent="0.2"/>
  <cols>
    <col min="1" max="1" width="33.33203125" bestFit="1" customWidth="1"/>
  </cols>
  <sheetData>
    <row r="4" spans="1:5" x14ac:dyDescent="0.2">
      <c r="A4" t="s">
        <v>235</v>
      </c>
    </row>
    <row r="5" spans="1:5" ht="18" x14ac:dyDescent="0.2">
      <c r="A5" t="s">
        <v>237</v>
      </c>
      <c r="C5" s="2" t="s">
        <v>47</v>
      </c>
      <c r="D5" s="2" t="s">
        <v>48</v>
      </c>
      <c r="E5" s="2" t="s">
        <v>49</v>
      </c>
    </row>
    <row r="6" spans="1:5" x14ac:dyDescent="0.2">
      <c r="B6" t="s">
        <v>125</v>
      </c>
      <c r="C6" s="1">
        <v>1236.80675</v>
      </c>
      <c r="D6" s="1">
        <v>1140.17362</v>
      </c>
      <c r="E6" s="1">
        <v>1367.0209</v>
      </c>
    </row>
    <row r="7" spans="1:5" x14ac:dyDescent="0.2">
      <c r="B7" t="s">
        <v>126</v>
      </c>
      <c r="C7" s="1">
        <v>1236.80675</v>
      </c>
      <c r="D7" s="1">
        <v>1405.8952099999999</v>
      </c>
      <c r="E7" s="1">
        <v>1432.5966599999999</v>
      </c>
    </row>
    <row r="8" spans="1:5" x14ac:dyDescent="0.2">
      <c r="B8" t="s">
        <v>127</v>
      </c>
      <c r="C8" s="1">
        <v>1407.4686799999999</v>
      </c>
      <c r="D8" s="1">
        <v>804.59580100000005</v>
      </c>
      <c r="E8" s="1">
        <v>1333.6711</v>
      </c>
    </row>
    <row r="9" spans="1:5" x14ac:dyDescent="0.2">
      <c r="B9" t="s">
        <v>202</v>
      </c>
      <c r="C9" s="1">
        <v>1157.45742</v>
      </c>
      <c r="D9" s="1">
        <v>1367.0209</v>
      </c>
      <c r="E9" s="1">
        <v>1411.6857399999999</v>
      </c>
    </row>
    <row r="10" spans="1:5" x14ac:dyDescent="0.2">
      <c r="B10" t="s">
        <v>203</v>
      </c>
      <c r="C10" s="1">
        <v>1552.0142900000001</v>
      </c>
      <c r="D10" s="1">
        <v>1139.0178100000001</v>
      </c>
      <c r="E10" s="1">
        <v>1587.20643</v>
      </c>
    </row>
    <row r="11" spans="1:5" x14ac:dyDescent="0.2">
      <c r="B11" t="s">
        <v>236</v>
      </c>
      <c r="C11" s="1">
        <v>1423.59583</v>
      </c>
      <c r="D11" s="1">
        <v>1263.02424</v>
      </c>
      <c r="E11" s="1">
        <v>1154.2735</v>
      </c>
    </row>
    <row r="14" spans="1:5" x14ac:dyDescent="0.2">
      <c r="A14" s="3" t="s">
        <v>293</v>
      </c>
      <c r="B14" s="1" t="s">
        <v>18</v>
      </c>
    </row>
    <row r="15" spans="1:5" x14ac:dyDescent="0.2">
      <c r="A15" s="3" t="s">
        <v>50</v>
      </c>
      <c r="B15" s="1">
        <v>0.26</v>
      </c>
    </row>
    <row r="16" spans="1:5" ht="18" x14ac:dyDescent="0.2">
      <c r="A16" s="3" t="s">
        <v>51</v>
      </c>
      <c r="B16" s="1">
        <v>0.86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116CA-00B4-3E4C-BE79-E7D6442AF79B}">
  <dimension ref="A4:E14"/>
  <sheetViews>
    <sheetView workbookViewId="0">
      <selection activeCell="A12" sqref="A12"/>
    </sheetView>
  </sheetViews>
  <sheetFormatPr baseColWidth="10" defaultRowHeight="16" x14ac:dyDescent="0.2"/>
  <cols>
    <col min="1" max="1" width="39.6640625" bestFit="1" customWidth="1"/>
  </cols>
  <sheetData>
    <row r="4" spans="1:5" ht="18" x14ac:dyDescent="0.2">
      <c r="A4" t="s">
        <v>238</v>
      </c>
      <c r="C4" s="2" t="s">
        <v>47</v>
      </c>
      <c r="D4" s="2" t="s">
        <v>48</v>
      </c>
      <c r="E4" s="2" t="s">
        <v>49</v>
      </c>
    </row>
    <row r="5" spans="1:5" x14ac:dyDescent="0.2">
      <c r="A5" t="s">
        <v>199</v>
      </c>
      <c r="B5" t="s">
        <v>125</v>
      </c>
      <c r="C5" s="1">
        <v>768.43111599999997</v>
      </c>
      <c r="D5" s="1">
        <v>908.89061200000003</v>
      </c>
      <c r="E5" s="1">
        <v>529.66</v>
      </c>
    </row>
    <row r="6" spans="1:5" x14ac:dyDescent="0.2">
      <c r="B6" t="s">
        <v>126</v>
      </c>
      <c r="C6" s="1">
        <v>722.67</v>
      </c>
      <c r="D6" s="1">
        <v>898.1</v>
      </c>
      <c r="E6" s="1">
        <v>695.95</v>
      </c>
    </row>
    <row r="7" spans="1:5" x14ac:dyDescent="0.2">
      <c r="B7" t="s">
        <v>127</v>
      </c>
      <c r="C7" s="1">
        <v>639.00413200000003</v>
      </c>
      <c r="D7" s="1">
        <v>776.317139</v>
      </c>
      <c r="E7" s="1">
        <v>621.77</v>
      </c>
    </row>
    <row r="8" spans="1:5" x14ac:dyDescent="0.2">
      <c r="B8" t="s">
        <v>202</v>
      </c>
      <c r="C8" s="1">
        <v>697.70998299999997</v>
      </c>
      <c r="D8" s="1">
        <v>878.32440299999996</v>
      </c>
      <c r="E8" s="1">
        <v>393.12139100000002</v>
      </c>
    </row>
    <row r="9" spans="1:5" x14ac:dyDescent="0.2">
      <c r="B9" t="s">
        <v>203</v>
      </c>
      <c r="C9" s="1">
        <v>639.44187299999999</v>
      </c>
      <c r="D9" s="1">
        <v>718.78437699999995</v>
      </c>
      <c r="E9" s="1">
        <v>665.36723700000005</v>
      </c>
    </row>
    <row r="12" spans="1:5" x14ac:dyDescent="0.2">
      <c r="A12" s="3" t="s">
        <v>293</v>
      </c>
      <c r="B12" s="1" t="s">
        <v>18</v>
      </c>
    </row>
    <row r="13" spans="1:5" x14ac:dyDescent="0.2">
      <c r="A13" s="3" t="s">
        <v>50</v>
      </c>
      <c r="B13" s="1">
        <v>0.05</v>
      </c>
    </row>
    <row r="14" spans="1:5" ht="18" x14ac:dyDescent="0.2">
      <c r="A14" s="3" t="s">
        <v>51</v>
      </c>
      <c r="B14" s="1">
        <v>0.13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B09DF-6325-4840-9F76-E9F5F1D93F7C}">
  <dimension ref="A4:E14"/>
  <sheetViews>
    <sheetView workbookViewId="0">
      <selection activeCell="B13" sqref="B13:B14"/>
    </sheetView>
  </sheetViews>
  <sheetFormatPr baseColWidth="10" defaultRowHeight="16" x14ac:dyDescent="0.2"/>
  <cols>
    <col min="1" max="1" width="32" bestFit="1" customWidth="1"/>
  </cols>
  <sheetData>
    <row r="4" spans="1:5" ht="18" x14ac:dyDescent="0.2">
      <c r="A4" t="s">
        <v>204</v>
      </c>
      <c r="C4" s="2" t="s">
        <v>47</v>
      </c>
      <c r="D4" s="2" t="s">
        <v>48</v>
      </c>
      <c r="E4" s="2" t="s">
        <v>49</v>
      </c>
    </row>
    <row r="5" spans="1:5" x14ac:dyDescent="0.2">
      <c r="A5" t="s">
        <v>239</v>
      </c>
      <c r="B5" t="s">
        <v>125</v>
      </c>
      <c r="C5" s="1">
        <v>41.39</v>
      </c>
      <c r="D5" s="1">
        <v>15.87</v>
      </c>
      <c r="E5" s="1">
        <v>55.6</v>
      </c>
    </row>
    <row r="6" spans="1:5" x14ac:dyDescent="0.2">
      <c r="A6" t="s">
        <v>199</v>
      </c>
      <c r="B6" t="s">
        <v>126</v>
      </c>
      <c r="C6" s="1">
        <v>27.355072499999999</v>
      </c>
      <c r="D6" s="1">
        <v>15.1</v>
      </c>
      <c r="E6" s="1">
        <v>55.94</v>
      </c>
    </row>
    <row r="7" spans="1:5" x14ac:dyDescent="0.2">
      <c r="B7" t="s">
        <v>127</v>
      </c>
      <c r="C7" s="1">
        <v>36.940298499999997</v>
      </c>
      <c r="D7" s="1">
        <v>19.7</v>
      </c>
      <c r="E7" s="1">
        <v>59.3</v>
      </c>
    </row>
    <row r="8" spans="1:5" x14ac:dyDescent="0.2">
      <c r="B8" t="s">
        <v>202</v>
      </c>
      <c r="C8" s="1">
        <v>26.097633299999998</v>
      </c>
      <c r="D8" s="1">
        <v>10.6065156</v>
      </c>
      <c r="E8" s="1">
        <v>47.202216499999999</v>
      </c>
    </row>
    <row r="9" spans="1:5" x14ac:dyDescent="0.2">
      <c r="B9" t="s">
        <v>203</v>
      </c>
      <c r="C9" s="1">
        <v>19.755494299999999</v>
      </c>
      <c r="D9" s="1">
        <v>1.2387387400000001</v>
      </c>
      <c r="E9" s="1">
        <v>52.688557699999997</v>
      </c>
    </row>
    <row r="12" spans="1:5" x14ac:dyDescent="0.2">
      <c r="A12" s="3" t="s">
        <v>298</v>
      </c>
      <c r="B12" s="1" t="s">
        <v>18</v>
      </c>
    </row>
    <row r="13" spans="1:5" x14ac:dyDescent="0.2">
      <c r="A13" s="3" t="s">
        <v>50</v>
      </c>
      <c r="B13" s="1">
        <v>0.01</v>
      </c>
    </row>
    <row r="14" spans="1:5" ht="18" x14ac:dyDescent="0.2">
      <c r="A14" s="3" t="s">
        <v>51</v>
      </c>
      <c r="B14" s="1" t="s">
        <v>197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673AB-AB71-C641-8E9E-68428EB5C5C3}">
  <dimension ref="A4:R23"/>
  <sheetViews>
    <sheetView workbookViewId="0">
      <selection activeCell="A25" sqref="A25"/>
    </sheetView>
  </sheetViews>
  <sheetFormatPr baseColWidth="10" defaultRowHeight="16" x14ac:dyDescent="0.2"/>
  <cols>
    <col min="1" max="1" width="33.33203125" bestFit="1" customWidth="1"/>
    <col min="3" max="3" width="15.83203125" bestFit="1" customWidth="1"/>
  </cols>
  <sheetData>
    <row r="4" spans="1:18" ht="18" x14ac:dyDescent="0.2">
      <c r="A4" t="s">
        <v>240</v>
      </c>
      <c r="C4" s="2" t="s">
        <v>241</v>
      </c>
      <c r="D4" s="94" t="s">
        <v>47</v>
      </c>
      <c r="E4" s="94"/>
      <c r="F4" s="94"/>
      <c r="G4" s="94"/>
      <c r="H4" s="94"/>
      <c r="I4" s="94" t="s">
        <v>48</v>
      </c>
      <c r="J4" s="94"/>
      <c r="K4" s="94"/>
      <c r="L4" s="94"/>
      <c r="M4" s="94"/>
      <c r="N4" s="94" t="s">
        <v>49</v>
      </c>
      <c r="O4" s="94"/>
      <c r="P4" s="94"/>
      <c r="Q4" s="94"/>
      <c r="R4" s="94"/>
    </row>
    <row r="5" spans="1:18" x14ac:dyDescent="0.2">
      <c r="C5" s="1">
        <v>0</v>
      </c>
      <c r="D5" s="1">
        <v>4.18</v>
      </c>
      <c r="E5" s="1">
        <v>6.13</v>
      </c>
      <c r="F5" s="1">
        <v>5.43</v>
      </c>
      <c r="G5" s="1">
        <v>4.1500000000000004</v>
      </c>
      <c r="H5" s="1">
        <v>3.76</v>
      </c>
      <c r="I5" s="1">
        <v>4.01</v>
      </c>
      <c r="J5" s="1">
        <v>4.1900000000000004</v>
      </c>
      <c r="K5" s="1">
        <v>2.74</v>
      </c>
      <c r="L5" s="1">
        <v>4.43</v>
      </c>
      <c r="M5" s="1">
        <v>8.1199999999999992</v>
      </c>
      <c r="N5" s="1">
        <v>6.06</v>
      </c>
      <c r="O5" s="1">
        <v>5.14</v>
      </c>
      <c r="P5" s="1">
        <v>4.84</v>
      </c>
      <c r="Q5" s="1">
        <v>2.14</v>
      </c>
      <c r="R5" s="1"/>
    </row>
    <row r="6" spans="1:18" x14ac:dyDescent="0.2">
      <c r="C6" s="1">
        <v>3</v>
      </c>
      <c r="D6" s="1">
        <v>20.399999999999999</v>
      </c>
      <c r="E6" s="1">
        <v>14.4</v>
      </c>
      <c r="F6" s="1">
        <v>25.7</v>
      </c>
      <c r="G6" s="1">
        <v>24</v>
      </c>
      <c r="H6" s="1">
        <v>16.3</v>
      </c>
      <c r="I6" s="1">
        <v>22.6</v>
      </c>
      <c r="J6" s="1">
        <v>28.2</v>
      </c>
      <c r="K6" s="1">
        <v>23.7</v>
      </c>
      <c r="L6" s="1">
        <v>14.9</v>
      </c>
      <c r="M6" s="1">
        <v>15.7</v>
      </c>
      <c r="N6" s="1">
        <v>18.3</v>
      </c>
      <c r="O6" s="1">
        <v>23</v>
      </c>
      <c r="P6" s="1">
        <v>16.600000000000001</v>
      </c>
      <c r="Q6" s="1">
        <v>22.1</v>
      </c>
      <c r="R6" s="1">
        <v>30.1</v>
      </c>
    </row>
    <row r="7" spans="1:18" x14ac:dyDescent="0.2">
      <c r="C7" s="1">
        <v>7</v>
      </c>
      <c r="D7" s="1">
        <v>17.100000000000001</v>
      </c>
      <c r="E7" s="1">
        <v>18.2</v>
      </c>
      <c r="F7" s="1">
        <v>17.899999999999999</v>
      </c>
      <c r="G7" s="1">
        <v>14.8</v>
      </c>
      <c r="H7" s="1">
        <v>18.3</v>
      </c>
      <c r="I7" s="1">
        <v>18.7</v>
      </c>
      <c r="J7" s="1">
        <v>14.6</v>
      </c>
      <c r="K7" s="1">
        <v>16.2</v>
      </c>
      <c r="L7" s="1">
        <v>17.600000000000001</v>
      </c>
      <c r="M7" s="1">
        <v>14.1</v>
      </c>
      <c r="N7" s="1">
        <v>20.9</v>
      </c>
      <c r="O7" s="1">
        <v>19.399999999999999</v>
      </c>
      <c r="P7" s="1">
        <v>18.399999999999999</v>
      </c>
      <c r="Q7" s="1">
        <v>18.399999999999999</v>
      </c>
      <c r="R7" s="1">
        <v>17.2</v>
      </c>
    </row>
    <row r="8" spans="1:18" x14ac:dyDescent="0.2">
      <c r="A8" t="s">
        <v>242</v>
      </c>
    </row>
    <row r="11" spans="1:18" x14ac:dyDescent="0.2">
      <c r="A11" s="3" t="s">
        <v>293</v>
      </c>
    </row>
    <row r="12" spans="1:18" x14ac:dyDescent="0.2">
      <c r="A12" s="3"/>
    </row>
    <row r="13" spans="1:18" x14ac:dyDescent="0.2">
      <c r="A13" s="3" t="s">
        <v>308</v>
      </c>
    </row>
    <row r="14" spans="1:18" x14ac:dyDescent="0.2">
      <c r="A14" s="3" t="s">
        <v>54</v>
      </c>
      <c r="B14" s="1" t="s">
        <v>296</v>
      </c>
    </row>
    <row r="15" spans="1:18" ht="18" x14ac:dyDescent="0.2">
      <c r="A15" s="3" t="s">
        <v>55</v>
      </c>
      <c r="B15" s="1">
        <v>0.995</v>
      </c>
    </row>
    <row r="16" spans="1:18" x14ac:dyDescent="0.2">
      <c r="A16" s="3"/>
      <c r="B16" s="1"/>
    </row>
    <row r="17" spans="1:2" x14ac:dyDescent="0.2">
      <c r="A17" s="3" t="s">
        <v>309</v>
      </c>
      <c r="B17" s="1"/>
    </row>
    <row r="18" spans="1:2" x14ac:dyDescent="0.2">
      <c r="A18" s="3" t="s">
        <v>54</v>
      </c>
      <c r="B18" s="1">
        <v>0.88700000000000001</v>
      </c>
    </row>
    <row r="19" spans="1:2" ht="18" x14ac:dyDescent="0.2">
      <c r="A19" s="3" t="s">
        <v>55</v>
      </c>
      <c r="B19" s="1">
        <v>0.58699999999999997</v>
      </c>
    </row>
    <row r="20" spans="1:2" x14ac:dyDescent="0.2">
      <c r="A20" s="3"/>
      <c r="B20" s="1"/>
    </row>
    <row r="21" spans="1:2" x14ac:dyDescent="0.2">
      <c r="A21" s="3" t="s">
        <v>310</v>
      </c>
      <c r="B21" s="1"/>
    </row>
    <row r="22" spans="1:2" x14ac:dyDescent="0.2">
      <c r="A22" s="3" t="s">
        <v>54</v>
      </c>
      <c r="B22" s="1">
        <v>0.84599999999999997</v>
      </c>
    </row>
    <row r="23" spans="1:2" ht="18" x14ac:dyDescent="0.2">
      <c r="A23" s="3" t="s">
        <v>55</v>
      </c>
      <c r="B23" s="1">
        <v>0.67</v>
      </c>
    </row>
  </sheetData>
  <mergeCells count="3">
    <mergeCell ref="D4:H4"/>
    <mergeCell ref="I4:M4"/>
    <mergeCell ref="N4:R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F8B6E-F2BD-DE44-A0C2-FA1D3B35A49A}">
  <dimension ref="A4:E12"/>
  <sheetViews>
    <sheetView workbookViewId="0">
      <selection activeCell="D18" sqref="D18"/>
    </sheetView>
  </sheetViews>
  <sheetFormatPr baseColWidth="10" defaultRowHeight="16" x14ac:dyDescent="0.2"/>
  <cols>
    <col min="1" max="1" width="28.5" bestFit="1" customWidth="1"/>
  </cols>
  <sheetData>
    <row r="4" spans="1:5" ht="18" x14ac:dyDescent="0.2">
      <c r="A4" t="s">
        <v>243</v>
      </c>
      <c r="C4" s="2" t="s">
        <v>47</v>
      </c>
      <c r="D4" s="2" t="s">
        <v>48</v>
      </c>
      <c r="E4" s="2" t="s">
        <v>49</v>
      </c>
    </row>
    <row r="5" spans="1:5" x14ac:dyDescent="0.2">
      <c r="A5" t="s">
        <v>122</v>
      </c>
      <c r="B5" t="s">
        <v>125</v>
      </c>
      <c r="C5" s="1">
        <v>0.19093628000000001</v>
      </c>
      <c r="D5" s="1">
        <v>0.17673325000000001</v>
      </c>
      <c r="E5" s="1">
        <v>0.23849192999999999</v>
      </c>
    </row>
    <row r="6" spans="1:5" x14ac:dyDescent="0.2">
      <c r="B6" t="s">
        <v>126</v>
      </c>
      <c r="C6" s="1">
        <v>0.15481671</v>
      </c>
      <c r="D6" s="1">
        <v>0.27251094999999997</v>
      </c>
      <c r="E6" s="1">
        <v>0.23896643000000001</v>
      </c>
    </row>
    <row r="7" spans="1:5" x14ac:dyDescent="0.2">
      <c r="B7" t="s">
        <v>127</v>
      </c>
      <c r="C7" s="1">
        <v>0.22030859999999999</v>
      </c>
      <c r="D7" s="1">
        <v>0.20259625000000001</v>
      </c>
      <c r="E7" s="1">
        <v>0.21406103000000001</v>
      </c>
    </row>
    <row r="8" spans="1:5" x14ac:dyDescent="0.2">
      <c r="B8" t="s">
        <v>202</v>
      </c>
      <c r="C8" s="1"/>
      <c r="D8" s="1">
        <v>0.134684</v>
      </c>
      <c r="E8" s="1"/>
    </row>
    <row r="10" spans="1:5" x14ac:dyDescent="0.2">
      <c r="A10" s="3" t="s">
        <v>293</v>
      </c>
      <c r="B10" s="1" t="s">
        <v>18</v>
      </c>
    </row>
    <row r="11" spans="1:5" x14ac:dyDescent="0.2">
      <c r="A11" s="3" t="s">
        <v>50</v>
      </c>
      <c r="B11" s="1">
        <v>0.96</v>
      </c>
    </row>
    <row r="12" spans="1:5" ht="18" x14ac:dyDescent="0.2">
      <c r="A12" s="3" t="s">
        <v>51</v>
      </c>
      <c r="B12" s="1">
        <v>0.42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93662-1611-4741-B5A5-7F841DAA4262}">
  <dimension ref="A3:E12"/>
  <sheetViews>
    <sheetView workbookViewId="0">
      <selection activeCell="B20" sqref="B20"/>
    </sheetView>
  </sheetViews>
  <sheetFormatPr baseColWidth="10" defaultRowHeight="16" x14ac:dyDescent="0.2"/>
  <cols>
    <col min="1" max="1" width="29" bestFit="1" customWidth="1"/>
  </cols>
  <sheetData>
    <row r="3" spans="1:5" x14ac:dyDescent="0.2">
      <c r="A3" t="s">
        <v>244</v>
      </c>
    </row>
    <row r="4" spans="1:5" ht="18" x14ac:dyDescent="0.2">
      <c r="B4" t="s">
        <v>57</v>
      </c>
      <c r="C4" s="2" t="s">
        <v>47</v>
      </c>
      <c r="D4" s="2" t="s">
        <v>48</v>
      </c>
      <c r="E4" s="2" t="s">
        <v>49</v>
      </c>
    </row>
    <row r="5" spans="1:5" x14ac:dyDescent="0.2">
      <c r="B5" t="s">
        <v>34</v>
      </c>
      <c r="C5" s="1">
        <v>12.6</v>
      </c>
      <c r="D5" s="1">
        <v>44.8</v>
      </c>
      <c r="E5" s="1">
        <v>30.9</v>
      </c>
    </row>
    <row r="6" spans="1:5" x14ac:dyDescent="0.2">
      <c r="B6" t="s">
        <v>126</v>
      </c>
      <c r="C6" s="1">
        <v>18.600000000000001</v>
      </c>
      <c r="D6" s="1">
        <v>18.399999999999999</v>
      </c>
      <c r="E6" s="1">
        <v>32.5</v>
      </c>
    </row>
    <row r="7" spans="1:5" x14ac:dyDescent="0.2">
      <c r="B7" t="s">
        <v>127</v>
      </c>
      <c r="C7" s="1">
        <v>32</v>
      </c>
      <c r="D7" s="1">
        <v>22.6</v>
      </c>
      <c r="E7" s="1">
        <v>22.5</v>
      </c>
    </row>
    <row r="8" spans="1:5" x14ac:dyDescent="0.2">
      <c r="B8" t="s">
        <v>202</v>
      </c>
      <c r="C8" s="1">
        <v>24.3</v>
      </c>
      <c r="D8" s="1">
        <v>17.8</v>
      </c>
      <c r="E8" s="1">
        <v>50.1</v>
      </c>
    </row>
    <row r="9" spans="1:5" x14ac:dyDescent="0.2">
      <c r="C9" s="1"/>
      <c r="D9" s="1"/>
      <c r="E9" s="1"/>
    </row>
    <row r="10" spans="1:5" x14ac:dyDescent="0.2">
      <c r="A10" s="3" t="s">
        <v>293</v>
      </c>
      <c r="B10" s="1" t="s">
        <v>18</v>
      </c>
    </row>
    <row r="11" spans="1:5" x14ac:dyDescent="0.2">
      <c r="A11" s="3" t="s">
        <v>50</v>
      </c>
      <c r="B11" s="1">
        <v>0.83</v>
      </c>
    </row>
    <row r="12" spans="1:5" ht="18" x14ac:dyDescent="0.2">
      <c r="A12" s="3" t="s">
        <v>51</v>
      </c>
      <c r="B12" s="1">
        <v>0.26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5A17F-D937-CD48-ABA5-2A6ECCE5DF7E}">
  <dimension ref="A3:E14"/>
  <sheetViews>
    <sheetView workbookViewId="0">
      <selection activeCell="E15" sqref="E15"/>
    </sheetView>
  </sheetViews>
  <sheetFormatPr baseColWidth="10" defaultRowHeight="16" x14ac:dyDescent="0.2"/>
  <cols>
    <col min="1" max="1" width="33.33203125" bestFit="1" customWidth="1"/>
  </cols>
  <sheetData>
    <row r="3" spans="1:5" x14ac:dyDescent="0.2">
      <c r="A3" t="s">
        <v>245</v>
      </c>
    </row>
    <row r="4" spans="1:5" ht="18" x14ac:dyDescent="0.2">
      <c r="A4" t="s">
        <v>246</v>
      </c>
      <c r="B4" t="s">
        <v>57</v>
      </c>
      <c r="C4" s="2" t="s">
        <v>47</v>
      </c>
      <c r="D4" s="2" t="s">
        <v>48</v>
      </c>
      <c r="E4" s="2" t="s">
        <v>49</v>
      </c>
    </row>
    <row r="5" spans="1:5" x14ac:dyDescent="0.2">
      <c r="A5" t="s">
        <v>122</v>
      </c>
      <c r="B5" t="s">
        <v>125</v>
      </c>
      <c r="C5" s="1">
        <v>1593.6623099999999</v>
      </c>
      <c r="D5" s="1">
        <v>1796.0861399999999</v>
      </c>
      <c r="E5" s="1">
        <v>1109.3150499999999</v>
      </c>
    </row>
    <row r="6" spans="1:5" x14ac:dyDescent="0.2">
      <c r="B6" t="s">
        <v>126</v>
      </c>
      <c r="C6" s="1">
        <v>1514.6532500000001</v>
      </c>
      <c r="D6" s="1">
        <v>1691.89825</v>
      </c>
      <c r="E6" s="1">
        <v>1345.1416999999999</v>
      </c>
    </row>
    <row r="7" spans="1:5" x14ac:dyDescent="0.2">
      <c r="B7" t="s">
        <v>127</v>
      </c>
      <c r="C7" s="1">
        <v>1363.7241100000001</v>
      </c>
      <c r="D7" s="1">
        <v>2112.9713900000002</v>
      </c>
      <c r="E7" s="1">
        <v>1054.8632700000001</v>
      </c>
    </row>
    <row r="8" spans="1:5" x14ac:dyDescent="0.2">
      <c r="B8" t="s">
        <v>202</v>
      </c>
      <c r="C8" s="1">
        <v>1658.04646</v>
      </c>
      <c r="D8" s="1">
        <v>2190.8295400000002</v>
      </c>
      <c r="E8" s="1">
        <v>1395.76126</v>
      </c>
    </row>
    <row r="9" spans="1:5" x14ac:dyDescent="0.2">
      <c r="B9" t="s">
        <v>203</v>
      </c>
      <c r="C9" s="1">
        <v>1375.79755</v>
      </c>
      <c r="D9" s="1">
        <v>2033.2611899999999</v>
      </c>
      <c r="E9" s="1">
        <v>1424.1420900000001</v>
      </c>
    </row>
    <row r="10" spans="1:5" x14ac:dyDescent="0.2">
      <c r="B10" t="s">
        <v>236</v>
      </c>
      <c r="C10" s="1">
        <v>1559.0619999999999</v>
      </c>
      <c r="D10" s="1">
        <v>2259.3378699999998</v>
      </c>
      <c r="E10" s="1">
        <v>1166.2146399999999</v>
      </c>
    </row>
    <row r="12" spans="1:5" x14ac:dyDescent="0.2">
      <c r="A12" s="3" t="s">
        <v>293</v>
      </c>
      <c r="B12" s="1" t="s">
        <v>18</v>
      </c>
    </row>
    <row r="13" spans="1:5" x14ac:dyDescent="0.2">
      <c r="A13" s="3" t="s">
        <v>50</v>
      </c>
      <c r="B13" s="1" t="s">
        <v>197</v>
      </c>
    </row>
    <row r="14" spans="1:5" ht="18" x14ac:dyDescent="0.2">
      <c r="A14" s="3" t="s">
        <v>51</v>
      </c>
      <c r="B14" s="1">
        <v>0.04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7F25C-D03C-5741-91A0-C41B6EA998AB}">
  <dimension ref="A3:E11"/>
  <sheetViews>
    <sheetView workbookViewId="0">
      <selection activeCell="A14" sqref="A14"/>
    </sheetView>
  </sheetViews>
  <sheetFormatPr baseColWidth="10" defaultRowHeight="16" x14ac:dyDescent="0.2"/>
  <cols>
    <col min="1" max="1" width="41" bestFit="1" customWidth="1"/>
  </cols>
  <sheetData>
    <row r="3" spans="1:5" x14ac:dyDescent="0.2">
      <c r="A3" t="s">
        <v>247</v>
      </c>
    </row>
    <row r="4" spans="1:5" ht="18" x14ac:dyDescent="0.2">
      <c r="B4" t="s">
        <v>57</v>
      </c>
      <c r="C4" s="2" t="s">
        <v>47</v>
      </c>
      <c r="D4" s="2" t="s">
        <v>48</v>
      </c>
      <c r="E4" s="2" t="s">
        <v>49</v>
      </c>
    </row>
    <row r="5" spans="1:5" x14ac:dyDescent="0.2">
      <c r="B5" t="s">
        <v>125</v>
      </c>
      <c r="C5" s="1">
        <v>8.3299999999999999E-2</v>
      </c>
      <c r="D5" s="1">
        <v>8.6400000000000005E-2</v>
      </c>
      <c r="E5" s="1">
        <v>7.8899999999999998E-2</v>
      </c>
    </row>
    <row r="6" spans="1:5" x14ac:dyDescent="0.2">
      <c r="B6" t="s">
        <v>126</v>
      </c>
      <c r="C6" s="1">
        <v>6.08E-2</v>
      </c>
      <c r="D6" s="1">
        <v>4.4200000000000003E-2</v>
      </c>
      <c r="E6" s="1">
        <v>6.6100000000000006E-2</v>
      </c>
    </row>
    <row r="7" spans="1:5" x14ac:dyDescent="0.2">
      <c r="B7" t="s">
        <v>127</v>
      </c>
      <c r="C7" s="1">
        <v>0.11509999999999999</v>
      </c>
      <c r="D7" s="1">
        <v>5.8500000000000003E-2</v>
      </c>
      <c r="E7" s="1">
        <v>9.5100000000000004E-2</v>
      </c>
    </row>
    <row r="9" spans="1:5" x14ac:dyDescent="0.2">
      <c r="A9" s="3" t="s">
        <v>293</v>
      </c>
      <c r="B9" s="1" t="s">
        <v>18</v>
      </c>
    </row>
    <row r="10" spans="1:5" x14ac:dyDescent="0.2">
      <c r="A10" s="3" t="s">
        <v>50</v>
      </c>
      <c r="B10" s="1">
        <v>0.37</v>
      </c>
    </row>
    <row r="11" spans="1:5" ht="18" x14ac:dyDescent="0.2">
      <c r="A11" s="3" t="s">
        <v>51</v>
      </c>
      <c r="B11" s="1">
        <v>0.91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A483B-3933-444F-901C-20D2B7F6B002}">
  <dimension ref="A3:E12"/>
  <sheetViews>
    <sheetView workbookViewId="0">
      <selection activeCell="A17" sqref="A17"/>
    </sheetView>
  </sheetViews>
  <sheetFormatPr baseColWidth="10" defaultRowHeight="16" x14ac:dyDescent="0.2"/>
  <cols>
    <col min="1" max="1" width="33.33203125" bestFit="1" customWidth="1"/>
  </cols>
  <sheetData>
    <row r="3" spans="1:5" x14ac:dyDescent="0.2">
      <c r="A3" t="s">
        <v>248</v>
      </c>
    </row>
    <row r="4" spans="1:5" ht="18" x14ac:dyDescent="0.2">
      <c r="A4" t="s">
        <v>249</v>
      </c>
      <c r="B4" t="s">
        <v>57</v>
      </c>
      <c r="C4" s="2" t="s">
        <v>47</v>
      </c>
      <c r="D4" s="2" t="s">
        <v>48</v>
      </c>
      <c r="E4" s="2" t="s">
        <v>49</v>
      </c>
    </row>
    <row r="5" spans="1:5" x14ac:dyDescent="0.2">
      <c r="B5" t="s">
        <v>125</v>
      </c>
      <c r="C5" s="1">
        <v>1015.33314</v>
      </c>
      <c r="D5" s="1">
        <v>1430.70973</v>
      </c>
      <c r="E5" s="1">
        <v>729.46927800000003</v>
      </c>
    </row>
    <row r="6" spans="1:5" x14ac:dyDescent="0.2">
      <c r="B6" t="s">
        <v>126</v>
      </c>
      <c r="C6" s="1">
        <v>942.63509399999998</v>
      </c>
      <c r="D6" s="1">
        <v>1774.78387</v>
      </c>
      <c r="E6" s="1">
        <v>799.39112599999999</v>
      </c>
    </row>
    <row r="7" spans="1:5" x14ac:dyDescent="0.2">
      <c r="B7" t="s">
        <v>127</v>
      </c>
      <c r="C7" s="1">
        <v>852.92999399999997</v>
      </c>
      <c r="D7" s="1">
        <v>1243.6382599999999</v>
      </c>
      <c r="E7" s="1">
        <v>793.28840500000001</v>
      </c>
    </row>
    <row r="10" spans="1:5" x14ac:dyDescent="0.2">
      <c r="A10" s="3" t="s">
        <v>293</v>
      </c>
      <c r="B10" s="1"/>
    </row>
    <row r="11" spans="1:5" ht="18" x14ac:dyDescent="0.2">
      <c r="A11" s="3" t="s">
        <v>51</v>
      </c>
      <c r="B11" s="1">
        <v>0.01</v>
      </c>
    </row>
    <row r="12" spans="1:5" x14ac:dyDescent="0.2">
      <c r="A12" s="3" t="s">
        <v>50</v>
      </c>
      <c r="B12" s="1">
        <v>0.42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22AEE-5C65-8B4D-AE41-1FD712CB890E}">
  <dimension ref="A4:E12"/>
  <sheetViews>
    <sheetView workbookViewId="0">
      <selection activeCell="B18" sqref="B18"/>
    </sheetView>
  </sheetViews>
  <sheetFormatPr baseColWidth="10" defaultRowHeight="16" x14ac:dyDescent="0.2"/>
  <cols>
    <col min="1" max="1" width="33.33203125" bestFit="1" customWidth="1"/>
  </cols>
  <sheetData>
    <row r="4" spans="1:5" x14ac:dyDescent="0.2">
      <c r="A4" t="s">
        <v>248</v>
      </c>
    </row>
    <row r="5" spans="1:5" ht="18" x14ac:dyDescent="0.2">
      <c r="A5" t="s">
        <v>250</v>
      </c>
      <c r="B5" t="s">
        <v>57</v>
      </c>
      <c r="C5" s="2" t="s">
        <v>47</v>
      </c>
      <c r="D5" s="2" t="s">
        <v>48</v>
      </c>
      <c r="E5" s="2" t="s">
        <v>49</v>
      </c>
    </row>
    <row r="6" spans="1:5" x14ac:dyDescent="0.2">
      <c r="B6" t="s">
        <v>125</v>
      </c>
      <c r="C6" s="1">
        <v>13.4112305</v>
      </c>
      <c r="D6" s="1">
        <v>5.1121194900000004</v>
      </c>
      <c r="E6" s="1">
        <v>22.178579899999999</v>
      </c>
    </row>
    <row r="7" spans="1:5" x14ac:dyDescent="0.2">
      <c r="B7" t="s">
        <v>126</v>
      </c>
      <c r="C7" s="1">
        <v>10.8119198</v>
      </c>
      <c r="D7" s="1">
        <v>3.4487759599999999</v>
      </c>
      <c r="E7" s="1">
        <v>21.854740799999998</v>
      </c>
    </row>
    <row r="8" spans="1:5" x14ac:dyDescent="0.2">
      <c r="B8" t="s">
        <v>127</v>
      </c>
      <c r="C8" s="1">
        <v>16.291801199999998</v>
      </c>
      <c r="D8" s="1">
        <v>9.2842846100000003</v>
      </c>
      <c r="E8" s="1">
        <v>28.1397899</v>
      </c>
    </row>
    <row r="10" spans="1:5" x14ac:dyDescent="0.2">
      <c r="A10" s="3" t="s">
        <v>293</v>
      </c>
      <c r="B10" s="1" t="s">
        <v>18</v>
      </c>
    </row>
    <row r="11" spans="1:5" x14ac:dyDescent="0.2">
      <c r="A11" s="3" t="s">
        <v>50</v>
      </c>
      <c r="B11" s="1">
        <v>4.3400000000000001E-2</v>
      </c>
    </row>
    <row r="12" spans="1:5" ht="18" x14ac:dyDescent="0.2">
      <c r="A12" s="3" t="s">
        <v>51</v>
      </c>
      <c r="B12" s="1">
        <v>1.0699999999999999E-2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0F84F-E62C-7642-88D3-91550C2EA014}">
  <dimension ref="A4:E12"/>
  <sheetViews>
    <sheetView workbookViewId="0">
      <selection activeCell="A19" sqref="A19"/>
    </sheetView>
  </sheetViews>
  <sheetFormatPr baseColWidth="10" defaultRowHeight="16" x14ac:dyDescent="0.2"/>
  <cols>
    <col min="1" max="1" width="24.33203125" bestFit="1" customWidth="1"/>
  </cols>
  <sheetData>
    <row r="4" spans="1:5" ht="18" x14ac:dyDescent="0.2">
      <c r="A4" t="s">
        <v>251</v>
      </c>
      <c r="C4" s="2" t="s">
        <v>47</v>
      </c>
      <c r="D4" s="2" t="s">
        <v>48</v>
      </c>
      <c r="E4" s="2" t="s">
        <v>49</v>
      </c>
    </row>
    <row r="5" spans="1:5" x14ac:dyDescent="0.2">
      <c r="A5" t="s">
        <v>77</v>
      </c>
      <c r="B5" t="s">
        <v>125</v>
      </c>
      <c r="C5" s="1">
        <v>690.69232799999997</v>
      </c>
      <c r="D5" s="1">
        <v>891.96141699999998</v>
      </c>
      <c r="E5" s="1">
        <v>554.03218600000002</v>
      </c>
    </row>
    <row r="6" spans="1:5" x14ac:dyDescent="0.2">
      <c r="B6" t="s">
        <v>126</v>
      </c>
      <c r="C6" s="1">
        <v>781.72288700000001</v>
      </c>
      <c r="D6" s="1">
        <v>794.34820100000002</v>
      </c>
      <c r="E6" s="1">
        <v>638.55476999999996</v>
      </c>
    </row>
    <row r="7" spans="1:5" x14ac:dyDescent="0.2">
      <c r="B7" t="s">
        <v>127</v>
      </c>
      <c r="C7" s="1">
        <v>792.12431700000002</v>
      </c>
      <c r="D7" s="1">
        <v>691.66821700000003</v>
      </c>
      <c r="E7" s="1">
        <v>524.808539</v>
      </c>
    </row>
    <row r="10" spans="1:5" x14ac:dyDescent="0.2">
      <c r="A10" s="3" t="s">
        <v>293</v>
      </c>
      <c r="B10" s="1" t="s">
        <v>18</v>
      </c>
    </row>
    <row r="11" spans="1:5" x14ac:dyDescent="0.2">
      <c r="A11" s="3" t="s">
        <v>50</v>
      </c>
      <c r="B11" s="1">
        <v>0.77</v>
      </c>
    </row>
    <row r="12" spans="1:5" ht="18" x14ac:dyDescent="0.2">
      <c r="A12" s="3" t="s">
        <v>51</v>
      </c>
      <c r="B12" s="1">
        <v>0.04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60CAD-2815-444D-AA66-9448CBECB12A}">
  <dimension ref="A4:E12"/>
  <sheetViews>
    <sheetView workbookViewId="0">
      <selection activeCell="A11" sqref="A11"/>
    </sheetView>
  </sheetViews>
  <sheetFormatPr baseColWidth="10" defaultRowHeight="16" x14ac:dyDescent="0.2"/>
  <cols>
    <col min="1" max="1" width="33.33203125" bestFit="1" customWidth="1"/>
  </cols>
  <sheetData>
    <row r="4" spans="1:5" ht="18" x14ac:dyDescent="0.2">
      <c r="A4" t="s">
        <v>252</v>
      </c>
      <c r="C4" s="2" t="s">
        <v>47</v>
      </c>
      <c r="D4" s="2" t="s">
        <v>48</v>
      </c>
      <c r="E4" s="2" t="s">
        <v>49</v>
      </c>
    </row>
    <row r="5" spans="1:5" x14ac:dyDescent="0.2">
      <c r="A5" t="s">
        <v>77</v>
      </c>
      <c r="B5" t="s">
        <v>125</v>
      </c>
      <c r="C5" s="1">
        <v>82.332160000000002</v>
      </c>
      <c r="D5" s="1">
        <v>25.249169999999999</v>
      </c>
      <c r="E5" s="1">
        <v>97.254000000000005</v>
      </c>
    </row>
    <row r="6" spans="1:5" x14ac:dyDescent="0.2">
      <c r="B6" t="s">
        <v>126</v>
      </c>
      <c r="C6" s="1">
        <v>75.583200000000005</v>
      </c>
      <c r="D6" s="1">
        <v>39.37397</v>
      </c>
      <c r="E6" s="1">
        <v>97.346940000000004</v>
      </c>
    </row>
    <row r="7" spans="1:5" x14ac:dyDescent="0.2">
      <c r="B7" t="s">
        <v>127</v>
      </c>
      <c r="C7" s="1">
        <v>85.06944</v>
      </c>
      <c r="D7" s="1">
        <v>20.528459999999999</v>
      </c>
      <c r="E7" s="1">
        <v>77.876109999999997</v>
      </c>
    </row>
    <row r="10" spans="1:5" x14ac:dyDescent="0.2">
      <c r="A10" s="3" t="s">
        <v>293</v>
      </c>
      <c r="B10" s="1" t="s">
        <v>18</v>
      </c>
    </row>
    <row r="11" spans="1:5" x14ac:dyDescent="0.2">
      <c r="A11" s="3" t="s">
        <v>50</v>
      </c>
      <c r="B11" s="1" t="s">
        <v>197</v>
      </c>
    </row>
    <row r="12" spans="1:5" ht="18" x14ac:dyDescent="0.2">
      <c r="A12" s="3" t="s">
        <v>51</v>
      </c>
      <c r="B12" s="1">
        <v>0.37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F6624-D362-A74C-8ACB-B0A94E86AE0E}">
  <dimension ref="A4:L28"/>
  <sheetViews>
    <sheetView workbookViewId="0">
      <selection activeCell="A12" sqref="A12"/>
    </sheetView>
  </sheetViews>
  <sheetFormatPr baseColWidth="10" defaultRowHeight="16" x14ac:dyDescent="0.2"/>
  <cols>
    <col min="1" max="1" width="24.33203125" bestFit="1" customWidth="1"/>
    <col min="2" max="2" width="17.33203125" bestFit="1" customWidth="1"/>
    <col min="3" max="3" width="21" bestFit="1" customWidth="1"/>
  </cols>
  <sheetData>
    <row r="4" spans="1:12" ht="18" x14ac:dyDescent="0.2">
      <c r="A4" t="s">
        <v>254</v>
      </c>
      <c r="C4" s="2" t="s">
        <v>253</v>
      </c>
      <c r="D4" s="94" t="s">
        <v>47</v>
      </c>
      <c r="E4" s="94"/>
      <c r="F4" s="94"/>
      <c r="G4" s="94" t="s">
        <v>48</v>
      </c>
      <c r="H4" s="94"/>
      <c r="I4" s="94"/>
      <c r="J4" s="94" t="s">
        <v>49</v>
      </c>
      <c r="K4" s="94"/>
      <c r="L4" s="94"/>
    </row>
    <row r="5" spans="1:12" x14ac:dyDescent="0.2">
      <c r="C5" s="3">
        <v>1</v>
      </c>
      <c r="D5" s="1">
        <v>82.758620699999994</v>
      </c>
      <c r="E5" s="1">
        <v>77.651515200000006</v>
      </c>
      <c r="F5" s="1">
        <v>78.571428600000004</v>
      </c>
      <c r="G5" s="1">
        <v>39.428571400000003</v>
      </c>
      <c r="H5" s="1">
        <v>53.982300899999998</v>
      </c>
      <c r="I5" s="1">
        <v>54.012345699999997</v>
      </c>
      <c r="J5" s="1">
        <v>69.082125599999998</v>
      </c>
      <c r="K5" s="1">
        <v>76.452599399999997</v>
      </c>
      <c r="L5" s="1">
        <v>76.277372299999996</v>
      </c>
    </row>
    <row r="6" spans="1:12" x14ac:dyDescent="0.2">
      <c r="C6" s="3">
        <v>2</v>
      </c>
      <c r="D6" s="1">
        <v>11.637931</v>
      </c>
      <c r="E6" s="1">
        <v>14.0151515</v>
      </c>
      <c r="F6" s="1">
        <v>17.5</v>
      </c>
      <c r="G6" s="1">
        <v>36.571428599999997</v>
      </c>
      <c r="H6" s="1">
        <v>23.8938053</v>
      </c>
      <c r="I6" s="1">
        <v>23.765432100000002</v>
      </c>
      <c r="J6" s="1">
        <v>25.603864699999999</v>
      </c>
      <c r="K6" s="1">
        <v>17.737003099999999</v>
      </c>
      <c r="L6" s="1">
        <v>17.8832117</v>
      </c>
    </row>
    <row r="7" spans="1:12" x14ac:dyDescent="0.2">
      <c r="C7" s="3">
        <v>3</v>
      </c>
      <c r="D7" s="1">
        <v>3.87931034</v>
      </c>
      <c r="E7" s="1">
        <v>5.3030302999999996</v>
      </c>
      <c r="F7" s="1">
        <v>2.5</v>
      </c>
      <c r="G7" s="1">
        <v>10.857142899999999</v>
      </c>
      <c r="H7" s="1">
        <v>11.504424800000001</v>
      </c>
      <c r="I7" s="1">
        <v>10.8024691</v>
      </c>
      <c r="J7" s="1">
        <v>4.3478260899999999</v>
      </c>
      <c r="K7" s="1">
        <v>4.28134557</v>
      </c>
      <c r="L7" s="1">
        <v>3.6496350400000002</v>
      </c>
    </row>
    <row r="8" spans="1:12" x14ac:dyDescent="0.2">
      <c r="C8" s="3" t="s">
        <v>68</v>
      </c>
      <c r="D8" s="1">
        <v>1.7241379299999999</v>
      </c>
      <c r="E8" s="1">
        <v>3.0303030299999998</v>
      </c>
      <c r="F8" s="1">
        <v>1.4285714300000001</v>
      </c>
      <c r="G8" s="1">
        <v>13.142857100000001</v>
      </c>
      <c r="H8" s="1">
        <v>10.619469</v>
      </c>
      <c r="I8" s="1">
        <v>11.419753099999999</v>
      </c>
      <c r="J8" s="1">
        <v>0.96618356999999999</v>
      </c>
      <c r="K8" s="1">
        <v>1.5290519899999999</v>
      </c>
      <c r="L8" s="1">
        <v>2.1897810199999999</v>
      </c>
    </row>
    <row r="9" spans="1:12" x14ac:dyDescent="0.2">
      <c r="D9" t="s">
        <v>125</v>
      </c>
      <c r="E9" t="s">
        <v>126</v>
      </c>
      <c r="F9" t="s">
        <v>127</v>
      </c>
      <c r="G9" t="s">
        <v>125</v>
      </c>
      <c r="H9" t="s">
        <v>126</v>
      </c>
      <c r="I9" t="s">
        <v>127</v>
      </c>
      <c r="J9" t="s">
        <v>125</v>
      </c>
      <c r="K9" t="s">
        <v>126</v>
      </c>
      <c r="L9" t="s">
        <v>127</v>
      </c>
    </row>
    <row r="12" spans="1:12" x14ac:dyDescent="0.2">
      <c r="A12" s="3" t="s">
        <v>293</v>
      </c>
      <c r="B12" s="1" t="s">
        <v>18</v>
      </c>
    </row>
    <row r="13" spans="1:12" x14ac:dyDescent="0.2">
      <c r="A13" s="3"/>
      <c r="B13" s="1"/>
    </row>
    <row r="14" spans="1:12" x14ac:dyDescent="0.2">
      <c r="A14" s="3" t="s">
        <v>41</v>
      </c>
      <c r="B14" s="1"/>
    </row>
    <row r="15" spans="1:12" x14ac:dyDescent="0.2">
      <c r="A15" s="3" t="s">
        <v>54</v>
      </c>
      <c r="B15" s="1" t="s">
        <v>19</v>
      </c>
    </row>
    <row r="16" spans="1:12" ht="18" x14ac:dyDescent="0.2">
      <c r="A16" s="3" t="s">
        <v>55</v>
      </c>
      <c r="B16" s="1">
        <v>0.151</v>
      </c>
    </row>
    <row r="17" spans="1:2" x14ac:dyDescent="0.2">
      <c r="A17" s="3"/>
      <c r="B17" s="1"/>
    </row>
    <row r="18" spans="1:2" x14ac:dyDescent="0.2">
      <c r="A18" s="3" t="s">
        <v>42</v>
      </c>
      <c r="B18" s="1"/>
    </row>
    <row r="19" spans="1:2" x14ac:dyDescent="0.2">
      <c r="A19" s="3" t="s">
        <v>54</v>
      </c>
      <c r="B19" s="1" t="s">
        <v>19</v>
      </c>
    </row>
    <row r="20" spans="1:2" ht="18" x14ac:dyDescent="0.2">
      <c r="A20" s="3" t="s">
        <v>55</v>
      </c>
      <c r="B20" s="1">
        <v>0.127</v>
      </c>
    </row>
    <row r="21" spans="1:2" x14ac:dyDescent="0.2">
      <c r="A21" s="3"/>
      <c r="B21" s="1"/>
    </row>
    <row r="22" spans="1:2" x14ac:dyDescent="0.2">
      <c r="A22" s="3" t="s">
        <v>43</v>
      </c>
      <c r="B22" s="1"/>
    </row>
    <row r="23" spans="1:2" x14ac:dyDescent="0.2">
      <c r="A23" s="3" t="s">
        <v>54</v>
      </c>
      <c r="B23" s="1">
        <v>6.3E-2</v>
      </c>
    </row>
    <row r="24" spans="1:2" ht="18" x14ac:dyDescent="0.2">
      <c r="A24" s="3" t="s">
        <v>55</v>
      </c>
      <c r="B24" s="1">
        <v>0.997</v>
      </c>
    </row>
    <row r="25" spans="1:2" x14ac:dyDescent="0.2">
      <c r="A25" s="3"/>
      <c r="B25" s="1"/>
    </row>
    <row r="26" spans="1:2" x14ac:dyDescent="0.2">
      <c r="A26" s="3" t="s">
        <v>71</v>
      </c>
      <c r="B26" s="1"/>
    </row>
    <row r="27" spans="1:2" x14ac:dyDescent="0.2">
      <c r="A27" s="3" t="s">
        <v>54</v>
      </c>
      <c r="B27" s="1">
        <v>1.0999999999999999E-2</v>
      </c>
    </row>
    <row r="28" spans="1:2" ht="18" x14ac:dyDescent="0.2">
      <c r="A28" s="3" t="s">
        <v>55</v>
      </c>
      <c r="B28" s="1">
        <v>0.98199999999999998</v>
      </c>
    </row>
  </sheetData>
  <mergeCells count="3">
    <mergeCell ref="D4:F4"/>
    <mergeCell ref="G4:I4"/>
    <mergeCell ref="J4:L4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A0CA1-DAA8-654E-A68F-4965F43C0E19}">
  <dimension ref="A3:S78"/>
  <sheetViews>
    <sheetView workbookViewId="0">
      <selection activeCell="D14" sqref="D14"/>
    </sheetView>
  </sheetViews>
  <sheetFormatPr baseColWidth="10" defaultRowHeight="16" x14ac:dyDescent="0.2"/>
  <cols>
    <col min="1" max="1" width="40.83203125" bestFit="1" customWidth="1"/>
  </cols>
  <sheetData>
    <row r="3" spans="1:19" ht="17" thickBot="1" x14ac:dyDescent="0.25"/>
    <row r="4" spans="1:19" ht="19" thickBot="1" x14ac:dyDescent="0.25">
      <c r="A4" t="s">
        <v>122</v>
      </c>
      <c r="C4" s="16" t="s">
        <v>257</v>
      </c>
      <c r="D4" s="92" t="s">
        <v>47</v>
      </c>
      <c r="E4" s="92"/>
      <c r="F4" s="92"/>
      <c r="G4" s="92"/>
      <c r="H4" s="92" t="s">
        <v>255</v>
      </c>
      <c r="I4" s="92"/>
      <c r="J4" s="92"/>
      <c r="K4" s="92"/>
      <c r="L4" s="92" t="s">
        <v>49</v>
      </c>
      <c r="M4" s="92"/>
      <c r="N4" s="92"/>
      <c r="O4" s="92"/>
      <c r="P4" s="92" t="s">
        <v>256</v>
      </c>
      <c r="Q4" s="92"/>
      <c r="R4" s="92"/>
      <c r="S4" s="93"/>
    </row>
    <row r="5" spans="1:19" x14ac:dyDescent="0.2">
      <c r="A5" t="s">
        <v>258</v>
      </c>
      <c r="C5" s="14" t="s">
        <v>22</v>
      </c>
      <c r="D5" s="15">
        <v>37.369999999999997</v>
      </c>
      <c r="E5" s="15">
        <v>36.020000000000003</v>
      </c>
      <c r="F5" s="15">
        <v>44.84</v>
      </c>
      <c r="G5" s="15">
        <v>41.78</v>
      </c>
      <c r="H5" s="15">
        <v>51.81</v>
      </c>
      <c r="I5" s="15">
        <v>42.44</v>
      </c>
      <c r="J5" s="15">
        <v>33.200000000000003</v>
      </c>
      <c r="K5" s="15">
        <v>40.33</v>
      </c>
      <c r="L5" s="15">
        <v>64.67</v>
      </c>
      <c r="M5" s="15">
        <v>66.209999999999994</v>
      </c>
      <c r="N5" s="15">
        <v>57.77</v>
      </c>
      <c r="O5" s="15">
        <v>68.58</v>
      </c>
      <c r="P5" s="15">
        <v>38.43</v>
      </c>
      <c r="Q5" s="15">
        <v>34.57</v>
      </c>
      <c r="R5" s="15">
        <v>14.08</v>
      </c>
      <c r="S5" s="15">
        <v>52.5</v>
      </c>
    </row>
    <row r="6" spans="1:19" x14ac:dyDescent="0.2">
      <c r="C6" s="8" t="s">
        <v>23</v>
      </c>
      <c r="D6" s="6">
        <v>60.35</v>
      </c>
      <c r="E6" s="6">
        <v>51.85</v>
      </c>
      <c r="F6" s="6">
        <v>55.16</v>
      </c>
      <c r="G6" s="6">
        <v>48.35</v>
      </c>
      <c r="H6" s="6">
        <v>39.57</v>
      </c>
      <c r="I6" s="6">
        <v>55.19</v>
      </c>
      <c r="J6" s="6">
        <v>45.19</v>
      </c>
      <c r="K6" s="6">
        <v>55.12</v>
      </c>
      <c r="L6" s="6">
        <v>35.33</v>
      </c>
      <c r="M6" s="6">
        <v>33.79</v>
      </c>
      <c r="N6" s="6">
        <v>30.96</v>
      </c>
      <c r="O6" s="6">
        <v>31.42</v>
      </c>
      <c r="P6" s="6">
        <v>53.56</v>
      </c>
      <c r="Q6" s="6">
        <v>59.94</v>
      </c>
      <c r="R6" s="6">
        <v>44.61</v>
      </c>
      <c r="S6" s="6">
        <v>41.06</v>
      </c>
    </row>
    <row r="7" spans="1:19" ht="17" thickBot="1" x14ac:dyDescent="0.25">
      <c r="C7" s="27" t="s">
        <v>24</v>
      </c>
      <c r="D7" s="10">
        <v>2.27</v>
      </c>
      <c r="E7" s="10">
        <v>12.13</v>
      </c>
      <c r="F7" s="10">
        <v>0</v>
      </c>
      <c r="G7" s="10">
        <v>9.8699999999999992</v>
      </c>
      <c r="H7" s="10">
        <v>8.6199999999999992</v>
      </c>
      <c r="I7" s="10">
        <v>2.36</v>
      </c>
      <c r="J7" s="10">
        <v>21.61</v>
      </c>
      <c r="K7" s="10">
        <v>4.55</v>
      </c>
      <c r="L7" s="10">
        <v>0</v>
      </c>
      <c r="M7" s="10">
        <v>0</v>
      </c>
      <c r="N7" s="10">
        <v>11.27</v>
      </c>
      <c r="O7" s="10">
        <v>0</v>
      </c>
      <c r="P7" s="10">
        <v>8.01</v>
      </c>
      <c r="Q7" s="10">
        <v>5.49</v>
      </c>
      <c r="R7" s="10">
        <v>41.31</v>
      </c>
      <c r="S7" s="10">
        <v>6.43</v>
      </c>
    </row>
    <row r="8" spans="1:19" ht="17" thickBot="1" x14ac:dyDescent="0.25">
      <c r="C8" s="11"/>
      <c r="D8" s="12" t="s">
        <v>15</v>
      </c>
      <c r="E8" s="12" t="s">
        <v>16</v>
      </c>
      <c r="F8" s="12" t="s">
        <v>17</v>
      </c>
      <c r="G8" s="12" t="s">
        <v>62</v>
      </c>
      <c r="H8" s="12" t="s">
        <v>15</v>
      </c>
      <c r="I8" s="12" t="s">
        <v>16</v>
      </c>
      <c r="J8" s="12" t="s">
        <v>17</v>
      </c>
      <c r="K8" s="12" t="s">
        <v>62</v>
      </c>
      <c r="L8" s="12" t="s">
        <v>15</v>
      </c>
      <c r="M8" s="12" t="s">
        <v>16</v>
      </c>
      <c r="N8" s="12" t="s">
        <v>17</v>
      </c>
      <c r="O8" s="12" t="s">
        <v>62</v>
      </c>
      <c r="P8" s="12" t="s">
        <v>15</v>
      </c>
      <c r="Q8" s="12" t="s">
        <v>16</v>
      </c>
      <c r="R8" s="12" t="s">
        <v>17</v>
      </c>
      <c r="S8" s="13" t="s">
        <v>62</v>
      </c>
    </row>
    <row r="11" spans="1:19" x14ac:dyDescent="0.2">
      <c r="A11" s="3" t="s">
        <v>295</v>
      </c>
      <c r="B11" s="1"/>
    </row>
    <row r="12" spans="1:19" x14ac:dyDescent="0.2">
      <c r="A12" s="3"/>
      <c r="B12" s="1"/>
    </row>
    <row r="13" spans="1:19" x14ac:dyDescent="0.2">
      <c r="A13" s="3" t="s">
        <v>26</v>
      </c>
      <c r="B13" s="1"/>
    </row>
    <row r="14" spans="1:19" x14ac:dyDescent="0.2">
      <c r="A14" s="3" t="s">
        <v>299</v>
      </c>
      <c r="B14" s="1">
        <v>0.99</v>
      </c>
    </row>
    <row r="15" spans="1:19" ht="18" x14ac:dyDescent="0.2">
      <c r="A15" s="3" t="s">
        <v>55</v>
      </c>
      <c r="B15" s="1" t="s">
        <v>197</v>
      </c>
    </row>
    <row r="16" spans="1:19" ht="18" x14ac:dyDescent="0.2">
      <c r="A16" s="3" t="s">
        <v>300</v>
      </c>
      <c r="B16" s="1">
        <v>0.85</v>
      </c>
    </row>
    <row r="17" spans="1:2" ht="18" x14ac:dyDescent="0.2">
      <c r="A17" s="3" t="s">
        <v>301</v>
      </c>
      <c r="B17" s="1" t="s">
        <v>197</v>
      </c>
    </row>
    <row r="18" spans="1:2" ht="18" x14ac:dyDescent="0.2">
      <c r="A18" s="3" t="s">
        <v>302</v>
      </c>
      <c r="B18" s="1">
        <v>0.68</v>
      </c>
    </row>
    <row r="19" spans="1:2" ht="18" x14ac:dyDescent="0.2">
      <c r="A19" s="3" t="s">
        <v>303</v>
      </c>
      <c r="B19" s="1" t="s">
        <v>197</v>
      </c>
    </row>
    <row r="20" spans="1:2" x14ac:dyDescent="0.2">
      <c r="A20" s="3"/>
      <c r="B20" s="1"/>
    </row>
    <row r="21" spans="1:2" x14ac:dyDescent="0.2">
      <c r="A21" s="3" t="s">
        <v>29</v>
      </c>
      <c r="B21" s="1"/>
    </row>
    <row r="22" spans="1:2" x14ac:dyDescent="0.2">
      <c r="A22" s="3" t="s">
        <v>299</v>
      </c>
      <c r="B22" s="1">
        <v>0.85</v>
      </c>
    </row>
    <row r="23" spans="1:2" ht="18" x14ac:dyDescent="0.2">
      <c r="A23" s="3" t="s">
        <v>55</v>
      </c>
      <c r="B23" s="1">
        <v>0.01</v>
      </c>
    </row>
    <row r="24" spans="1:2" ht="18" x14ac:dyDescent="0.2">
      <c r="A24" s="3" t="s">
        <v>300</v>
      </c>
      <c r="B24" s="1">
        <v>0.91</v>
      </c>
    </row>
    <row r="25" spans="1:2" ht="18" x14ac:dyDescent="0.2">
      <c r="A25" s="3" t="s">
        <v>301</v>
      </c>
      <c r="B25" s="1">
        <v>7.0000000000000007E-2</v>
      </c>
    </row>
    <row r="26" spans="1:2" ht="18" x14ac:dyDescent="0.2">
      <c r="A26" s="3" t="s">
        <v>302</v>
      </c>
      <c r="B26" s="1" t="s">
        <v>261</v>
      </c>
    </row>
    <row r="27" spans="1:2" ht="18" x14ac:dyDescent="0.2">
      <c r="A27" s="3" t="s">
        <v>303</v>
      </c>
      <c r="B27" s="1">
        <v>0.05</v>
      </c>
    </row>
    <row r="28" spans="1:2" x14ac:dyDescent="0.2">
      <c r="A28" s="3"/>
      <c r="B28" s="1"/>
    </row>
    <row r="29" spans="1:2" x14ac:dyDescent="0.2">
      <c r="A29" s="3" t="s">
        <v>30</v>
      </c>
      <c r="B29" s="1"/>
    </row>
    <row r="30" spans="1:2" x14ac:dyDescent="0.2">
      <c r="A30" s="3" t="s">
        <v>299</v>
      </c>
      <c r="B30" s="1">
        <v>0.96</v>
      </c>
    </row>
    <row r="31" spans="1:2" ht="18" x14ac:dyDescent="0.2">
      <c r="A31" s="3" t="s">
        <v>55</v>
      </c>
      <c r="B31" s="1">
        <v>0.95</v>
      </c>
    </row>
    <row r="32" spans="1:2" ht="18" x14ac:dyDescent="0.2">
      <c r="A32" s="3" t="s">
        <v>300</v>
      </c>
      <c r="B32" s="1">
        <v>0.47</v>
      </c>
    </row>
    <row r="33" spans="1:2" ht="18" x14ac:dyDescent="0.2">
      <c r="A33" s="3" t="s">
        <v>301</v>
      </c>
      <c r="B33" s="1">
        <v>0.74</v>
      </c>
    </row>
    <row r="34" spans="1:2" ht="18" x14ac:dyDescent="0.2">
      <c r="A34" s="3" t="s">
        <v>302</v>
      </c>
      <c r="B34" s="1">
        <v>0.78</v>
      </c>
    </row>
    <row r="35" spans="1:2" ht="18" x14ac:dyDescent="0.2">
      <c r="A35" s="3" t="s">
        <v>303</v>
      </c>
      <c r="B35" s="1">
        <v>0.21</v>
      </c>
    </row>
    <row r="36" spans="1:2" x14ac:dyDescent="0.2">
      <c r="A36" s="3"/>
      <c r="B36" s="1"/>
    </row>
    <row r="37" spans="1:2" x14ac:dyDescent="0.2">
      <c r="A37" s="3"/>
      <c r="B37" s="1"/>
    </row>
    <row r="38" spans="1:2" x14ac:dyDescent="0.2">
      <c r="A38" s="3"/>
      <c r="B38" s="1"/>
    </row>
    <row r="39" spans="1:2" x14ac:dyDescent="0.2">
      <c r="A39" s="3"/>
      <c r="B39" s="1"/>
    </row>
    <row r="40" spans="1:2" x14ac:dyDescent="0.2">
      <c r="A40" s="3"/>
      <c r="B40" s="1"/>
    </row>
    <row r="41" spans="1:2" x14ac:dyDescent="0.2">
      <c r="A41" s="3"/>
      <c r="B41" s="1"/>
    </row>
    <row r="42" spans="1:2" x14ac:dyDescent="0.2">
      <c r="A42" s="3"/>
      <c r="B42" s="1"/>
    </row>
    <row r="43" spans="1:2" x14ac:dyDescent="0.2">
      <c r="A43" s="3"/>
      <c r="B43" s="1"/>
    </row>
    <row r="44" spans="1:2" x14ac:dyDescent="0.2">
      <c r="A44" s="3"/>
      <c r="B44" s="1"/>
    </row>
    <row r="45" spans="1:2" x14ac:dyDescent="0.2">
      <c r="A45" s="3"/>
      <c r="B45" s="1"/>
    </row>
    <row r="46" spans="1:2" x14ac:dyDescent="0.2">
      <c r="A46" s="3"/>
      <c r="B46" s="1"/>
    </row>
    <row r="47" spans="1:2" x14ac:dyDescent="0.2">
      <c r="A47" s="3"/>
      <c r="B47" s="1"/>
    </row>
    <row r="48" spans="1:2" x14ac:dyDescent="0.2">
      <c r="A48" s="3"/>
      <c r="B48" s="1"/>
    </row>
    <row r="49" spans="1:2" x14ac:dyDescent="0.2">
      <c r="A49" s="3"/>
      <c r="B49" s="1"/>
    </row>
    <row r="50" spans="1:2" x14ac:dyDescent="0.2">
      <c r="A50" s="3"/>
      <c r="B50" s="1"/>
    </row>
    <row r="51" spans="1:2" x14ac:dyDescent="0.2">
      <c r="A51" s="3"/>
      <c r="B51" s="1"/>
    </row>
    <row r="52" spans="1:2" x14ac:dyDescent="0.2">
      <c r="A52" s="3"/>
      <c r="B52" s="1"/>
    </row>
    <row r="53" spans="1:2" x14ac:dyDescent="0.2">
      <c r="A53" s="3"/>
      <c r="B53" s="1"/>
    </row>
    <row r="54" spans="1:2" x14ac:dyDescent="0.2">
      <c r="A54" s="3"/>
      <c r="B54" s="1"/>
    </row>
    <row r="55" spans="1:2" x14ac:dyDescent="0.2">
      <c r="A55" s="3"/>
      <c r="B55" s="1"/>
    </row>
    <row r="56" spans="1:2" x14ac:dyDescent="0.2">
      <c r="A56" s="3"/>
      <c r="B56" s="1"/>
    </row>
    <row r="57" spans="1:2" x14ac:dyDescent="0.2">
      <c r="A57" s="3"/>
      <c r="B57" s="1"/>
    </row>
    <row r="58" spans="1:2" x14ac:dyDescent="0.2">
      <c r="A58" s="3"/>
      <c r="B58" s="1"/>
    </row>
    <row r="59" spans="1:2" x14ac:dyDescent="0.2">
      <c r="A59" s="3"/>
      <c r="B59" s="1"/>
    </row>
    <row r="60" spans="1:2" x14ac:dyDescent="0.2">
      <c r="A60" s="3"/>
      <c r="B60" s="1"/>
    </row>
    <row r="61" spans="1:2" x14ac:dyDescent="0.2">
      <c r="A61" s="3"/>
      <c r="B61" s="1"/>
    </row>
    <row r="62" spans="1:2" x14ac:dyDescent="0.2">
      <c r="A62" s="3"/>
      <c r="B62" s="1"/>
    </row>
    <row r="63" spans="1:2" x14ac:dyDescent="0.2">
      <c r="A63" s="3"/>
      <c r="B63" s="1"/>
    </row>
    <row r="64" spans="1:2" x14ac:dyDescent="0.2">
      <c r="A64" s="3"/>
      <c r="B64" s="1"/>
    </row>
    <row r="65" spans="1:2" x14ac:dyDescent="0.2">
      <c r="A65" s="3"/>
      <c r="B65" s="1"/>
    </row>
    <row r="66" spans="1:2" x14ac:dyDescent="0.2">
      <c r="A66" s="3"/>
      <c r="B66" s="1"/>
    </row>
    <row r="67" spans="1:2" x14ac:dyDescent="0.2">
      <c r="A67" s="3"/>
      <c r="B67" s="1"/>
    </row>
    <row r="68" spans="1:2" x14ac:dyDescent="0.2">
      <c r="A68" s="3"/>
      <c r="B68" s="1"/>
    </row>
    <row r="69" spans="1:2" x14ac:dyDescent="0.2">
      <c r="A69" s="3"/>
      <c r="B69" s="1"/>
    </row>
    <row r="70" spans="1:2" x14ac:dyDescent="0.2">
      <c r="A70" s="3"/>
      <c r="B70" s="1"/>
    </row>
    <row r="71" spans="1:2" x14ac:dyDescent="0.2">
      <c r="A71" s="3"/>
      <c r="B71" s="1"/>
    </row>
    <row r="72" spans="1:2" x14ac:dyDescent="0.2">
      <c r="A72" s="3"/>
      <c r="B72" s="1"/>
    </row>
    <row r="73" spans="1:2" x14ac:dyDescent="0.2">
      <c r="A73" s="3"/>
      <c r="B73" s="1"/>
    </row>
    <row r="74" spans="1:2" x14ac:dyDescent="0.2">
      <c r="A74" s="3"/>
      <c r="B74" s="1"/>
    </row>
    <row r="75" spans="1:2" x14ac:dyDescent="0.2">
      <c r="A75" s="3"/>
      <c r="B75" s="1"/>
    </row>
    <row r="76" spans="1:2" x14ac:dyDescent="0.2">
      <c r="A76" s="3"/>
      <c r="B76" s="1"/>
    </row>
    <row r="77" spans="1:2" x14ac:dyDescent="0.2">
      <c r="A77" s="3"/>
      <c r="B77" s="1"/>
    </row>
    <row r="78" spans="1:2" x14ac:dyDescent="0.2">
      <c r="A78" s="3"/>
      <c r="B78" s="1"/>
    </row>
  </sheetData>
  <mergeCells count="4">
    <mergeCell ref="D4:G4"/>
    <mergeCell ref="H4:K4"/>
    <mergeCell ref="L4:O4"/>
    <mergeCell ref="P4:S4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3A257-31E2-B64B-90F5-0131764C8E6D}">
  <dimension ref="A4:K18"/>
  <sheetViews>
    <sheetView workbookViewId="0">
      <selection activeCell="A11" sqref="A11"/>
    </sheetView>
  </sheetViews>
  <sheetFormatPr baseColWidth="10" defaultRowHeight="16" x14ac:dyDescent="0.2"/>
  <cols>
    <col min="1" max="1" width="43.6640625" bestFit="1" customWidth="1"/>
  </cols>
  <sheetData>
    <row r="4" spans="1:11" x14ac:dyDescent="0.2">
      <c r="A4" t="s">
        <v>259</v>
      </c>
      <c r="C4" s="2"/>
      <c r="D4" s="94" t="s">
        <v>11</v>
      </c>
      <c r="E4" s="94"/>
      <c r="F4" s="94"/>
      <c r="G4" s="94"/>
      <c r="H4" s="94" t="s">
        <v>124</v>
      </c>
      <c r="I4" s="94"/>
      <c r="J4" s="94"/>
      <c r="K4" s="94"/>
    </row>
    <row r="5" spans="1:11" x14ac:dyDescent="0.2">
      <c r="A5" t="s">
        <v>260</v>
      </c>
      <c r="C5" s="3" t="s">
        <v>47</v>
      </c>
      <c r="D5" s="1">
        <v>53.79</v>
      </c>
      <c r="E5" s="1">
        <v>57.32</v>
      </c>
      <c r="F5" s="1">
        <v>41.29</v>
      </c>
      <c r="G5" s="1">
        <v>48.38</v>
      </c>
      <c r="H5" s="1">
        <v>55.6</v>
      </c>
      <c r="I5" s="1">
        <v>55.4</v>
      </c>
      <c r="J5" s="1">
        <v>55.56</v>
      </c>
      <c r="K5" s="1">
        <v>58.86</v>
      </c>
    </row>
    <row r="6" spans="1:11" ht="18" x14ac:dyDescent="0.2">
      <c r="A6" t="s">
        <v>122</v>
      </c>
      <c r="C6" s="3" t="s">
        <v>49</v>
      </c>
      <c r="D6" s="1">
        <v>52.86</v>
      </c>
      <c r="E6" s="1">
        <v>36.44</v>
      </c>
      <c r="F6" s="1">
        <v>39.65</v>
      </c>
      <c r="G6" s="1">
        <v>43.71</v>
      </c>
      <c r="H6" s="1">
        <v>52.27</v>
      </c>
      <c r="I6" s="1">
        <v>55.72</v>
      </c>
      <c r="J6" s="1">
        <v>46.92</v>
      </c>
      <c r="K6" s="1">
        <v>47.68</v>
      </c>
    </row>
    <row r="7" spans="1:11" x14ac:dyDescent="0.2">
      <c r="D7" t="s">
        <v>15</v>
      </c>
      <c r="E7" t="s">
        <v>16</v>
      </c>
      <c r="F7" t="s">
        <v>17</v>
      </c>
      <c r="G7" t="s">
        <v>62</v>
      </c>
      <c r="H7" t="s">
        <v>15</v>
      </c>
      <c r="I7" t="s">
        <v>16</v>
      </c>
      <c r="J7" t="s">
        <v>17</v>
      </c>
      <c r="K7" t="s">
        <v>62</v>
      </c>
    </row>
    <row r="10" spans="1:11" x14ac:dyDescent="0.2">
      <c r="A10" s="3"/>
    </row>
    <row r="11" spans="1:11" x14ac:dyDescent="0.2">
      <c r="A11" s="3" t="s">
        <v>295</v>
      </c>
      <c r="B11" s="1" t="s">
        <v>262</v>
      </c>
    </row>
    <row r="12" spans="1:11" x14ac:dyDescent="0.2">
      <c r="A12" s="3"/>
      <c r="B12" s="1"/>
    </row>
    <row r="13" spans="1:11" x14ac:dyDescent="0.2">
      <c r="A13" s="3" t="s">
        <v>128</v>
      </c>
      <c r="B13" s="1">
        <v>0.42</v>
      </c>
    </row>
    <row r="14" spans="1:11" ht="18" x14ac:dyDescent="0.2">
      <c r="A14" s="3" t="s">
        <v>129</v>
      </c>
      <c r="B14" s="1">
        <v>0.31</v>
      </c>
    </row>
    <row r="15" spans="1:11" ht="18" x14ac:dyDescent="0.2">
      <c r="A15" s="3" t="s">
        <v>130</v>
      </c>
      <c r="B15" s="1" t="s">
        <v>261</v>
      </c>
    </row>
    <row r="16" spans="1:11" ht="18" x14ac:dyDescent="0.2">
      <c r="A16" s="3" t="s">
        <v>131</v>
      </c>
      <c r="B16" s="1">
        <v>0.02</v>
      </c>
    </row>
    <row r="17" spans="1:2" ht="18" x14ac:dyDescent="0.2">
      <c r="A17" s="3" t="s">
        <v>132</v>
      </c>
      <c r="B17" s="1">
        <v>0.48</v>
      </c>
    </row>
    <row r="18" spans="1:2" ht="18" x14ac:dyDescent="0.2">
      <c r="A18" s="3" t="s">
        <v>133</v>
      </c>
      <c r="B18" s="1">
        <v>0.26</v>
      </c>
    </row>
  </sheetData>
  <mergeCells count="2">
    <mergeCell ref="D4:G4"/>
    <mergeCell ref="H4:K4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E8E6F-0EB7-4047-B6DC-CFB5B4871122}">
  <dimension ref="A4:I16"/>
  <sheetViews>
    <sheetView workbookViewId="0">
      <selection activeCell="D17" sqref="D17"/>
    </sheetView>
  </sheetViews>
  <sheetFormatPr baseColWidth="10" defaultRowHeight="16" x14ac:dyDescent="0.2"/>
  <cols>
    <col min="1" max="1" width="44.6640625" bestFit="1" customWidth="1"/>
  </cols>
  <sheetData>
    <row r="4" spans="1:9" x14ac:dyDescent="0.2">
      <c r="A4" t="s">
        <v>263</v>
      </c>
      <c r="C4" s="2"/>
      <c r="D4" s="94" t="s">
        <v>11</v>
      </c>
      <c r="E4" s="94"/>
      <c r="F4" s="94"/>
      <c r="G4" s="94" t="s">
        <v>135</v>
      </c>
      <c r="H4" s="94"/>
      <c r="I4" s="94"/>
    </row>
    <row r="5" spans="1:9" x14ac:dyDescent="0.2">
      <c r="A5" t="s">
        <v>233</v>
      </c>
      <c r="C5" s="3" t="s">
        <v>11</v>
      </c>
      <c r="D5" s="1">
        <v>0.43491733999999999</v>
      </c>
      <c r="E5" s="1">
        <v>0.35683993000000003</v>
      </c>
      <c r="F5" s="1">
        <v>0.26127292000000002</v>
      </c>
      <c r="G5" s="1">
        <v>0.36706035999999997</v>
      </c>
      <c r="H5" s="1">
        <v>0.28995449000000001</v>
      </c>
      <c r="I5" s="1">
        <v>0.33357859099999998</v>
      </c>
    </row>
    <row r="6" spans="1:9" x14ac:dyDescent="0.2">
      <c r="C6" s="3" t="s">
        <v>12</v>
      </c>
      <c r="D6" s="1">
        <v>0.74883396999999996</v>
      </c>
      <c r="E6" s="1">
        <v>0.71140999999999999</v>
      </c>
      <c r="F6" s="1">
        <v>0.66933680699999998</v>
      </c>
      <c r="G6" s="1">
        <v>0.51089952000000005</v>
      </c>
      <c r="H6" s="1">
        <v>0.44383685</v>
      </c>
      <c r="I6" s="1">
        <v>0.47242863499999999</v>
      </c>
    </row>
    <row r="7" spans="1:9" x14ac:dyDescent="0.2">
      <c r="D7" t="s">
        <v>15</v>
      </c>
      <c r="E7" t="s">
        <v>16</v>
      </c>
      <c r="F7" t="s">
        <v>17</v>
      </c>
      <c r="G7" t="s">
        <v>15</v>
      </c>
      <c r="H7" t="s">
        <v>16</v>
      </c>
      <c r="I7" t="s">
        <v>17</v>
      </c>
    </row>
    <row r="9" spans="1:9" x14ac:dyDescent="0.2">
      <c r="A9" s="3" t="s">
        <v>295</v>
      </c>
      <c r="B9" s="1" t="s">
        <v>18</v>
      </c>
    </row>
    <row r="10" spans="1:9" x14ac:dyDescent="0.2">
      <c r="A10" s="3"/>
      <c r="B10" s="1"/>
    </row>
    <row r="11" spans="1:9" x14ac:dyDescent="0.2">
      <c r="A11" s="3" t="s">
        <v>264</v>
      </c>
      <c r="B11" s="1">
        <v>0.96</v>
      </c>
    </row>
    <row r="12" spans="1:9" x14ac:dyDescent="0.2">
      <c r="A12" s="3" t="s">
        <v>265</v>
      </c>
      <c r="B12" s="1" t="s">
        <v>197</v>
      </c>
    </row>
    <row r="13" spans="1:9" x14ac:dyDescent="0.2">
      <c r="A13" s="3" t="s">
        <v>266</v>
      </c>
      <c r="B13" s="1">
        <v>0.09</v>
      </c>
    </row>
    <row r="14" spans="1:9" x14ac:dyDescent="0.2">
      <c r="A14" s="3" t="s">
        <v>267</v>
      </c>
      <c r="B14" s="1" t="s">
        <v>197</v>
      </c>
    </row>
    <row r="15" spans="1:9" x14ac:dyDescent="0.2">
      <c r="A15" s="3" t="s">
        <v>268</v>
      </c>
      <c r="B15" s="1">
        <v>0.04</v>
      </c>
    </row>
    <row r="16" spans="1:9" x14ac:dyDescent="0.2">
      <c r="A16" s="3" t="s">
        <v>269</v>
      </c>
      <c r="B16" s="1" t="s">
        <v>197</v>
      </c>
    </row>
  </sheetData>
  <mergeCells count="2">
    <mergeCell ref="D4:F4"/>
    <mergeCell ref="G4:I4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8A088-535E-C643-9974-92DA276CA079}">
  <dimension ref="A4:M16"/>
  <sheetViews>
    <sheetView workbookViewId="0">
      <selection activeCell="C13" sqref="C13"/>
    </sheetView>
  </sheetViews>
  <sheetFormatPr baseColWidth="10" defaultRowHeight="16" x14ac:dyDescent="0.2"/>
  <cols>
    <col min="1" max="1" width="44.6640625" bestFit="1" customWidth="1"/>
  </cols>
  <sheetData>
    <row r="4" spans="1:13" x14ac:dyDescent="0.2">
      <c r="A4" t="s">
        <v>270</v>
      </c>
      <c r="C4" s="2"/>
      <c r="D4" s="94" t="s">
        <v>11</v>
      </c>
      <c r="E4" s="94"/>
      <c r="F4" s="94"/>
      <c r="G4" s="94"/>
      <c r="H4" s="94"/>
      <c r="I4" s="94" t="s">
        <v>135</v>
      </c>
      <c r="J4" s="94"/>
      <c r="K4" s="94"/>
      <c r="L4" s="94"/>
      <c r="M4" s="94"/>
    </row>
    <row r="5" spans="1:13" x14ac:dyDescent="0.2">
      <c r="A5" t="s">
        <v>271</v>
      </c>
      <c r="C5" s="3" t="s">
        <v>11</v>
      </c>
      <c r="D5" s="1">
        <v>28.0691299</v>
      </c>
      <c r="E5" s="1">
        <v>31.203007499999998</v>
      </c>
      <c r="F5" s="1">
        <v>47.913950499999999</v>
      </c>
      <c r="G5" s="1">
        <v>30.189834699999999</v>
      </c>
      <c r="H5" s="1">
        <v>27.533193600000001</v>
      </c>
      <c r="I5" s="1">
        <v>63.4726225</v>
      </c>
      <c r="J5" s="1">
        <v>74.674556199999998</v>
      </c>
      <c r="K5" s="1">
        <v>56.333739299999998</v>
      </c>
      <c r="L5" s="1">
        <v>59.703196300000002</v>
      </c>
      <c r="M5" s="1">
        <v>63.2075472</v>
      </c>
    </row>
    <row r="6" spans="1:13" x14ac:dyDescent="0.2">
      <c r="C6" s="3" t="s">
        <v>12</v>
      </c>
      <c r="D6" s="1">
        <v>18.7467088</v>
      </c>
      <c r="E6" s="1">
        <v>14.659977700000001</v>
      </c>
      <c r="F6" s="1">
        <v>12.3574144</v>
      </c>
      <c r="G6" s="1">
        <v>9.4714808999999995</v>
      </c>
      <c r="H6" s="1">
        <v>9.0514905100000007</v>
      </c>
      <c r="I6" s="1">
        <v>78.967813500000005</v>
      </c>
      <c r="J6" s="1">
        <v>56.392835099999999</v>
      </c>
      <c r="K6" s="1">
        <v>52.716049400000003</v>
      </c>
      <c r="L6" s="1">
        <v>70.2272727</v>
      </c>
      <c r="M6" s="1">
        <v>67.879098400000004</v>
      </c>
    </row>
    <row r="7" spans="1:13" x14ac:dyDescent="0.2">
      <c r="D7" t="s">
        <v>15</v>
      </c>
      <c r="E7" t="s">
        <v>16</v>
      </c>
      <c r="F7" t="s">
        <v>17</v>
      </c>
      <c r="G7" t="s">
        <v>62</v>
      </c>
      <c r="H7" t="s">
        <v>206</v>
      </c>
      <c r="I7" t="s">
        <v>15</v>
      </c>
      <c r="J7" t="s">
        <v>16</v>
      </c>
      <c r="K7" t="s">
        <v>17</v>
      </c>
      <c r="L7" t="s">
        <v>62</v>
      </c>
      <c r="M7" t="s">
        <v>206</v>
      </c>
    </row>
    <row r="9" spans="1:13" x14ac:dyDescent="0.2">
      <c r="A9" s="3" t="s">
        <v>295</v>
      </c>
      <c r="B9" s="1" t="s">
        <v>18</v>
      </c>
    </row>
    <row r="10" spans="1:13" x14ac:dyDescent="0.2">
      <c r="A10" s="3"/>
      <c r="B10" s="1"/>
    </row>
    <row r="11" spans="1:13" x14ac:dyDescent="0.2">
      <c r="A11" s="3" t="s">
        <v>264</v>
      </c>
      <c r="B11" s="1" t="s">
        <v>197</v>
      </c>
    </row>
    <row r="12" spans="1:13" x14ac:dyDescent="0.2">
      <c r="A12" s="3" t="s">
        <v>269</v>
      </c>
      <c r="B12" s="1" t="s">
        <v>197</v>
      </c>
    </row>
    <row r="13" spans="1:13" x14ac:dyDescent="0.2">
      <c r="A13" s="3"/>
      <c r="B13" s="1"/>
    </row>
    <row r="14" spans="1:13" x14ac:dyDescent="0.2">
      <c r="A14" s="3"/>
      <c r="B14" s="1"/>
    </row>
    <row r="15" spans="1:13" x14ac:dyDescent="0.2">
      <c r="A15" s="3"/>
      <c r="B15" s="1"/>
    </row>
    <row r="16" spans="1:13" x14ac:dyDescent="0.2">
      <c r="A16" s="3"/>
      <c r="B16" s="1"/>
    </row>
  </sheetData>
  <mergeCells count="2">
    <mergeCell ref="D4:H4"/>
    <mergeCell ref="I4:M4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29189-7386-BA4C-B5D5-F91E085EBA6A}">
  <dimension ref="A4:W35"/>
  <sheetViews>
    <sheetView workbookViewId="0">
      <selection activeCell="C10" sqref="C10"/>
    </sheetView>
  </sheetViews>
  <sheetFormatPr baseColWidth="10" defaultRowHeight="16" x14ac:dyDescent="0.2"/>
  <cols>
    <col min="1" max="1" width="29.33203125" bestFit="1" customWidth="1"/>
    <col min="2" max="2" width="15.6640625" bestFit="1" customWidth="1"/>
  </cols>
  <sheetData>
    <row r="4" spans="1:23" x14ac:dyDescent="0.2">
      <c r="A4" t="s">
        <v>212</v>
      </c>
      <c r="B4" t="s">
        <v>273</v>
      </c>
      <c r="C4" s="2" t="s">
        <v>85</v>
      </c>
      <c r="D4" s="94" t="s">
        <v>11</v>
      </c>
      <c r="E4" s="94"/>
      <c r="F4" s="94"/>
      <c r="G4" s="94"/>
      <c r="H4" s="94"/>
      <c r="I4" s="94" t="s">
        <v>142</v>
      </c>
      <c r="J4" s="94"/>
      <c r="K4" s="94"/>
      <c r="L4" s="94"/>
      <c r="M4" s="94"/>
      <c r="N4" s="94" t="s">
        <v>12</v>
      </c>
      <c r="O4" s="94"/>
      <c r="P4" s="94"/>
      <c r="Q4" s="94"/>
      <c r="R4" s="94"/>
      <c r="S4" s="94" t="s">
        <v>272</v>
      </c>
      <c r="T4" s="94"/>
      <c r="U4" s="94"/>
      <c r="V4" s="94"/>
      <c r="W4" s="94"/>
    </row>
    <row r="5" spans="1:23" x14ac:dyDescent="0.2">
      <c r="A5" t="s">
        <v>271</v>
      </c>
      <c r="C5" s="3" t="s">
        <v>22</v>
      </c>
      <c r="D5" s="1">
        <v>39.705882350000003</v>
      </c>
      <c r="E5" s="1">
        <v>43.85964912</v>
      </c>
      <c r="F5" s="1">
        <v>40.38461538</v>
      </c>
      <c r="G5" s="1">
        <v>38.636363639999999</v>
      </c>
      <c r="H5" s="1">
        <v>30</v>
      </c>
      <c r="I5" s="1">
        <v>43.137254900000002</v>
      </c>
      <c r="J5" s="1">
        <v>42</v>
      </c>
      <c r="K5" s="1">
        <v>36.585365850000002</v>
      </c>
      <c r="L5" s="1">
        <v>38.297872339999998</v>
      </c>
      <c r="M5" s="1">
        <v>40.74074074</v>
      </c>
      <c r="N5" s="1">
        <v>65.217391300000003</v>
      </c>
      <c r="O5" s="1">
        <v>62.222222219999999</v>
      </c>
      <c r="P5" s="1">
        <v>48.837209299999998</v>
      </c>
      <c r="Q5" s="1">
        <v>36.734693880000002</v>
      </c>
      <c r="R5" s="1">
        <v>50</v>
      </c>
      <c r="S5" s="1">
        <v>24.242424239999998</v>
      </c>
      <c r="T5" s="1">
        <v>33.333333330000002</v>
      </c>
      <c r="U5" s="1">
        <v>20.93023256</v>
      </c>
      <c r="V5" s="1">
        <v>10.256410259999999</v>
      </c>
      <c r="W5" s="1">
        <v>15.78947368</v>
      </c>
    </row>
    <row r="6" spans="1:23" x14ac:dyDescent="0.2">
      <c r="C6" s="3" t="s">
        <v>23</v>
      </c>
      <c r="D6" s="1">
        <v>47.058823500000003</v>
      </c>
      <c r="E6" s="1">
        <v>45.614035100000002</v>
      </c>
      <c r="F6" s="1">
        <v>44.230769199999997</v>
      </c>
      <c r="G6" s="1">
        <v>45.454545500000002</v>
      </c>
      <c r="H6" s="1">
        <v>52</v>
      </c>
      <c r="I6" s="1">
        <v>13.725490199999999</v>
      </c>
      <c r="J6" s="1">
        <v>20</v>
      </c>
      <c r="K6" s="1">
        <v>21.951219500000001</v>
      </c>
      <c r="L6" s="1">
        <v>14.893617000000001</v>
      </c>
      <c r="M6" s="1">
        <v>9.2592592600000003</v>
      </c>
      <c r="N6" s="1">
        <v>21.739130400000001</v>
      </c>
      <c r="O6" s="1">
        <v>33.3333333</v>
      </c>
      <c r="P6" s="1">
        <v>44.186046500000003</v>
      </c>
      <c r="Q6" s="1">
        <v>53.061224500000002</v>
      </c>
      <c r="R6" s="1">
        <v>42.592592600000003</v>
      </c>
      <c r="S6" s="1">
        <v>24.242424199999999</v>
      </c>
      <c r="T6" s="1">
        <v>13.8888889</v>
      </c>
      <c r="U6" s="1">
        <v>30.232558099999999</v>
      </c>
      <c r="V6" s="1">
        <v>56.410256400000002</v>
      </c>
      <c r="W6" s="1">
        <v>23.684210499999999</v>
      </c>
    </row>
    <row r="7" spans="1:23" x14ac:dyDescent="0.2">
      <c r="C7" s="3" t="s">
        <v>24</v>
      </c>
      <c r="D7" s="1">
        <v>13.235294100000001</v>
      </c>
      <c r="E7" s="1">
        <v>10.526315800000001</v>
      </c>
      <c r="F7" s="1">
        <v>15.384615399999999</v>
      </c>
      <c r="G7" s="1">
        <v>15.909090900000001</v>
      </c>
      <c r="H7" s="1">
        <v>18</v>
      </c>
      <c r="I7" s="1">
        <v>43.137254900000002</v>
      </c>
      <c r="J7" s="1">
        <v>38</v>
      </c>
      <c r="K7" s="1">
        <v>41.4634146</v>
      </c>
      <c r="L7" s="1">
        <v>46.808510599999998</v>
      </c>
      <c r="M7" s="1">
        <v>50</v>
      </c>
      <c r="N7" s="1">
        <v>13.0434783</v>
      </c>
      <c r="O7" s="1">
        <v>4.4444444399999998</v>
      </c>
      <c r="P7" s="1">
        <v>6.9767441899999998</v>
      </c>
      <c r="Q7" s="1">
        <v>10.2040816</v>
      </c>
      <c r="R7" s="1">
        <v>7.4074074100000002</v>
      </c>
      <c r="S7" s="1">
        <v>51.515151500000002</v>
      </c>
      <c r="T7" s="1">
        <v>52.777777800000003</v>
      </c>
      <c r="U7" s="1">
        <v>48.837209299999998</v>
      </c>
      <c r="V7" s="1">
        <v>33.3333333</v>
      </c>
      <c r="W7" s="1">
        <v>60.526315799999999</v>
      </c>
    </row>
    <row r="8" spans="1:23" x14ac:dyDescent="0.2">
      <c r="D8" t="s">
        <v>15</v>
      </c>
      <c r="E8" t="s">
        <v>16</v>
      </c>
      <c r="F8" t="s">
        <v>17</v>
      </c>
      <c r="G8" t="s">
        <v>62</v>
      </c>
      <c r="H8" t="s">
        <v>206</v>
      </c>
      <c r="I8" t="s">
        <v>15</v>
      </c>
      <c r="J8" t="s">
        <v>16</v>
      </c>
      <c r="K8" t="s">
        <v>17</v>
      </c>
      <c r="L8" t="s">
        <v>62</v>
      </c>
      <c r="M8" t="s">
        <v>206</v>
      </c>
      <c r="N8" t="s">
        <v>15</v>
      </c>
      <c r="O8" t="s">
        <v>16</v>
      </c>
      <c r="P8" t="s">
        <v>17</v>
      </c>
      <c r="Q8" t="s">
        <v>62</v>
      </c>
      <c r="R8" t="s">
        <v>206</v>
      </c>
      <c r="S8" t="s">
        <v>15</v>
      </c>
      <c r="T8" t="s">
        <v>16</v>
      </c>
      <c r="U8" t="s">
        <v>17</v>
      </c>
      <c r="V8" t="s">
        <v>62</v>
      </c>
      <c r="W8" t="s">
        <v>206</v>
      </c>
    </row>
    <row r="11" spans="1:23" x14ac:dyDescent="0.2">
      <c r="A11" s="3" t="s">
        <v>295</v>
      </c>
      <c r="B11" s="1" t="s">
        <v>18</v>
      </c>
    </row>
    <row r="12" spans="1:23" x14ac:dyDescent="0.2">
      <c r="A12" s="3"/>
      <c r="B12" s="1"/>
    </row>
    <row r="13" spans="1:23" x14ac:dyDescent="0.2">
      <c r="A13" s="3" t="s">
        <v>26</v>
      </c>
      <c r="B13" s="1"/>
    </row>
    <row r="14" spans="1:23" x14ac:dyDescent="0.2">
      <c r="A14" s="3" t="s">
        <v>274</v>
      </c>
      <c r="B14" s="1">
        <v>0.99</v>
      </c>
    </row>
    <row r="15" spans="1:23" x14ac:dyDescent="0.2">
      <c r="A15" s="3" t="s">
        <v>27</v>
      </c>
      <c r="B15" s="1">
        <v>0.05</v>
      </c>
    </row>
    <row r="16" spans="1:23" x14ac:dyDescent="0.2">
      <c r="A16" s="3" t="s">
        <v>275</v>
      </c>
      <c r="B16" s="1" t="s">
        <v>197</v>
      </c>
    </row>
    <row r="17" spans="1:2" x14ac:dyDescent="0.2">
      <c r="A17" s="3" t="s">
        <v>276</v>
      </c>
      <c r="B17" s="1">
        <v>0.09</v>
      </c>
    </row>
    <row r="18" spans="1:2" x14ac:dyDescent="0.2">
      <c r="A18" s="3" t="s">
        <v>277</v>
      </c>
      <c r="B18" s="1" t="s">
        <v>197</v>
      </c>
    </row>
    <row r="19" spans="1:2" x14ac:dyDescent="0.2">
      <c r="A19" s="3" t="s">
        <v>278</v>
      </c>
      <c r="B19" s="1" t="s">
        <v>197</v>
      </c>
    </row>
    <row r="20" spans="1:2" x14ac:dyDescent="0.2">
      <c r="A20" s="3"/>
      <c r="B20" s="1"/>
    </row>
    <row r="21" spans="1:2" x14ac:dyDescent="0.2">
      <c r="A21" s="3" t="s">
        <v>29</v>
      </c>
      <c r="B21" s="1"/>
    </row>
    <row r="22" spans="1:2" x14ac:dyDescent="0.2">
      <c r="A22" s="3" t="s">
        <v>274</v>
      </c>
      <c r="B22" s="1" t="s">
        <v>197</v>
      </c>
    </row>
    <row r="23" spans="1:2" x14ac:dyDescent="0.2">
      <c r="A23" s="3" t="s">
        <v>27</v>
      </c>
      <c r="B23" s="1">
        <v>0.44</v>
      </c>
    </row>
    <row r="24" spans="1:2" x14ac:dyDescent="0.2">
      <c r="A24" s="3" t="s">
        <v>275</v>
      </c>
      <c r="B24" s="1" t="s">
        <v>197</v>
      </c>
    </row>
    <row r="25" spans="1:2" x14ac:dyDescent="0.2">
      <c r="A25" s="3" t="s">
        <v>276</v>
      </c>
      <c r="B25" s="1" t="s">
        <v>197</v>
      </c>
    </row>
    <row r="26" spans="1:2" x14ac:dyDescent="0.2">
      <c r="A26" s="3" t="s">
        <v>277</v>
      </c>
      <c r="B26" s="1">
        <v>0.05</v>
      </c>
    </row>
    <row r="27" spans="1:2" x14ac:dyDescent="0.2">
      <c r="A27" s="3" t="s">
        <v>278</v>
      </c>
      <c r="B27" s="1">
        <v>0.28999999999999998</v>
      </c>
    </row>
    <row r="28" spans="1:2" x14ac:dyDescent="0.2">
      <c r="A28" s="3"/>
      <c r="B28" s="1"/>
    </row>
    <row r="29" spans="1:2" x14ac:dyDescent="0.2">
      <c r="A29" s="3" t="s">
        <v>30</v>
      </c>
      <c r="B29" s="1"/>
    </row>
    <row r="30" spans="1:2" x14ac:dyDescent="0.2">
      <c r="A30" s="3" t="s">
        <v>274</v>
      </c>
      <c r="B30" s="1" t="s">
        <v>197</v>
      </c>
    </row>
    <row r="31" spans="1:2" x14ac:dyDescent="0.2">
      <c r="A31" s="3" t="s">
        <v>27</v>
      </c>
      <c r="B31" s="1">
        <v>0.64</v>
      </c>
    </row>
    <row r="32" spans="1:2" x14ac:dyDescent="0.2">
      <c r="A32" s="3" t="s">
        <v>275</v>
      </c>
      <c r="B32" s="1" t="s">
        <v>197</v>
      </c>
    </row>
    <row r="33" spans="1:2" x14ac:dyDescent="0.2">
      <c r="A33" s="3" t="s">
        <v>276</v>
      </c>
      <c r="B33" s="1" t="s">
        <v>197</v>
      </c>
    </row>
    <row r="34" spans="1:2" x14ac:dyDescent="0.2">
      <c r="A34" s="3" t="s">
        <v>277</v>
      </c>
      <c r="B34" s="1">
        <v>0.72</v>
      </c>
    </row>
    <row r="35" spans="1:2" x14ac:dyDescent="0.2">
      <c r="A35" s="3" t="s">
        <v>278</v>
      </c>
      <c r="B35" s="1" t="s">
        <v>197</v>
      </c>
    </row>
  </sheetData>
  <mergeCells count="4">
    <mergeCell ref="D4:H4"/>
    <mergeCell ref="I4:M4"/>
    <mergeCell ref="N4:R4"/>
    <mergeCell ref="S4:W4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4C8D3-02A3-884A-A04A-6764297A3B61}">
  <dimension ref="A3:K16"/>
  <sheetViews>
    <sheetView workbookViewId="0">
      <selection activeCell="D23" sqref="D23"/>
    </sheetView>
  </sheetViews>
  <sheetFormatPr baseColWidth="10" defaultRowHeight="16" x14ac:dyDescent="0.2"/>
  <cols>
    <col min="1" max="1" width="45.83203125" bestFit="1" customWidth="1"/>
    <col min="2" max="2" width="11.1640625" bestFit="1" customWidth="1"/>
  </cols>
  <sheetData>
    <row r="3" spans="1:11" ht="17" thickBot="1" x14ac:dyDescent="0.25"/>
    <row r="4" spans="1:11" x14ac:dyDescent="0.2">
      <c r="A4" t="s">
        <v>279</v>
      </c>
      <c r="B4" t="s">
        <v>14</v>
      </c>
      <c r="C4" s="75"/>
      <c r="D4" s="98" t="s">
        <v>11</v>
      </c>
      <c r="E4" s="96"/>
      <c r="F4" s="96"/>
      <c r="G4" s="97"/>
      <c r="H4" s="98" t="s">
        <v>135</v>
      </c>
      <c r="I4" s="96"/>
      <c r="J4" s="96"/>
      <c r="K4" s="97"/>
    </row>
    <row r="5" spans="1:11" x14ac:dyDescent="0.2">
      <c r="A5" t="s">
        <v>122</v>
      </c>
      <c r="C5" s="76" t="s">
        <v>47</v>
      </c>
      <c r="D5" s="73">
        <v>59.718279600000002</v>
      </c>
      <c r="E5" s="6">
        <v>69.744359099999997</v>
      </c>
      <c r="F5" s="6">
        <v>71.970580100000006</v>
      </c>
      <c r="G5" s="36">
        <v>59.206668999999998</v>
      </c>
      <c r="H5" s="73">
        <v>77.681741500000001</v>
      </c>
      <c r="I5" s="6">
        <v>59.966971800000003</v>
      </c>
      <c r="J5" s="6">
        <v>63.226565600000001</v>
      </c>
      <c r="K5" s="36">
        <v>72.125056599999994</v>
      </c>
    </row>
    <row r="6" spans="1:11" ht="18" x14ac:dyDescent="0.2">
      <c r="C6" s="76" t="s">
        <v>49</v>
      </c>
      <c r="D6" s="73">
        <v>33.094036000000003</v>
      </c>
      <c r="E6" s="6">
        <v>45.762516099999999</v>
      </c>
      <c r="F6" s="6">
        <v>39.252625500000001</v>
      </c>
      <c r="G6" s="36">
        <v>27.890946199999998</v>
      </c>
      <c r="H6" s="73">
        <v>65.547662799999998</v>
      </c>
      <c r="I6" s="6">
        <v>63.912342700000004</v>
      </c>
      <c r="J6" s="6">
        <v>69.462267900000001</v>
      </c>
      <c r="K6" s="36">
        <v>78.922223299999999</v>
      </c>
    </row>
    <row r="7" spans="1:11" ht="17" thickBot="1" x14ac:dyDescent="0.25">
      <c r="C7" s="77"/>
      <c r="D7" s="78" t="s">
        <v>15</v>
      </c>
      <c r="E7" s="74" t="s">
        <v>16</v>
      </c>
      <c r="F7" s="74" t="s">
        <v>17</v>
      </c>
      <c r="G7" s="46" t="s">
        <v>62</v>
      </c>
      <c r="H7" s="78" t="s">
        <v>15</v>
      </c>
      <c r="I7" s="74" t="s">
        <v>16</v>
      </c>
      <c r="J7" s="74" t="s">
        <v>17</v>
      </c>
      <c r="K7" s="46" t="s">
        <v>62</v>
      </c>
    </row>
    <row r="10" spans="1:11" x14ac:dyDescent="0.2">
      <c r="A10" s="3" t="s">
        <v>314</v>
      </c>
      <c r="B10" s="1" t="s">
        <v>313</v>
      </c>
    </row>
    <row r="11" spans="1:11" x14ac:dyDescent="0.2">
      <c r="A11" s="3"/>
      <c r="B11" s="1"/>
    </row>
    <row r="12" spans="1:11" ht="18" x14ac:dyDescent="0.2">
      <c r="A12" s="3" t="s">
        <v>129</v>
      </c>
      <c r="B12" s="1">
        <v>0.03</v>
      </c>
    </row>
    <row r="13" spans="1:11" x14ac:dyDescent="0.2">
      <c r="A13" s="3" t="s">
        <v>315</v>
      </c>
      <c r="B13" s="1">
        <v>0.02</v>
      </c>
    </row>
    <row r="14" spans="1:11" ht="18" x14ac:dyDescent="0.2">
      <c r="A14" s="3" t="s">
        <v>141</v>
      </c>
      <c r="B14" s="1">
        <v>0.02</v>
      </c>
    </row>
    <row r="15" spans="1:11" x14ac:dyDescent="0.2">
      <c r="A15" s="3"/>
      <c r="B15" s="1"/>
    </row>
    <row r="16" spans="1:11" x14ac:dyDescent="0.2">
      <c r="A16" s="3"/>
      <c r="B16" s="1"/>
    </row>
  </sheetData>
  <mergeCells count="2">
    <mergeCell ref="D4:G4"/>
    <mergeCell ref="H4:K4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E77F6-A33C-9B49-B738-487C0E809569}">
  <dimension ref="A3:O26"/>
  <sheetViews>
    <sheetView workbookViewId="0">
      <selection activeCell="A11" sqref="A11"/>
    </sheetView>
  </sheetViews>
  <sheetFormatPr baseColWidth="10" defaultRowHeight="16" x14ac:dyDescent="0.2"/>
  <cols>
    <col min="1" max="1" width="32.33203125" bestFit="1" customWidth="1"/>
  </cols>
  <sheetData>
    <row r="3" spans="1:15" x14ac:dyDescent="0.2">
      <c r="A3" t="s">
        <v>279</v>
      </c>
    </row>
    <row r="4" spans="1:15" ht="18" x14ac:dyDescent="0.2">
      <c r="A4" t="s">
        <v>284</v>
      </c>
      <c r="C4" s="2"/>
      <c r="D4" s="94" t="s">
        <v>280</v>
      </c>
      <c r="E4" s="94"/>
      <c r="F4" s="94"/>
      <c r="G4" s="94" t="s">
        <v>281</v>
      </c>
      <c r="H4" s="94"/>
      <c r="I4" s="94"/>
      <c r="J4" s="94" t="s">
        <v>282</v>
      </c>
      <c r="K4" s="94"/>
      <c r="L4" s="94"/>
      <c r="M4" s="94" t="s">
        <v>283</v>
      </c>
      <c r="N4" s="94"/>
      <c r="O4" s="94"/>
    </row>
    <row r="5" spans="1:15" x14ac:dyDescent="0.2">
      <c r="A5" t="s">
        <v>122</v>
      </c>
      <c r="C5" s="3" t="s">
        <v>22</v>
      </c>
      <c r="D5" s="1">
        <v>60.184471799999997</v>
      </c>
      <c r="E5" s="1">
        <v>53.400593600000001</v>
      </c>
      <c r="F5" s="1">
        <v>63.938398999999997</v>
      </c>
      <c r="G5" s="1">
        <v>53.819836799999997</v>
      </c>
      <c r="H5" s="1">
        <v>45.316996199999998</v>
      </c>
      <c r="I5" s="1">
        <v>48.672438700000001</v>
      </c>
      <c r="J5" s="1">
        <v>74.530710799999994</v>
      </c>
      <c r="K5" s="1">
        <v>79.957265000000007</v>
      </c>
      <c r="L5" s="1">
        <v>68.512630299999998</v>
      </c>
      <c r="M5" s="1">
        <v>45.604027899999998</v>
      </c>
      <c r="N5" s="1">
        <v>30.954248400000001</v>
      </c>
      <c r="O5" s="1">
        <v>39.439556899999999</v>
      </c>
    </row>
    <row r="6" spans="1:15" x14ac:dyDescent="0.2">
      <c r="C6" s="3" t="s">
        <v>23</v>
      </c>
      <c r="D6" s="1">
        <v>24.3519945</v>
      </c>
      <c r="E6" s="1">
        <v>29.310047699999998</v>
      </c>
      <c r="F6" s="1">
        <v>21.0350219</v>
      </c>
      <c r="G6" s="1">
        <v>16.612523500000002</v>
      </c>
      <c r="H6" s="1">
        <v>19.7205978</v>
      </c>
      <c r="I6" s="1">
        <v>21.1832612</v>
      </c>
      <c r="J6" s="1">
        <v>22.204968900000001</v>
      </c>
      <c r="K6" s="1">
        <v>18.066239299999999</v>
      </c>
      <c r="L6" s="1">
        <v>23.045911199999999</v>
      </c>
      <c r="M6" s="1">
        <v>20.009139600000001</v>
      </c>
      <c r="N6" s="1">
        <v>26.995642700000001</v>
      </c>
      <c r="O6" s="1">
        <v>24.023026000000002</v>
      </c>
    </row>
    <row r="7" spans="1:15" x14ac:dyDescent="0.2">
      <c r="C7" s="3" t="s">
        <v>24</v>
      </c>
      <c r="D7" s="1">
        <v>15.4635336</v>
      </c>
      <c r="E7" s="1">
        <v>17.289358700000001</v>
      </c>
      <c r="F7" s="1">
        <v>15.026579099999999</v>
      </c>
      <c r="G7" s="1">
        <v>29.567639700000001</v>
      </c>
      <c r="H7" s="1">
        <v>34.962406000000001</v>
      </c>
      <c r="I7" s="1">
        <v>30.144300099999999</v>
      </c>
      <c r="J7" s="1">
        <v>3.2643202200000001</v>
      </c>
      <c r="K7" s="1">
        <v>1.9764957299999999</v>
      </c>
      <c r="L7" s="1">
        <v>8.4414585399999993</v>
      </c>
      <c r="M7" s="1">
        <v>34.386832499999997</v>
      </c>
      <c r="N7" s="1">
        <v>42.050108899999998</v>
      </c>
      <c r="O7" s="1">
        <v>36.5374172</v>
      </c>
    </row>
    <row r="8" spans="1:15" x14ac:dyDescent="0.2">
      <c r="D8" t="s">
        <v>15</v>
      </c>
      <c r="E8" t="s">
        <v>16</v>
      </c>
      <c r="F8" t="s">
        <v>17</v>
      </c>
      <c r="G8" t="s">
        <v>15</v>
      </c>
      <c r="H8" t="s">
        <v>16</v>
      </c>
      <c r="I8" t="s">
        <v>17</v>
      </c>
      <c r="J8" t="s">
        <v>15</v>
      </c>
      <c r="K8" t="s">
        <v>16</v>
      </c>
      <c r="L8" t="s">
        <v>17</v>
      </c>
      <c r="M8" t="s">
        <v>15</v>
      </c>
      <c r="N8" t="s">
        <v>16</v>
      </c>
      <c r="O8" t="s">
        <v>17</v>
      </c>
    </row>
    <row r="11" spans="1:15" x14ac:dyDescent="0.2">
      <c r="A11" s="3" t="s">
        <v>293</v>
      </c>
      <c r="B11" s="1" t="s">
        <v>18</v>
      </c>
    </row>
    <row r="12" spans="1:15" x14ac:dyDescent="0.2">
      <c r="A12" s="3"/>
      <c r="B12" s="1"/>
    </row>
    <row r="13" spans="1:15" x14ac:dyDescent="0.2">
      <c r="A13" s="3" t="s">
        <v>26</v>
      </c>
      <c r="B13" s="1"/>
    </row>
    <row r="14" spans="1:15" x14ac:dyDescent="0.2">
      <c r="A14" s="3" t="s">
        <v>285</v>
      </c>
      <c r="B14" s="1">
        <v>2.1999999999999999E-2</v>
      </c>
    </row>
    <row r="15" spans="1:15" ht="18" x14ac:dyDescent="0.2">
      <c r="A15" s="3" t="s">
        <v>286</v>
      </c>
      <c r="B15" s="1" t="s">
        <v>19</v>
      </c>
    </row>
    <row r="16" spans="1:15" ht="18" x14ac:dyDescent="0.2">
      <c r="A16" s="3" t="s">
        <v>287</v>
      </c>
      <c r="B16" s="1" t="s">
        <v>19</v>
      </c>
    </row>
    <row r="17" spans="1:2" x14ac:dyDescent="0.2">
      <c r="A17" s="3"/>
      <c r="B17" s="1"/>
    </row>
    <row r="18" spans="1:2" x14ac:dyDescent="0.2">
      <c r="A18" s="3" t="s">
        <v>29</v>
      </c>
      <c r="B18" s="1"/>
    </row>
    <row r="19" spans="1:2" x14ac:dyDescent="0.2">
      <c r="A19" s="3" t="s">
        <v>285</v>
      </c>
      <c r="B19" s="1">
        <v>0.252</v>
      </c>
    </row>
    <row r="20" spans="1:2" ht="18" x14ac:dyDescent="0.2">
      <c r="A20" s="3" t="s">
        <v>286</v>
      </c>
      <c r="B20" s="1">
        <v>0.56299999999999994</v>
      </c>
    </row>
    <row r="21" spans="1:2" ht="18" x14ac:dyDescent="0.2">
      <c r="A21" s="3" t="s">
        <v>287</v>
      </c>
      <c r="B21" s="1">
        <v>0.97</v>
      </c>
    </row>
    <row r="22" spans="1:2" x14ac:dyDescent="0.2">
      <c r="A22" s="3"/>
      <c r="B22" s="1"/>
    </row>
    <row r="23" spans="1:2" x14ac:dyDescent="0.2">
      <c r="A23" s="3" t="s">
        <v>30</v>
      </c>
      <c r="B23" s="1"/>
    </row>
    <row r="24" spans="1:2" x14ac:dyDescent="0.2">
      <c r="A24" s="3" t="s">
        <v>285</v>
      </c>
      <c r="B24" s="1" t="s">
        <v>19</v>
      </c>
    </row>
    <row r="25" spans="1:2" ht="18" x14ac:dyDescent="0.2">
      <c r="A25" s="3" t="s">
        <v>286</v>
      </c>
      <c r="B25" s="1">
        <v>8.0000000000000002E-3</v>
      </c>
    </row>
    <row r="26" spans="1:2" ht="18" x14ac:dyDescent="0.2">
      <c r="A26" s="3" t="s">
        <v>287</v>
      </c>
      <c r="B26" s="1" t="s">
        <v>19</v>
      </c>
    </row>
  </sheetData>
  <mergeCells count="4">
    <mergeCell ref="D4:F4"/>
    <mergeCell ref="G4:I4"/>
    <mergeCell ref="J4:L4"/>
    <mergeCell ref="M4:O4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7643A-982D-CD44-9177-7EEBEED3B49D}">
  <dimension ref="A4:M17"/>
  <sheetViews>
    <sheetView workbookViewId="0">
      <selection activeCell="B14" sqref="B14:B16"/>
    </sheetView>
  </sheetViews>
  <sheetFormatPr baseColWidth="10" defaultRowHeight="16" x14ac:dyDescent="0.2"/>
  <cols>
    <col min="1" max="1" width="19.1640625" bestFit="1" customWidth="1"/>
  </cols>
  <sheetData>
    <row r="4" spans="1:13" x14ac:dyDescent="0.2">
      <c r="A4" t="s">
        <v>288</v>
      </c>
      <c r="C4" s="2"/>
      <c r="D4" s="94" t="s">
        <v>11</v>
      </c>
      <c r="E4" s="94"/>
      <c r="F4" s="94"/>
      <c r="G4" s="94"/>
      <c r="H4" s="94"/>
      <c r="I4" s="94" t="s">
        <v>135</v>
      </c>
      <c r="J4" s="94"/>
      <c r="K4" s="94"/>
      <c r="L4" s="94"/>
      <c r="M4" s="94"/>
    </row>
    <row r="5" spans="1:13" x14ac:dyDescent="0.2">
      <c r="A5" t="s">
        <v>273</v>
      </c>
      <c r="C5" s="3" t="s">
        <v>22</v>
      </c>
      <c r="D5" s="1">
        <v>60</v>
      </c>
      <c r="E5" s="1">
        <v>70.833333330000002</v>
      </c>
      <c r="F5" s="1">
        <v>52.631578949999998</v>
      </c>
      <c r="G5" s="1">
        <v>38.095238100000003</v>
      </c>
      <c r="H5" s="1">
        <v>61.904761899999997</v>
      </c>
      <c r="I5" s="1">
        <v>47.058823529999998</v>
      </c>
      <c r="J5" s="1">
        <v>50</v>
      </c>
      <c r="K5" s="1">
        <v>41.176470590000001</v>
      </c>
      <c r="L5" s="1">
        <v>36.363636360000001</v>
      </c>
      <c r="M5" s="1">
        <v>58.333333330000002</v>
      </c>
    </row>
    <row r="6" spans="1:13" x14ac:dyDescent="0.2">
      <c r="C6" s="3" t="s">
        <v>23</v>
      </c>
      <c r="D6" s="1">
        <v>35</v>
      </c>
      <c r="E6" s="1">
        <v>25</v>
      </c>
      <c r="F6" s="1">
        <v>42.105263200000003</v>
      </c>
      <c r="G6" s="1">
        <v>52.380952399999998</v>
      </c>
      <c r="H6" s="1">
        <v>38.095238100000003</v>
      </c>
      <c r="I6" s="1">
        <v>41.176470600000002</v>
      </c>
      <c r="J6" s="1">
        <v>37.5</v>
      </c>
      <c r="K6" s="1">
        <v>47.058823500000003</v>
      </c>
      <c r="L6" s="1">
        <v>54.545454499999998</v>
      </c>
      <c r="M6" s="1">
        <v>33.3333333</v>
      </c>
    </row>
    <row r="7" spans="1:13" x14ac:dyDescent="0.2">
      <c r="C7" s="3" t="s">
        <v>24</v>
      </c>
      <c r="D7" s="1">
        <v>5</v>
      </c>
      <c r="E7" s="1">
        <v>4.1666666699999997</v>
      </c>
      <c r="F7" s="1">
        <v>5.2631578899999996</v>
      </c>
      <c r="G7" s="1">
        <v>9.5238095200000004</v>
      </c>
      <c r="H7" s="1">
        <v>0</v>
      </c>
      <c r="I7" s="1">
        <v>11.764705899999999</v>
      </c>
      <c r="J7" s="1">
        <v>12.5</v>
      </c>
      <c r="K7" s="1">
        <v>11.764705899999999</v>
      </c>
      <c r="L7" s="1">
        <v>9.0909090900000002</v>
      </c>
      <c r="M7" s="1">
        <v>8.3333333300000003</v>
      </c>
    </row>
    <row r="8" spans="1:13" x14ac:dyDescent="0.2">
      <c r="D8" t="s">
        <v>15</v>
      </c>
      <c r="E8" t="s">
        <v>16</v>
      </c>
      <c r="F8" t="s">
        <v>17</v>
      </c>
      <c r="G8" t="s">
        <v>62</v>
      </c>
      <c r="H8" t="s">
        <v>206</v>
      </c>
      <c r="I8" t="s">
        <v>15</v>
      </c>
      <c r="J8" t="s">
        <v>16</v>
      </c>
      <c r="K8" t="s">
        <v>17</v>
      </c>
      <c r="L8" t="s">
        <v>62</v>
      </c>
      <c r="M8" t="s">
        <v>206</v>
      </c>
    </row>
    <row r="11" spans="1:13" x14ac:dyDescent="0.2">
      <c r="A11" s="1" t="s">
        <v>230</v>
      </c>
    </row>
    <row r="12" spans="1:13" x14ac:dyDescent="0.2">
      <c r="A12" s="1" t="s">
        <v>311</v>
      </c>
    </row>
    <row r="13" spans="1:13" x14ac:dyDescent="0.2">
      <c r="A13" t="s">
        <v>289</v>
      </c>
      <c r="B13" t="s">
        <v>290</v>
      </c>
    </row>
    <row r="14" spans="1:13" x14ac:dyDescent="0.2">
      <c r="A14" s="3" t="s">
        <v>22</v>
      </c>
      <c r="B14" s="1">
        <v>0.31</v>
      </c>
    </row>
    <row r="15" spans="1:13" x14ac:dyDescent="0.2">
      <c r="A15" s="3" t="s">
        <v>23</v>
      </c>
      <c r="B15" s="1">
        <v>0.49</v>
      </c>
    </row>
    <row r="16" spans="1:13" x14ac:dyDescent="0.2">
      <c r="A16" s="3" t="s">
        <v>24</v>
      </c>
      <c r="B16" s="1">
        <v>0.03</v>
      </c>
    </row>
    <row r="17" spans="1:1" x14ac:dyDescent="0.2">
      <c r="A17" s="3" t="s">
        <v>304</v>
      </c>
    </row>
  </sheetData>
  <mergeCells count="2">
    <mergeCell ref="D4:H4"/>
    <mergeCell ref="I4:M4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50D05-A7DF-FD47-BC61-7A232311FAB9}">
  <dimension ref="A4:D12"/>
  <sheetViews>
    <sheetView workbookViewId="0">
      <selection activeCell="A4" sqref="A4"/>
    </sheetView>
  </sheetViews>
  <sheetFormatPr baseColWidth="10" defaultRowHeight="16" x14ac:dyDescent="0.2"/>
  <cols>
    <col min="1" max="1" width="17.83203125" bestFit="1" customWidth="1"/>
  </cols>
  <sheetData>
    <row r="4" spans="1:4" x14ac:dyDescent="0.2">
      <c r="A4" t="s">
        <v>288</v>
      </c>
      <c r="C4" s="2" t="s">
        <v>11</v>
      </c>
      <c r="D4" s="2" t="s">
        <v>135</v>
      </c>
    </row>
    <row r="5" spans="1:4" x14ac:dyDescent="0.2">
      <c r="A5" t="s">
        <v>291</v>
      </c>
      <c r="B5" t="s">
        <v>15</v>
      </c>
      <c r="C5" s="1">
        <v>8.6655666700000005</v>
      </c>
      <c r="D5" s="1">
        <v>16.879333299999999</v>
      </c>
    </row>
    <row r="6" spans="1:4" x14ac:dyDescent="0.2">
      <c r="B6" t="s">
        <v>16</v>
      </c>
      <c r="C6" s="1">
        <v>10.3865</v>
      </c>
      <c r="D6" s="1">
        <v>13.892166700000001</v>
      </c>
    </row>
    <row r="7" spans="1:4" x14ac:dyDescent="0.2">
      <c r="B7" t="s">
        <v>17</v>
      </c>
      <c r="C7" s="1">
        <v>11.6416667</v>
      </c>
      <c r="D7" s="1">
        <v>17.263833300000002</v>
      </c>
    </row>
    <row r="8" spans="1:4" x14ac:dyDescent="0.2">
      <c r="B8" t="s">
        <v>62</v>
      </c>
      <c r="C8" s="1">
        <v>9.3368333299999993</v>
      </c>
      <c r="D8" s="1">
        <v>15.0556667</v>
      </c>
    </row>
    <row r="9" spans="1:4" x14ac:dyDescent="0.2">
      <c r="B9" t="s">
        <v>206</v>
      </c>
      <c r="C9" s="1">
        <v>9.3923000000000005</v>
      </c>
      <c r="D9" s="1">
        <v>15.9846667</v>
      </c>
    </row>
    <row r="11" spans="1:4" x14ac:dyDescent="0.2">
      <c r="A11" s="3" t="s">
        <v>230</v>
      </c>
      <c r="B11" s="1"/>
    </row>
    <row r="12" spans="1:4" x14ac:dyDescent="0.2">
      <c r="A12" s="3" t="s">
        <v>231</v>
      </c>
      <c r="B12" s="1" t="s">
        <v>197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97106-EB1F-9448-8B12-7C721F4CA20C}">
  <dimension ref="A4:D13"/>
  <sheetViews>
    <sheetView workbookViewId="0">
      <selection activeCell="H19" sqref="H19"/>
    </sheetView>
  </sheetViews>
  <sheetFormatPr baseColWidth="10" defaultRowHeight="16" x14ac:dyDescent="0.2"/>
  <cols>
    <col min="1" max="1" width="17.83203125" bestFit="1" customWidth="1"/>
  </cols>
  <sheetData>
    <row r="4" spans="1:4" x14ac:dyDescent="0.2">
      <c r="A4" t="s">
        <v>288</v>
      </c>
      <c r="C4" s="2" t="s">
        <v>11</v>
      </c>
      <c r="D4" s="2" t="s">
        <v>135</v>
      </c>
    </row>
    <row r="5" spans="1:4" x14ac:dyDescent="0.2">
      <c r="A5" t="s">
        <v>80</v>
      </c>
      <c r="B5" t="s">
        <v>15</v>
      </c>
      <c r="C5" s="1">
        <v>164.3895</v>
      </c>
      <c r="D5" s="1">
        <v>216.0445</v>
      </c>
    </row>
    <row r="6" spans="1:4" x14ac:dyDescent="0.2">
      <c r="B6" t="s">
        <v>16</v>
      </c>
      <c r="C6" s="1">
        <v>204.79750000000001</v>
      </c>
      <c r="D6" s="1">
        <v>226.38849999999999</v>
      </c>
    </row>
    <row r="7" spans="1:4" x14ac:dyDescent="0.2">
      <c r="B7" t="s">
        <v>17</v>
      </c>
      <c r="C7" s="1">
        <v>175.704545</v>
      </c>
      <c r="D7" s="1">
        <v>206.02476200000001</v>
      </c>
    </row>
    <row r="8" spans="1:4" x14ac:dyDescent="0.2">
      <c r="B8" t="s">
        <v>62</v>
      </c>
      <c r="C8" s="1">
        <v>184.88739100000001</v>
      </c>
      <c r="D8" s="1">
        <v>211.28899999999999</v>
      </c>
    </row>
    <row r="9" spans="1:4" x14ac:dyDescent="0.2">
      <c r="B9" t="s">
        <v>206</v>
      </c>
      <c r="C9" s="1">
        <v>182.24950000000001</v>
      </c>
      <c r="D9" s="1">
        <v>222.42</v>
      </c>
    </row>
    <row r="12" spans="1:4" x14ac:dyDescent="0.2">
      <c r="A12" s="3" t="s">
        <v>230</v>
      </c>
      <c r="B12" s="1"/>
    </row>
    <row r="13" spans="1:4" x14ac:dyDescent="0.2">
      <c r="A13" s="3" t="s">
        <v>231</v>
      </c>
      <c r="B13" s="1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70</vt:i4>
      </vt:variant>
    </vt:vector>
  </HeadingPairs>
  <TitlesOfParts>
    <vt:vector size="70" baseType="lpstr">
      <vt:lpstr>Fig 1B</vt:lpstr>
      <vt:lpstr>Fig 1C</vt:lpstr>
      <vt:lpstr>Fig 1D</vt:lpstr>
      <vt:lpstr>Fig 2C</vt:lpstr>
      <vt:lpstr>Fig 2D</vt:lpstr>
      <vt:lpstr>Fig 2E</vt:lpstr>
      <vt:lpstr>Fig 2H</vt:lpstr>
      <vt:lpstr>Fig 2I</vt:lpstr>
      <vt:lpstr>Fig 2J</vt:lpstr>
      <vt:lpstr>Fig 2K</vt:lpstr>
      <vt:lpstr>Fig 3C</vt:lpstr>
      <vt:lpstr>Fig 3D</vt:lpstr>
      <vt:lpstr>Fig 3E</vt:lpstr>
      <vt:lpstr>Fig 3H</vt:lpstr>
      <vt:lpstr>Fig 3I</vt:lpstr>
      <vt:lpstr>Fig 3J</vt:lpstr>
      <vt:lpstr>Fig 4C</vt:lpstr>
      <vt:lpstr>Fig 4D</vt:lpstr>
      <vt:lpstr>Fig 4E</vt:lpstr>
      <vt:lpstr>Fig 4G</vt:lpstr>
      <vt:lpstr>Fig 4H</vt:lpstr>
      <vt:lpstr>Fig 4I</vt:lpstr>
      <vt:lpstr>Fig 5C</vt:lpstr>
      <vt:lpstr>Fig 5D</vt:lpstr>
      <vt:lpstr>Fig 5F</vt:lpstr>
      <vt:lpstr>Fig 5H</vt:lpstr>
      <vt:lpstr>Fig 5J</vt:lpstr>
      <vt:lpstr>Fig 6C</vt:lpstr>
      <vt:lpstr>Fig 6D</vt:lpstr>
      <vt:lpstr>Fig 6F</vt:lpstr>
      <vt:lpstr>Fig 6I</vt:lpstr>
      <vt:lpstr>Fig 6J</vt:lpstr>
      <vt:lpstr>Fig 7C</vt:lpstr>
      <vt:lpstr>Fig 7D</vt:lpstr>
      <vt:lpstr>Fig 7E</vt:lpstr>
      <vt:lpstr>Fig 7F</vt:lpstr>
      <vt:lpstr>Supp Fig 1F</vt:lpstr>
      <vt:lpstr>Supp Fig 1G</vt:lpstr>
      <vt:lpstr>Supp Fig 2A</vt:lpstr>
      <vt:lpstr>Supp Fig 2B</vt:lpstr>
      <vt:lpstr>Supp Fig 3B</vt:lpstr>
      <vt:lpstr>Supp Fig 3C</vt:lpstr>
      <vt:lpstr>Supp Fig 3E</vt:lpstr>
      <vt:lpstr>Supp Fig 3F</vt:lpstr>
      <vt:lpstr>Supp Fig 3G</vt:lpstr>
      <vt:lpstr>Supp Fig 3I</vt:lpstr>
      <vt:lpstr>Supp Fig 5C</vt:lpstr>
      <vt:lpstr>Supp Fig 5F</vt:lpstr>
      <vt:lpstr>Supp Fig 5H</vt:lpstr>
      <vt:lpstr>Supp Fig 5I</vt:lpstr>
      <vt:lpstr>Supp Fig 6A</vt:lpstr>
      <vt:lpstr>Supp Fig 6C</vt:lpstr>
      <vt:lpstr>Supp Fig 6D</vt:lpstr>
      <vt:lpstr>Supp Fig 7C</vt:lpstr>
      <vt:lpstr>Supp Fig 7D</vt:lpstr>
      <vt:lpstr>Supp Fig 7G</vt:lpstr>
      <vt:lpstr>Supp Fig 7H</vt:lpstr>
      <vt:lpstr>Supp Fig 8C</vt:lpstr>
      <vt:lpstr>Supp Fig 8D</vt:lpstr>
      <vt:lpstr>Supp Fig 8E</vt:lpstr>
      <vt:lpstr>Supp Fig 9A</vt:lpstr>
      <vt:lpstr>Supp Fig 9B</vt:lpstr>
      <vt:lpstr>Supp Fig 10B</vt:lpstr>
      <vt:lpstr>Supp Fig 10D</vt:lpstr>
      <vt:lpstr>Supp Fig 10E</vt:lpstr>
      <vt:lpstr>Supp Fig 10G</vt:lpstr>
      <vt:lpstr>Supp Fig 10H</vt:lpstr>
      <vt:lpstr>Supp Fig 11E</vt:lpstr>
      <vt:lpstr>Supp Fig 11F</vt:lpstr>
      <vt:lpstr>Supp Fig 11G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Berry</dc:creator>
  <cp:lastModifiedBy>Dan Berry</cp:lastModifiedBy>
  <dcterms:created xsi:type="dcterms:W3CDTF">2025-09-16T17:34:01Z</dcterms:created>
  <dcterms:modified xsi:type="dcterms:W3CDTF">2025-12-10T15:17:31Z</dcterms:modified>
</cp:coreProperties>
</file>