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gao\Desktop\JCI final\"/>
    </mc:Choice>
  </mc:AlternateContent>
  <xr:revisionPtr revIDLastSave="0" documentId="13_ncr:1_{D3619B85-5078-4DF4-902F-7064A848A17C}" xr6:coauthVersionLast="47" xr6:coauthVersionMax="47" xr10:uidLastSave="{00000000-0000-0000-0000-000000000000}"/>
  <bookViews>
    <workbookView xWindow="-110" yWindow="-110" windowWidth="19420" windowHeight="11500" tabRatio="869" firstSheet="49" activeTab="62" xr2:uid="{F9B06ED2-3A81-42EC-8C21-9E8D9037DE1F}"/>
  </bookViews>
  <sheets>
    <sheet name="1A" sheetId="4" r:id="rId1"/>
    <sheet name="1B" sheetId="2" r:id="rId2"/>
    <sheet name="1C" sheetId="3" r:id="rId3"/>
    <sheet name="1D" sheetId="1" r:id="rId4"/>
    <sheet name="2A" sheetId="5" r:id="rId5"/>
    <sheet name="2B" sheetId="6" r:id="rId6"/>
    <sheet name="2C" sheetId="7" r:id="rId7"/>
    <sheet name="2E" sheetId="8" r:id="rId8"/>
    <sheet name="3B" sheetId="9" r:id="rId9"/>
    <sheet name="3C" sheetId="10" r:id="rId10"/>
    <sheet name="3D" sheetId="11" r:id="rId11"/>
    <sheet name="3E" sheetId="12" r:id="rId12"/>
    <sheet name="3G" sheetId="13" r:id="rId13"/>
    <sheet name="3H" sheetId="56" r:id="rId14"/>
    <sheet name="3I" sheetId="14" r:id="rId15"/>
    <sheet name="6B" sheetId="15" r:id="rId16"/>
    <sheet name="6D" sheetId="57" r:id="rId17"/>
    <sheet name="7A" sheetId="16" r:id="rId18"/>
    <sheet name="7B" sheetId="17" r:id="rId19"/>
    <sheet name="7C" sheetId="18" r:id="rId20"/>
    <sheet name="7D" sheetId="19" r:id="rId21"/>
    <sheet name="7E" sheetId="20" r:id="rId22"/>
    <sheet name="7F" sheetId="69" r:id="rId23"/>
    <sheet name="8A" sheetId="21" r:id="rId24"/>
    <sheet name="8B" sheetId="22" r:id="rId25"/>
    <sheet name="8C" sheetId="23" r:id="rId26"/>
    <sheet name="8D" sheetId="24" r:id="rId27"/>
    <sheet name="9A" sheetId="25" r:id="rId28"/>
    <sheet name="9D" sheetId="26" r:id="rId29"/>
    <sheet name="9F" sheetId="68" r:id="rId30"/>
    <sheet name="10B" sheetId="28" r:id="rId31"/>
    <sheet name="10C" sheetId="29" r:id="rId32"/>
    <sheet name="10D" sheetId="30" r:id="rId33"/>
    <sheet name="10E" sheetId="44" r:id="rId34"/>
    <sheet name="S1A" sheetId="31" r:id="rId35"/>
    <sheet name="S2B" sheetId="32" r:id="rId36"/>
    <sheet name="S3A" sheetId="58" r:id="rId37"/>
    <sheet name="S3C" sheetId="59" r:id="rId38"/>
    <sheet name="S3D" sheetId="60" r:id="rId39"/>
    <sheet name="S3E" sheetId="61" r:id="rId40"/>
    <sheet name="S4A" sheetId="33" r:id="rId41"/>
    <sheet name="S5A" sheetId="62" r:id="rId42"/>
    <sheet name="S5B" sheetId="63" r:id="rId43"/>
    <sheet name="S6" sheetId="64" r:id="rId44"/>
    <sheet name="S7A" sheetId="34" r:id="rId45"/>
    <sheet name="S7C" sheetId="35" r:id="rId46"/>
    <sheet name="S7D" sheetId="36" r:id="rId47"/>
    <sheet name="S7E" sheetId="41" r:id="rId48"/>
    <sheet name="S7F" sheetId="37" r:id="rId49"/>
    <sheet name="S10B" sheetId="38" r:id="rId50"/>
    <sheet name="S11" sheetId="65" r:id="rId51"/>
    <sheet name="S12A" sheetId="45" r:id="rId52"/>
    <sheet name="S12B" sheetId="47" r:id="rId53"/>
    <sheet name="S12C" sheetId="48" r:id="rId54"/>
    <sheet name="S12D" sheetId="46" r:id="rId55"/>
    <sheet name="S13" sheetId="49" r:id="rId56"/>
    <sheet name="S15" sheetId="51" r:id="rId57"/>
    <sheet name="S16" sheetId="39" r:id="rId58"/>
    <sheet name="S17" sheetId="40" r:id="rId59"/>
    <sheet name="S19A" sheetId="52" r:id="rId60"/>
    <sheet name="S19B" sheetId="53" r:id="rId61"/>
    <sheet name="S21A" sheetId="70" r:id="rId62"/>
    <sheet name="S21B" sheetId="66" r:id="rId63"/>
    <sheet name="S22" sheetId="67" r:id="rId64"/>
    <sheet name="S25" sheetId="71" r:id="rId65"/>
    <sheet name="S26" sheetId="55" r:id="rId6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52" l="1"/>
  <c r="C12" i="52"/>
  <c r="C9" i="51"/>
</calcChain>
</file>

<file path=xl/sharedStrings.xml><?xml version="1.0" encoding="utf-8"?>
<sst xmlns="http://schemas.openxmlformats.org/spreadsheetml/2006/main" count="580" uniqueCount="228">
  <si>
    <t>HFD (days)</t>
    <phoneticPr fontId="2" type="noConversion"/>
  </si>
  <si>
    <t>Body weight (g)</t>
    <phoneticPr fontId="2" type="noConversion"/>
  </si>
  <si>
    <t>Liver weight (g)</t>
    <phoneticPr fontId="2" type="noConversion"/>
  </si>
  <si>
    <t>Epididymal fat weight (g)</t>
    <phoneticPr fontId="2" type="noConversion"/>
  </si>
  <si>
    <t>Number of TUNEL+ cells / 100X field</t>
    <phoneticPr fontId="2" type="noConversion"/>
  </si>
  <si>
    <t>Number of CLS / 100X field</t>
    <phoneticPr fontId="2" type="noConversion"/>
  </si>
  <si>
    <t>F4/80+ Area (%)</t>
    <phoneticPr fontId="2" type="noConversion"/>
  </si>
  <si>
    <t>F4/80+ Clusters / 100X field</t>
    <phoneticPr fontId="2" type="noConversion"/>
  </si>
  <si>
    <t>Serum ALT (U/L)</t>
    <phoneticPr fontId="2" type="noConversion"/>
  </si>
  <si>
    <t>MASLD Score</t>
    <phoneticPr fontId="2" type="noConversion"/>
  </si>
  <si>
    <t>Chow</t>
    <phoneticPr fontId="2" type="noConversion"/>
  </si>
  <si>
    <t>HFD</t>
    <phoneticPr fontId="2" type="noConversion"/>
  </si>
  <si>
    <t>Bax</t>
    <phoneticPr fontId="2" type="noConversion"/>
  </si>
  <si>
    <t>Bak</t>
    <phoneticPr fontId="2" type="noConversion"/>
  </si>
  <si>
    <t>Bclxl</t>
    <phoneticPr fontId="2" type="noConversion"/>
  </si>
  <si>
    <t>Bcl2</t>
    <phoneticPr fontId="2" type="noConversion"/>
  </si>
  <si>
    <t>Relative mRNA Levels (fold)</t>
    <phoneticPr fontId="2" type="noConversion"/>
  </si>
  <si>
    <t>BCL2/Actin (fold)</t>
    <phoneticPr fontId="2" type="noConversion"/>
  </si>
  <si>
    <t>Relative Bcl2 mRNA</t>
    <phoneticPr fontId="2" type="noConversion"/>
  </si>
  <si>
    <t>WT</t>
  </si>
  <si>
    <t>WT</t>
    <phoneticPr fontId="2" type="noConversion"/>
  </si>
  <si>
    <t>Bcl2AdTG</t>
    <phoneticPr fontId="2" type="noConversion"/>
  </si>
  <si>
    <t>WT (HFD3m)</t>
    <phoneticPr fontId="2" type="noConversion"/>
  </si>
  <si>
    <t>TG (HFD3m)</t>
    <phoneticPr fontId="2" type="noConversion"/>
  </si>
  <si>
    <t>WT (HFD4m)</t>
    <phoneticPr fontId="2" type="noConversion"/>
  </si>
  <si>
    <t>TG (HFD4m)</t>
    <phoneticPr fontId="2" type="noConversion"/>
  </si>
  <si>
    <t>Perilipin Area (%)</t>
    <phoneticPr fontId="2" type="noConversion"/>
  </si>
  <si>
    <t>CLS No. / 100X Field</t>
    <phoneticPr fontId="2" type="noConversion"/>
  </si>
  <si>
    <t>Cd68</t>
  </si>
  <si>
    <t>Tnfa</t>
  </si>
  <si>
    <t>Il1b</t>
  </si>
  <si>
    <t>Il6</t>
  </si>
  <si>
    <t>Bcl2AdTG (HFD3m)</t>
    <phoneticPr fontId="2" type="noConversion"/>
  </si>
  <si>
    <t>Liver TG (mg/g tissue)</t>
    <phoneticPr fontId="2" type="noConversion"/>
  </si>
  <si>
    <t>Cd36</t>
  </si>
  <si>
    <t>Fasn</t>
  </si>
  <si>
    <t>Acc1</t>
  </si>
  <si>
    <t>Scd1</t>
  </si>
  <si>
    <t>Gpat1</t>
  </si>
  <si>
    <t>WT (HFD 3m)</t>
    <phoneticPr fontId="2" type="noConversion"/>
  </si>
  <si>
    <t>Bcl2AdTg (HFD 3m)</t>
    <phoneticPr fontId="2" type="noConversion"/>
  </si>
  <si>
    <t>Srebf1</t>
    <phoneticPr fontId="2" type="noConversion"/>
  </si>
  <si>
    <t>F4/80</t>
  </si>
  <si>
    <t>HFD 3m</t>
    <phoneticPr fontId="2" type="noConversion"/>
  </si>
  <si>
    <t>HFD 4m</t>
    <phoneticPr fontId="2" type="noConversion"/>
  </si>
  <si>
    <t>Bcl2 mRNA</t>
    <phoneticPr fontId="2" type="noConversion"/>
  </si>
  <si>
    <t>ALT (U/L)</t>
    <phoneticPr fontId="2" type="noConversion"/>
  </si>
  <si>
    <t>Epi. Fat Weight (g)</t>
    <phoneticPr fontId="2" type="noConversion"/>
  </si>
  <si>
    <t>X axis</t>
    <phoneticPr fontId="2" type="noConversion"/>
  </si>
  <si>
    <t>Y axis</t>
    <phoneticPr fontId="2" type="noConversion"/>
  </si>
  <si>
    <t>F4/80+ Area</t>
    <phoneticPr fontId="2" type="noConversion"/>
  </si>
  <si>
    <t>Ccl2</t>
  </si>
  <si>
    <t>Bcl2AdTG (HFD 3m)</t>
    <phoneticPr fontId="2" type="noConversion"/>
  </si>
  <si>
    <t>WT (HFD 4m)</t>
  </si>
  <si>
    <t>WT (HFD 4m)</t>
    <phoneticPr fontId="2" type="noConversion"/>
  </si>
  <si>
    <t>Bcl2AdTG (HFD 4m)</t>
    <phoneticPr fontId="2" type="noConversion"/>
  </si>
  <si>
    <t>Col1a1</t>
  </si>
  <si>
    <t>Col1a2</t>
  </si>
  <si>
    <t>Col3a1</t>
  </si>
  <si>
    <t>Col4a1</t>
  </si>
  <si>
    <t>Acta2</t>
  </si>
  <si>
    <t>S100a8 mRNA levels (fold)</t>
    <phoneticPr fontId="2" type="noConversion"/>
  </si>
  <si>
    <t>NoCells -Fas L</t>
    <phoneticPr fontId="2" type="noConversion"/>
  </si>
  <si>
    <t>3T3L1 -Fas L</t>
    <phoneticPr fontId="2" type="noConversion"/>
  </si>
  <si>
    <t>3T3L1 +Fas L</t>
    <phoneticPr fontId="2" type="noConversion"/>
  </si>
  <si>
    <t>NoCells +Fas L</t>
    <phoneticPr fontId="2" type="noConversion"/>
  </si>
  <si>
    <t>- Fas L</t>
    <phoneticPr fontId="2" type="noConversion"/>
  </si>
  <si>
    <t>+ Fas L</t>
    <phoneticPr fontId="2" type="noConversion"/>
  </si>
  <si>
    <t>- PA</t>
    <phoneticPr fontId="2" type="noConversion"/>
  </si>
  <si>
    <t>+ PA</t>
    <phoneticPr fontId="2" type="noConversion"/>
  </si>
  <si>
    <t>HFD 2m</t>
    <phoneticPr fontId="2" type="noConversion"/>
  </si>
  <si>
    <t>Cd36 mRNA Levels (fold)</t>
    <phoneticPr fontId="2" type="noConversion"/>
  </si>
  <si>
    <t>TG</t>
    <phoneticPr fontId="2" type="noConversion"/>
  </si>
  <si>
    <t>BMDM - PA</t>
    <phoneticPr fontId="2" type="noConversion"/>
  </si>
  <si>
    <t>BMDM + PA</t>
    <phoneticPr fontId="2" type="noConversion"/>
  </si>
  <si>
    <t>NoCells - PA</t>
    <phoneticPr fontId="2" type="noConversion"/>
  </si>
  <si>
    <t>NoCells + PA</t>
    <phoneticPr fontId="2" type="noConversion"/>
  </si>
  <si>
    <t>Chow WT</t>
    <phoneticPr fontId="2" type="noConversion"/>
  </si>
  <si>
    <t>Chow KO</t>
    <phoneticPr fontId="2" type="noConversion"/>
  </si>
  <si>
    <t>HFD WT</t>
    <phoneticPr fontId="2" type="noConversion"/>
  </si>
  <si>
    <t>HFD KO</t>
    <phoneticPr fontId="2" type="noConversion"/>
  </si>
  <si>
    <t>Body Weight (g)</t>
    <phoneticPr fontId="2" type="noConversion"/>
  </si>
  <si>
    <t>Liver Weight (g)</t>
    <phoneticPr fontId="2" type="noConversion"/>
  </si>
  <si>
    <t>Cd36 mRNA (fold)</t>
    <phoneticPr fontId="2" type="noConversion"/>
  </si>
  <si>
    <t>Fasn mRNA (fold)</t>
    <phoneticPr fontId="2" type="noConversion"/>
  </si>
  <si>
    <t>Srebf1 mRNA (fold)</t>
    <phoneticPr fontId="2" type="noConversion"/>
  </si>
  <si>
    <t>Scd1 mRNA (fold)</t>
    <phoneticPr fontId="2" type="noConversion"/>
  </si>
  <si>
    <t>Ccn3 mRNA (fold)</t>
    <phoneticPr fontId="2" type="noConversion"/>
  </si>
  <si>
    <t>PA</t>
    <phoneticPr fontId="2" type="noConversion"/>
  </si>
  <si>
    <t>si-S100a8</t>
    <phoneticPr fontId="2" type="noConversion"/>
  </si>
  <si>
    <t>-</t>
    <phoneticPr fontId="2" type="noConversion"/>
  </si>
  <si>
    <t>+</t>
    <phoneticPr fontId="2" type="noConversion"/>
  </si>
  <si>
    <t>Ccn5 mRNA (fold)</t>
    <phoneticPr fontId="2" type="noConversion"/>
  </si>
  <si>
    <t>CCN3</t>
    <phoneticPr fontId="2" type="noConversion"/>
  </si>
  <si>
    <t>CCN5</t>
    <phoneticPr fontId="2" type="noConversion"/>
  </si>
  <si>
    <t>CM(-PA)</t>
    <phoneticPr fontId="2" type="noConversion"/>
  </si>
  <si>
    <t>CM(+PA)</t>
    <phoneticPr fontId="2" type="noConversion"/>
  </si>
  <si>
    <t>Vehicle</t>
    <phoneticPr fontId="2" type="noConversion"/>
  </si>
  <si>
    <t>Subcutaneous fat weight (g)</t>
    <phoneticPr fontId="2" type="noConversion"/>
  </si>
  <si>
    <t>0 month</t>
    <phoneticPr fontId="2" type="noConversion"/>
  </si>
  <si>
    <t>2 months</t>
    <phoneticPr fontId="2" type="noConversion"/>
  </si>
  <si>
    <t>3 months</t>
    <phoneticPr fontId="2" type="noConversion"/>
  </si>
  <si>
    <t>4 months</t>
    <phoneticPr fontId="2" type="noConversion"/>
  </si>
  <si>
    <t>Tgfb1</t>
  </si>
  <si>
    <t>Sub. Fat Weight (g)</t>
    <phoneticPr fontId="2" type="noConversion"/>
  </si>
  <si>
    <t>Sub Fat Weight (g)</t>
    <phoneticPr fontId="2" type="noConversion"/>
  </si>
  <si>
    <t>Epi Fat Weight (g)</t>
    <phoneticPr fontId="2" type="noConversion"/>
  </si>
  <si>
    <t>Sirius Red+ Area (%)</t>
    <phoneticPr fontId="2" type="noConversion"/>
  </si>
  <si>
    <t>Monocytes</t>
    <phoneticPr fontId="2" type="noConversion"/>
  </si>
  <si>
    <t>Srebf1 mRNA Levels (fold)</t>
    <phoneticPr fontId="2" type="noConversion"/>
  </si>
  <si>
    <t>Fasn mRNA Levels (fold)</t>
    <phoneticPr fontId="2" type="noConversion"/>
  </si>
  <si>
    <t>Acc1 mRNA Levels (fold)</t>
    <phoneticPr fontId="2" type="noConversion"/>
  </si>
  <si>
    <t>Scd1 mRNA Levels (fold)</t>
    <phoneticPr fontId="2" type="noConversion"/>
  </si>
  <si>
    <t>S100A8+ Cells (%)</t>
    <phoneticPr fontId="2" type="noConversion"/>
  </si>
  <si>
    <t>Perilipin+ Area (%)</t>
    <phoneticPr fontId="2" type="noConversion"/>
  </si>
  <si>
    <t>Liver triglyceride (mg/g)</t>
    <phoneticPr fontId="2" type="noConversion"/>
  </si>
  <si>
    <t>Adgre1</t>
    <phoneticPr fontId="2" type="noConversion"/>
  </si>
  <si>
    <t>FFA Release
(μmol/mg protein)</t>
    <phoneticPr fontId="2" type="noConversion"/>
  </si>
  <si>
    <t>Acta2</t>
    <phoneticPr fontId="2" type="noConversion"/>
  </si>
  <si>
    <t>CM(+PA)
+CCN3</t>
    <phoneticPr fontId="2" type="noConversion"/>
  </si>
  <si>
    <t>CM(+PA)
+CCN5</t>
    <phoneticPr fontId="2" type="noConversion"/>
  </si>
  <si>
    <t>TUNEL+ Hepatocytes / 100X Field</t>
    <phoneticPr fontId="2" type="noConversion"/>
  </si>
  <si>
    <t>Cd36 mRNA Levels</t>
    <phoneticPr fontId="2" type="noConversion"/>
  </si>
  <si>
    <t>si-Gfp</t>
    <phoneticPr fontId="2" type="noConversion"/>
  </si>
  <si>
    <t>si-Ccn3</t>
    <phoneticPr fontId="2" type="noConversion"/>
  </si>
  <si>
    <t>Veh</t>
    <phoneticPr fontId="2" type="noConversion"/>
  </si>
  <si>
    <t>Cd36
mRNA
Levels</t>
    <phoneticPr fontId="2" type="noConversion"/>
  </si>
  <si>
    <t>PA 0.3</t>
    <phoneticPr fontId="2" type="noConversion"/>
  </si>
  <si>
    <t>PA 0.2</t>
    <phoneticPr fontId="2" type="noConversion"/>
  </si>
  <si>
    <t>PA 0</t>
    <phoneticPr fontId="2" type="noConversion"/>
  </si>
  <si>
    <t>S100a8
mRNA
Levels</t>
    <phoneticPr fontId="2" type="noConversion"/>
  </si>
  <si>
    <t>HMGB1 100</t>
    <phoneticPr fontId="2" type="noConversion"/>
  </si>
  <si>
    <t>HMGB1 30</t>
    <phoneticPr fontId="2" type="noConversion"/>
  </si>
  <si>
    <t>HMGB1 0</t>
    <phoneticPr fontId="2" type="noConversion"/>
  </si>
  <si>
    <t>PA+OA+EA</t>
    <phoneticPr fontId="2" type="noConversion"/>
  </si>
  <si>
    <t>EA</t>
    <phoneticPr fontId="2" type="noConversion"/>
  </si>
  <si>
    <t>OA</t>
    <phoneticPr fontId="2" type="noConversion"/>
  </si>
  <si>
    <t>EV (+FasL)</t>
    <phoneticPr fontId="2" type="noConversion"/>
  </si>
  <si>
    <t>EV (-FasL)</t>
    <phoneticPr fontId="2" type="noConversion"/>
  </si>
  <si>
    <t>Cell Viability (%)</t>
    <phoneticPr fontId="2" type="noConversion"/>
  </si>
  <si>
    <t>Con</t>
    <phoneticPr fontId="2" type="noConversion"/>
  </si>
  <si>
    <t>PA-CM</t>
    <phoneticPr fontId="2" type="noConversion"/>
  </si>
  <si>
    <t>Veh-CM</t>
    <phoneticPr fontId="2" type="noConversion"/>
  </si>
  <si>
    <t>si-S100A8</t>
    <phoneticPr fontId="2" type="noConversion"/>
  </si>
  <si>
    <t>si-GFP</t>
    <phoneticPr fontId="2" type="noConversion"/>
  </si>
  <si>
    <t>Il1b
mRNA
Levels</t>
    <phoneticPr fontId="2" type="noConversion"/>
  </si>
  <si>
    <t>Tnfa
mRNA
Levels</t>
    <phoneticPr fontId="2" type="noConversion"/>
  </si>
  <si>
    <t>Fluoresence
Intensity</t>
    <phoneticPr fontId="2" type="noConversion"/>
  </si>
  <si>
    <t>#3 blot</t>
    <phoneticPr fontId="2" type="noConversion"/>
  </si>
  <si>
    <t>#2 blot</t>
    <phoneticPr fontId="2" type="noConversion"/>
  </si>
  <si>
    <t>#1 blot</t>
    <phoneticPr fontId="2" type="noConversion"/>
  </si>
  <si>
    <t>CCN3 24h</t>
    <phoneticPr fontId="2" type="noConversion"/>
  </si>
  <si>
    <t>CCN3 12h</t>
    <phoneticPr fontId="2" type="noConversion"/>
  </si>
  <si>
    <t>CCN3 0h</t>
    <phoneticPr fontId="2" type="noConversion"/>
  </si>
  <si>
    <t>Relative PPAR-gamma Expression</t>
    <phoneticPr fontId="2" type="noConversion"/>
  </si>
  <si>
    <t>CCR2+CD11b+ Cells / CD45+ Cells (%)</t>
    <phoneticPr fontId="2" type="noConversion"/>
  </si>
  <si>
    <t>Bcl2-TG</t>
    <phoneticPr fontId="2" type="noConversion"/>
  </si>
  <si>
    <t>Healthy</t>
    <phoneticPr fontId="2" type="noConversion"/>
  </si>
  <si>
    <t>MASH</t>
    <phoneticPr fontId="2" type="noConversion"/>
  </si>
  <si>
    <t>eWAT (g)</t>
  </si>
  <si>
    <t>1' Hepatocytes</t>
    <phoneticPr fontId="2" type="noConversion"/>
  </si>
  <si>
    <t>AML12 cells</t>
    <phoneticPr fontId="2" type="noConversion"/>
  </si>
  <si>
    <t>HFD Months</t>
    <phoneticPr fontId="2" type="noConversion"/>
  </si>
  <si>
    <t>Serum ALT Levels (U/L)</t>
    <phoneticPr fontId="2" type="noConversion"/>
  </si>
  <si>
    <t>Number of CLS / 100 x field</t>
    <phoneticPr fontId="2" type="noConversion"/>
  </si>
  <si>
    <t>TUNEL+
Cells
Per
100X
Field</t>
    <phoneticPr fontId="2" type="noConversion"/>
  </si>
  <si>
    <t>Bcl2Tg</t>
    <phoneticPr fontId="2" type="noConversion"/>
  </si>
  <si>
    <t>Chow WT</t>
  </si>
  <si>
    <r>
      <t xml:space="preserve">Chow </t>
    </r>
    <r>
      <rPr>
        <i/>
        <sz val="10"/>
        <rFont val="Arial"/>
        <family val="2"/>
      </rPr>
      <t>Bcl2</t>
    </r>
    <r>
      <rPr>
        <vertAlign val="superscript"/>
        <sz val="10"/>
        <rFont val="Arial"/>
        <family val="2"/>
      </rPr>
      <t>AdTG</t>
    </r>
  </si>
  <si>
    <t>HFD WT</t>
  </si>
  <si>
    <r>
      <t xml:space="preserve">HFD </t>
    </r>
    <r>
      <rPr>
        <i/>
        <sz val="10"/>
        <rFont val="Arial"/>
        <family val="2"/>
      </rPr>
      <t>Bcl2</t>
    </r>
    <r>
      <rPr>
        <vertAlign val="superscript"/>
        <sz val="10"/>
        <rFont val="Arial"/>
        <family val="2"/>
      </rPr>
      <t>AdTG</t>
    </r>
  </si>
  <si>
    <t>Cd36 Counts</t>
    <phoneticPr fontId="2" type="noConversion"/>
  </si>
  <si>
    <t>Fasn Counts</t>
    <phoneticPr fontId="2" type="noConversion"/>
  </si>
  <si>
    <t>Acaca Counts</t>
    <phoneticPr fontId="2" type="noConversion"/>
  </si>
  <si>
    <t>Scd1 Counts</t>
    <phoneticPr fontId="2" type="noConversion"/>
  </si>
  <si>
    <t>Gpam Counts</t>
    <phoneticPr fontId="2" type="noConversion"/>
  </si>
  <si>
    <t>Srebf1 Counts</t>
    <phoneticPr fontId="2" type="noConversion"/>
  </si>
  <si>
    <t>Ccl2 Counts</t>
    <phoneticPr fontId="2" type="noConversion"/>
  </si>
  <si>
    <t>Adgre1 Counts</t>
    <phoneticPr fontId="2" type="noConversion"/>
  </si>
  <si>
    <t>Cd68 Counts</t>
    <phoneticPr fontId="2" type="noConversion"/>
  </si>
  <si>
    <t>Col1a1 Counts</t>
    <phoneticPr fontId="2" type="noConversion"/>
  </si>
  <si>
    <t>Col1a2 Counts</t>
    <phoneticPr fontId="2" type="noConversion"/>
  </si>
  <si>
    <t>Col3a1 Counts</t>
    <phoneticPr fontId="2" type="noConversion"/>
  </si>
  <si>
    <t>Col4a1 Counts</t>
    <phoneticPr fontId="2" type="noConversion"/>
  </si>
  <si>
    <t>Acta2 Counts</t>
    <phoneticPr fontId="2" type="noConversion"/>
  </si>
  <si>
    <t>HFD 0m</t>
    <phoneticPr fontId="2" type="noConversion"/>
  </si>
  <si>
    <t>HFD 1m</t>
    <phoneticPr fontId="2" type="noConversion"/>
  </si>
  <si>
    <t xml:space="preserve">HFD 2m </t>
    <phoneticPr fontId="2" type="noConversion"/>
  </si>
  <si>
    <t>S100A8+
Macrophages Per
Total
Macrophages</t>
    <phoneticPr fontId="2" type="noConversion"/>
  </si>
  <si>
    <t>Cell Viability
(%)</t>
    <phoneticPr fontId="2" type="noConversion"/>
  </si>
  <si>
    <t>Macrophage
S100a8 KO</t>
    <phoneticPr fontId="2" type="noConversion"/>
  </si>
  <si>
    <t>S100A8+</t>
  </si>
  <si>
    <t>S100A8-</t>
  </si>
  <si>
    <t>S100A8+</t>
    <phoneticPr fontId="2" type="noConversion"/>
  </si>
  <si>
    <t>S100a8</t>
    <phoneticPr fontId="2" type="noConversion"/>
  </si>
  <si>
    <t>S100a9</t>
    <phoneticPr fontId="2" type="noConversion"/>
  </si>
  <si>
    <t>Ifnb</t>
    <phoneticPr fontId="2" type="noConversion"/>
  </si>
  <si>
    <t>Ifng</t>
    <phoneticPr fontId="2" type="noConversion"/>
  </si>
  <si>
    <t>Il1b</t>
    <phoneticPr fontId="2" type="noConversion"/>
  </si>
  <si>
    <t>Tnfa</t>
    <phoneticPr fontId="2" type="noConversion"/>
  </si>
  <si>
    <t>Icam1</t>
    <phoneticPr fontId="2" type="noConversion"/>
  </si>
  <si>
    <t>Cxcl1</t>
    <phoneticPr fontId="2" type="noConversion"/>
  </si>
  <si>
    <t>Cxcl2</t>
    <phoneticPr fontId="2" type="noConversion"/>
  </si>
  <si>
    <t>Anxa1</t>
    <phoneticPr fontId="2" type="noConversion"/>
  </si>
  <si>
    <t>C1qa</t>
    <phoneticPr fontId="2" type="noConversion"/>
  </si>
  <si>
    <t>C1qb</t>
    <phoneticPr fontId="2" type="noConversion"/>
  </si>
  <si>
    <t>C1qc</t>
    <phoneticPr fontId="2" type="noConversion"/>
  </si>
  <si>
    <t>Trem2</t>
    <phoneticPr fontId="2" type="noConversion"/>
  </si>
  <si>
    <t>Tgfb1</t>
    <phoneticPr fontId="2" type="noConversion"/>
  </si>
  <si>
    <t>Apoe</t>
    <phoneticPr fontId="2" type="noConversion"/>
  </si>
  <si>
    <t>Fabp4</t>
    <phoneticPr fontId="2" type="noConversion"/>
  </si>
  <si>
    <t>Epididymal
 fat weight (g)</t>
    <phoneticPr fontId="2" type="noConversion"/>
  </si>
  <si>
    <t>Epididymal 
Fat Weight (g)</t>
    <phoneticPr fontId="2" type="noConversion"/>
  </si>
  <si>
    <r>
      <rPr>
        <i/>
        <sz val="10"/>
        <color theme="1"/>
        <rFont val="Arial"/>
        <family val="2"/>
      </rPr>
      <t>Bcl2</t>
    </r>
    <r>
      <rPr>
        <vertAlign val="superscript"/>
        <sz val="10"/>
        <color theme="1"/>
        <rFont val="Arial"/>
        <family val="2"/>
      </rPr>
      <t>AdTG</t>
    </r>
    <phoneticPr fontId="2" type="noConversion"/>
  </si>
  <si>
    <t>Epididymal
Fat Weight (g)</t>
    <phoneticPr fontId="2" type="noConversion"/>
  </si>
  <si>
    <t>Percentage of 
S100A8+ Macrophages</t>
    <phoneticPr fontId="2" type="noConversion"/>
  </si>
  <si>
    <t>S100a8 mRNA
levels (fold)</t>
    <phoneticPr fontId="2" type="noConversion"/>
  </si>
  <si>
    <t>Cd36 mRNA
 Levels (fold)</t>
    <phoneticPr fontId="2" type="noConversion"/>
  </si>
  <si>
    <t>si-GFP -PA</t>
    <phoneticPr fontId="2" type="noConversion"/>
  </si>
  <si>
    <t>si-GFP +PA</t>
    <phoneticPr fontId="2" type="noConversion"/>
  </si>
  <si>
    <t>si-S100a8 -PA</t>
    <phoneticPr fontId="2" type="noConversion"/>
  </si>
  <si>
    <t>si-S100a8 +PA</t>
    <phoneticPr fontId="2" type="noConversion"/>
  </si>
  <si>
    <t>Percentage of F4/80+ Area (%)</t>
    <phoneticPr fontId="2" type="noConversion"/>
  </si>
  <si>
    <t>Periovarian Fat Tissue Weight (g)</t>
  </si>
  <si>
    <t>AML12 - PA</t>
  </si>
  <si>
    <t>AML12 + PA</t>
  </si>
  <si>
    <t>scWAT (g)</t>
  </si>
  <si>
    <t>Ccn3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</si>
</sst>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%"/>
  </numFmts>
  <fonts count="17">
    <font>
      <sz val="11"/>
      <color theme="1"/>
      <name val="Calibri"/>
      <family val="2"/>
      <charset val="129"/>
      <scheme val="minor"/>
    </font>
    <font>
      <sz val="10"/>
      <name val="Arial"/>
      <family val="2"/>
    </font>
    <font>
      <sz val="8"/>
      <name val="Calibri"/>
      <family val="2"/>
      <charset val="129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name val="Calibri"/>
      <family val="2"/>
      <charset val="129"/>
      <scheme val="minor"/>
    </font>
    <font>
      <sz val="11"/>
      <name val="Arial"/>
      <family val="2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sz val="10"/>
      <color theme="1"/>
      <name val="Calibri"/>
      <family val="2"/>
      <charset val="129"/>
      <scheme val="minor"/>
    </font>
    <font>
      <i/>
      <sz val="10"/>
      <name val="Arial"/>
      <family val="2"/>
    </font>
    <font>
      <vertAlign val="superscript"/>
      <sz val="10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164" fontId="1" fillId="0" borderId="0" xfId="0" applyNumberFormat="1" applyFont="1" applyAlignment="1"/>
    <xf numFmtId="165" fontId="1" fillId="0" borderId="0" xfId="0" applyNumberFormat="1" applyFont="1" applyAlignment="1"/>
    <xf numFmtId="0" fontId="4" fillId="0" borderId="0" xfId="0" applyFont="1">
      <alignment vertical="center"/>
    </xf>
    <xf numFmtId="0" fontId="1" fillId="0" borderId="0" xfId="0" applyFont="1" applyAlignment="1">
      <alignment horizontal="left"/>
    </xf>
    <xf numFmtId="0" fontId="5" fillId="0" borderId="0" xfId="0" applyFont="1" applyAlignment="1"/>
    <xf numFmtId="164" fontId="5" fillId="0" borderId="0" xfId="0" applyNumberFormat="1" applyFont="1" applyAlignment="1"/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/>
    <xf numFmtId="2" fontId="7" fillId="0" borderId="0" xfId="0" applyNumberFormat="1" applyFont="1" applyAlignment="1"/>
    <xf numFmtId="165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7" fontId="4" fillId="0" borderId="0" xfId="1" applyNumberFormat="1" applyFont="1">
      <alignment vertical="center"/>
    </xf>
    <xf numFmtId="0" fontId="9" fillId="0" borderId="0" xfId="0" applyFont="1">
      <alignment vertical="center"/>
    </xf>
    <xf numFmtId="167" fontId="1" fillId="0" borderId="0" xfId="1" applyNumberFormat="1" applyFont="1" applyAlignment="1"/>
    <xf numFmtId="0" fontId="10" fillId="0" borderId="0" xfId="0" applyFont="1">
      <alignment vertical="center"/>
    </xf>
    <xf numFmtId="0" fontId="1" fillId="0" borderId="0" xfId="0" applyFont="1">
      <alignment vertical="center"/>
    </xf>
    <xf numFmtId="2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4" fillId="0" borderId="0" xfId="0" quotePrefix="1" applyFont="1" applyAlignment="1">
      <alignment horizontal="center" vertical="center"/>
    </xf>
    <xf numFmtId="165" fontId="4" fillId="0" borderId="0" xfId="0" applyNumberFormat="1" applyFont="1">
      <alignment vertical="center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/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0" xfId="0" applyNumberFormat="1" applyFont="1">
      <alignment vertical="center"/>
    </xf>
    <xf numFmtId="0" fontId="12" fillId="0" borderId="0" xfId="0" applyFont="1" applyAlignment="1">
      <alignment horizontal="left"/>
    </xf>
    <xf numFmtId="0" fontId="16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167" fontId="4" fillId="0" borderId="0" xfId="1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1AB4-8E7A-4BC6-9981-9F30D50CA355}">
  <dimension ref="B1:L37"/>
  <sheetViews>
    <sheetView zoomScaleNormal="100" workbookViewId="0">
      <selection activeCell="M41" sqref="M41"/>
    </sheetView>
  </sheetViews>
  <sheetFormatPr defaultColWidth="9" defaultRowHeight="14.25" customHeight="1"/>
  <cols>
    <col min="1" max="1" width="9" style="5"/>
    <col min="2" max="2" width="11" style="5" bestFit="1" customWidth="1"/>
    <col min="3" max="16384" width="9" style="5"/>
  </cols>
  <sheetData>
    <row r="1" spans="2:10" ht="14.25" customHeight="1">
      <c r="B1" s="5" t="s">
        <v>0</v>
      </c>
      <c r="C1" s="41" t="s">
        <v>2</v>
      </c>
      <c r="D1" s="41"/>
      <c r="E1" s="41"/>
      <c r="F1" s="41"/>
      <c r="G1" s="41"/>
      <c r="H1" s="41"/>
      <c r="I1" s="41"/>
    </row>
    <row r="2" spans="2:10" ht="14.25" customHeight="1">
      <c r="B2" s="1">
        <v>1</v>
      </c>
      <c r="C2" s="4">
        <v>1.3145</v>
      </c>
      <c r="D2" s="4">
        <v>1.1681999999999999</v>
      </c>
      <c r="E2" s="4">
        <v>1.1061000000000001</v>
      </c>
      <c r="F2" s="4">
        <v>1.1671</v>
      </c>
      <c r="G2" s="4"/>
      <c r="H2" s="4"/>
      <c r="I2" s="4"/>
      <c r="J2" s="1"/>
    </row>
    <row r="3" spans="2:10" ht="14.25" customHeight="1">
      <c r="B3" s="1">
        <v>3</v>
      </c>
      <c r="C3" s="4">
        <v>1.1870000000000001</v>
      </c>
      <c r="D3" s="4">
        <v>1.2591000000000001</v>
      </c>
      <c r="E3" s="4">
        <v>1.1890000000000001</v>
      </c>
      <c r="F3" s="4"/>
      <c r="G3" s="4"/>
      <c r="H3" s="4"/>
      <c r="I3" s="4"/>
      <c r="J3" s="1"/>
    </row>
    <row r="4" spans="2:10" ht="14.25" customHeight="1">
      <c r="B4" s="1">
        <v>5</v>
      </c>
      <c r="C4" s="4">
        <v>1.0760000000000001</v>
      </c>
      <c r="D4" s="4">
        <v>1.1200000000000001</v>
      </c>
      <c r="E4" s="4">
        <v>1.0044</v>
      </c>
      <c r="F4" s="4">
        <v>0.95520000000000005</v>
      </c>
      <c r="G4" s="4"/>
      <c r="H4" s="4"/>
      <c r="I4" s="4"/>
      <c r="J4" s="1"/>
    </row>
    <row r="5" spans="2:10" ht="14.25" customHeight="1">
      <c r="B5" s="1">
        <v>7</v>
      </c>
      <c r="C5" s="4">
        <v>0.97540000000000004</v>
      </c>
      <c r="D5" s="4">
        <v>0.98140000000000005</v>
      </c>
      <c r="E5" s="4">
        <v>1.0386</v>
      </c>
      <c r="F5" s="4">
        <v>1.0274000000000001</v>
      </c>
      <c r="G5" s="4"/>
      <c r="H5" s="4"/>
      <c r="I5" s="4"/>
      <c r="J5" s="1"/>
    </row>
    <row r="6" spans="2:10" ht="14.25" customHeight="1">
      <c r="B6" s="1">
        <v>14</v>
      </c>
      <c r="C6" s="4">
        <v>1.0048999999999999</v>
      </c>
      <c r="D6" s="4">
        <v>1.1645000000000001</v>
      </c>
      <c r="E6" s="4">
        <v>1.0391999999999999</v>
      </c>
      <c r="F6" s="4">
        <v>1.1234</v>
      </c>
      <c r="G6" s="4"/>
      <c r="H6" s="4"/>
      <c r="I6" s="4"/>
      <c r="J6" s="1"/>
    </row>
    <row r="7" spans="2:10" ht="14.25" customHeight="1">
      <c r="B7" s="1">
        <v>30</v>
      </c>
      <c r="C7" s="4">
        <v>0.94479999999999997</v>
      </c>
      <c r="D7" s="4">
        <v>0.99370000000000003</v>
      </c>
      <c r="E7" s="4">
        <v>1.0217000000000001</v>
      </c>
      <c r="F7" s="4">
        <v>1.0308999999999999</v>
      </c>
      <c r="G7" s="4">
        <v>1.1515</v>
      </c>
      <c r="H7" s="4">
        <v>1.2038</v>
      </c>
      <c r="I7" s="4"/>
      <c r="J7" s="1"/>
    </row>
    <row r="8" spans="2:10" ht="14.25" customHeight="1">
      <c r="B8" s="1">
        <v>60</v>
      </c>
      <c r="C8" s="4">
        <v>1.3033999999999999</v>
      </c>
      <c r="D8" s="4">
        <v>1.2108000000000001</v>
      </c>
      <c r="E8" s="4">
        <v>1.0961000000000001</v>
      </c>
      <c r="F8" s="4"/>
      <c r="G8" s="4"/>
      <c r="H8" s="4"/>
      <c r="I8" s="4"/>
      <c r="J8" s="1"/>
    </row>
    <row r="9" spans="2:10" ht="14.25" customHeight="1">
      <c r="B9" s="1">
        <v>90</v>
      </c>
      <c r="C9" s="4">
        <v>2.6093000000000002</v>
      </c>
      <c r="D9" s="4">
        <v>1.7804</v>
      </c>
      <c r="E9" s="4">
        <v>1.9138999999999999</v>
      </c>
      <c r="F9" s="4">
        <v>1.4573</v>
      </c>
      <c r="G9" s="4">
        <v>1.9029</v>
      </c>
      <c r="H9" s="4">
        <v>2.2378999999999998</v>
      </c>
      <c r="I9" s="4"/>
      <c r="J9" s="1"/>
    </row>
    <row r="10" spans="2:10" ht="14.25" customHeight="1">
      <c r="B10" s="1">
        <v>120</v>
      </c>
      <c r="C10" s="4">
        <v>3.0089999999999999</v>
      </c>
      <c r="D10" s="4">
        <v>2.4119999999999999</v>
      </c>
      <c r="E10" s="4">
        <v>3.9129999999999998</v>
      </c>
      <c r="F10" s="4">
        <v>3.7120000000000002</v>
      </c>
      <c r="G10" s="4">
        <v>3.6179999999999999</v>
      </c>
      <c r="H10" s="4">
        <v>3.0819999999999999</v>
      </c>
      <c r="I10" s="4">
        <v>3.6890000000000001</v>
      </c>
      <c r="J10" s="1"/>
    </row>
    <row r="14" spans="2:10" ht="14.25" customHeight="1">
      <c r="B14" s="5" t="s">
        <v>0</v>
      </c>
      <c r="C14" s="41" t="s">
        <v>3</v>
      </c>
      <c r="D14" s="41"/>
      <c r="E14" s="41"/>
      <c r="F14" s="41"/>
      <c r="G14" s="41"/>
      <c r="H14" s="41"/>
      <c r="I14" s="41"/>
    </row>
    <row r="15" spans="2:10" ht="14.25" customHeight="1">
      <c r="B15" s="1">
        <v>1</v>
      </c>
      <c r="C15" s="4">
        <v>0.41160000000000002</v>
      </c>
      <c r="D15" s="4">
        <v>0.31469999999999998</v>
      </c>
      <c r="E15" s="4">
        <v>0.42870000000000003</v>
      </c>
      <c r="F15" s="4">
        <v>0.57840000000000003</v>
      </c>
      <c r="G15" s="4"/>
      <c r="H15" s="4"/>
      <c r="I15" s="4"/>
    </row>
    <row r="16" spans="2:10" ht="14.25" customHeight="1">
      <c r="B16" s="1">
        <v>3</v>
      </c>
      <c r="C16" s="4">
        <v>0.58179999999999998</v>
      </c>
      <c r="D16" s="4">
        <v>0.4627</v>
      </c>
      <c r="E16" s="4">
        <v>0.53910000000000002</v>
      </c>
      <c r="F16" s="4"/>
      <c r="G16" s="4"/>
      <c r="H16" s="4"/>
      <c r="I16" s="4"/>
    </row>
    <row r="17" spans="2:12" ht="14.25" customHeight="1">
      <c r="B17" s="1">
        <v>5</v>
      </c>
      <c r="C17" s="4">
        <v>0.71940000000000004</v>
      </c>
      <c r="D17" s="4">
        <v>0.499</v>
      </c>
      <c r="E17" s="4">
        <v>0.44219999999999998</v>
      </c>
      <c r="F17" s="4">
        <v>0.57120000000000004</v>
      </c>
      <c r="G17" s="4"/>
      <c r="H17" s="4"/>
      <c r="I17" s="4"/>
    </row>
    <row r="18" spans="2:12" ht="14.25" customHeight="1">
      <c r="B18" s="1">
        <v>7</v>
      </c>
      <c r="C18" s="4">
        <v>0.63859999999999995</v>
      </c>
      <c r="D18" s="4">
        <v>0.48459999999999998</v>
      </c>
      <c r="E18" s="4">
        <v>0.44180000000000003</v>
      </c>
      <c r="F18" s="4">
        <v>0.59350000000000003</v>
      </c>
      <c r="G18" s="4"/>
      <c r="H18" s="4"/>
      <c r="I18" s="4"/>
    </row>
    <row r="19" spans="2:12" ht="14.25" customHeight="1">
      <c r="B19" s="1">
        <v>14</v>
      </c>
      <c r="C19" s="4">
        <v>0.59279999999999999</v>
      </c>
      <c r="D19" s="4">
        <v>1.0537000000000001</v>
      </c>
      <c r="E19" s="4">
        <v>1.3179000000000001</v>
      </c>
      <c r="F19" s="4">
        <v>1.077</v>
      </c>
      <c r="G19" s="4"/>
      <c r="H19" s="4"/>
      <c r="I19" s="4"/>
    </row>
    <row r="20" spans="2:12" ht="14.25" customHeight="1">
      <c r="B20" s="1">
        <v>30</v>
      </c>
      <c r="C20" s="4">
        <v>1.7443</v>
      </c>
      <c r="D20" s="4">
        <v>1.4178999999999999</v>
      </c>
      <c r="E20" s="4">
        <v>2.0034999999999998</v>
      </c>
      <c r="F20" s="4">
        <v>2.2902999999999998</v>
      </c>
      <c r="G20" s="4">
        <v>2.2486999999999999</v>
      </c>
      <c r="H20" s="4">
        <v>2.5238999999999998</v>
      </c>
      <c r="I20" s="4"/>
    </row>
    <row r="21" spans="2:12" ht="14.25" customHeight="1">
      <c r="B21" s="1">
        <v>60</v>
      </c>
      <c r="C21" s="4">
        <v>2.6791</v>
      </c>
      <c r="D21" s="4">
        <v>3.1038999999999999</v>
      </c>
      <c r="E21" s="4">
        <v>2.4253</v>
      </c>
      <c r="F21" s="4"/>
      <c r="G21" s="4"/>
      <c r="H21" s="4"/>
      <c r="I21" s="4"/>
    </row>
    <row r="22" spans="2:12" ht="14.25" customHeight="1">
      <c r="B22" s="1">
        <v>90</v>
      </c>
      <c r="C22" s="4">
        <v>1.3764000000000001</v>
      </c>
      <c r="D22" s="4">
        <v>2.0493999999999999</v>
      </c>
      <c r="E22" s="4">
        <v>2.1335999999999999</v>
      </c>
      <c r="F22" s="4">
        <v>2.4287000000000001</v>
      </c>
      <c r="G22" s="4">
        <v>2.0259999999999998</v>
      </c>
      <c r="H22" s="4">
        <v>2.0135000000000001</v>
      </c>
      <c r="I22" s="31"/>
    </row>
    <row r="23" spans="2:12" ht="14.25" customHeight="1">
      <c r="B23" s="1">
        <v>120</v>
      </c>
      <c r="C23" s="4">
        <v>1.2132000000000001</v>
      </c>
      <c r="D23" s="4">
        <v>1.0092000000000001</v>
      </c>
      <c r="E23" s="4">
        <v>0.80120000000000002</v>
      </c>
      <c r="F23" s="4">
        <v>1.2132000000000001</v>
      </c>
      <c r="G23" s="4">
        <v>1.5113000000000001</v>
      </c>
      <c r="H23" s="4">
        <v>1.6981999999999999</v>
      </c>
      <c r="I23" s="4">
        <v>1.5109999999999999</v>
      </c>
    </row>
    <row r="27" spans="2:12" ht="14.25" customHeight="1">
      <c r="B27" s="5" t="s">
        <v>0</v>
      </c>
      <c r="C27" s="41" t="s">
        <v>114</v>
      </c>
      <c r="D27" s="41"/>
      <c r="E27" s="41"/>
      <c r="F27" s="41"/>
      <c r="G27" s="41"/>
      <c r="H27" s="41"/>
      <c r="I27" s="41"/>
      <c r="J27" s="41"/>
      <c r="K27" s="41"/>
      <c r="L27" s="41"/>
    </row>
    <row r="28" spans="2:12" ht="14.25" customHeight="1">
      <c r="B28" s="1">
        <v>0</v>
      </c>
      <c r="C28" s="1">
        <v>14.51</v>
      </c>
      <c r="D28" s="1">
        <v>18.309999999999999</v>
      </c>
      <c r="E28" s="1">
        <v>10.97</v>
      </c>
      <c r="F28" s="1">
        <v>7.65</v>
      </c>
      <c r="G28" s="1">
        <v>16.920000000000002</v>
      </c>
      <c r="H28" s="1">
        <v>8.2100000000000009</v>
      </c>
      <c r="I28" s="1">
        <v>20.29</v>
      </c>
      <c r="J28" s="1">
        <v>13.24</v>
      </c>
      <c r="K28" s="1">
        <v>15.73</v>
      </c>
      <c r="L28" s="1">
        <v>14.22</v>
      </c>
    </row>
    <row r="29" spans="2:12" ht="14.25" customHeight="1">
      <c r="B29" s="1">
        <v>60</v>
      </c>
      <c r="C29" s="1">
        <v>12.31</v>
      </c>
      <c r="D29" s="1">
        <v>8.25</v>
      </c>
      <c r="E29" s="1">
        <v>10.65</v>
      </c>
      <c r="F29" s="1">
        <v>7.65</v>
      </c>
      <c r="G29" s="1">
        <v>17.98</v>
      </c>
      <c r="H29" s="1">
        <v>13.82</v>
      </c>
      <c r="I29" s="1">
        <v>15.95</v>
      </c>
      <c r="J29" s="1">
        <v>11.78</v>
      </c>
      <c r="K29" s="1">
        <v>12.95</v>
      </c>
      <c r="L29" s="1">
        <v>13.67</v>
      </c>
    </row>
    <row r="30" spans="2:12" ht="14.25" customHeight="1">
      <c r="B30" s="1">
        <v>90</v>
      </c>
      <c r="C30" s="1">
        <v>5.49</v>
      </c>
      <c r="D30" s="1">
        <v>7.52</v>
      </c>
      <c r="E30" s="1">
        <v>3.85</v>
      </c>
      <c r="F30" s="1">
        <v>9.6199999999999992</v>
      </c>
      <c r="G30" s="1">
        <v>6.21</v>
      </c>
      <c r="H30" s="1">
        <v>8.25</v>
      </c>
      <c r="I30" s="1">
        <v>4.25</v>
      </c>
      <c r="J30" s="1">
        <v>5.68</v>
      </c>
      <c r="K30" s="1">
        <v>3.21</v>
      </c>
      <c r="L30" s="1">
        <v>2.17</v>
      </c>
    </row>
    <row r="31" spans="2:12" ht="14.25" customHeight="1">
      <c r="B31" s="1">
        <v>120</v>
      </c>
      <c r="C31" s="1">
        <v>2.92</v>
      </c>
      <c r="D31" s="1">
        <v>1.87</v>
      </c>
      <c r="E31" s="1">
        <v>3.98</v>
      </c>
      <c r="F31" s="1">
        <v>4.12</v>
      </c>
      <c r="G31" s="1">
        <v>2.29</v>
      </c>
      <c r="H31" s="1">
        <v>1.78</v>
      </c>
      <c r="I31" s="1">
        <v>2.89</v>
      </c>
      <c r="J31" s="1">
        <v>3.52</v>
      </c>
      <c r="K31" s="1">
        <v>3.32</v>
      </c>
      <c r="L31" s="1">
        <v>2.17</v>
      </c>
    </row>
    <row r="33" spans="2:9" ht="14.25" customHeight="1">
      <c r="B33" s="5" t="s">
        <v>0</v>
      </c>
      <c r="C33" s="41" t="s">
        <v>115</v>
      </c>
      <c r="D33" s="41"/>
      <c r="E33" s="41"/>
      <c r="F33" s="41"/>
      <c r="G33" s="41"/>
      <c r="H33" s="41"/>
      <c r="I33" s="41"/>
    </row>
    <row r="34" spans="2:9" ht="14.25" customHeight="1">
      <c r="B34" s="1">
        <v>0</v>
      </c>
      <c r="C34" s="3">
        <v>1.9</v>
      </c>
      <c r="D34" s="3">
        <v>1.4</v>
      </c>
      <c r="E34" s="3">
        <v>3</v>
      </c>
      <c r="F34" s="3">
        <v>6</v>
      </c>
      <c r="G34" s="3"/>
      <c r="H34" s="3"/>
      <c r="I34" s="3"/>
    </row>
    <row r="35" spans="2:9" ht="14.25" customHeight="1">
      <c r="B35" s="1">
        <v>60</v>
      </c>
      <c r="C35" s="3">
        <v>14.3</v>
      </c>
      <c r="D35" s="3">
        <v>11.8</v>
      </c>
      <c r="E35" s="3">
        <v>4.5</v>
      </c>
      <c r="F35" s="3">
        <v>13.9</v>
      </c>
      <c r="G35" s="3">
        <v>12.7</v>
      </c>
      <c r="H35" s="3">
        <v>4.7</v>
      </c>
      <c r="I35" s="3"/>
    </row>
    <row r="36" spans="2:9" ht="14.25" customHeight="1">
      <c r="B36" s="1">
        <v>90</v>
      </c>
      <c r="C36" s="3">
        <v>33.700000000000003</v>
      </c>
      <c r="D36" s="3">
        <v>31</v>
      </c>
      <c r="E36" s="3">
        <v>11.3</v>
      </c>
      <c r="F36" s="3">
        <v>25.8</v>
      </c>
      <c r="G36" s="3">
        <v>17.899999999999999</v>
      </c>
      <c r="H36" s="3"/>
      <c r="I36" s="3"/>
    </row>
    <row r="37" spans="2:9" ht="14.25" customHeight="1">
      <c r="B37" s="1">
        <v>120</v>
      </c>
      <c r="C37" s="3">
        <v>55.5</v>
      </c>
      <c r="D37" s="3">
        <v>37.5</v>
      </c>
      <c r="E37" s="3">
        <v>39.5</v>
      </c>
      <c r="F37" s="3">
        <v>39.299999999999997</v>
      </c>
      <c r="G37" s="3">
        <v>34.1</v>
      </c>
      <c r="H37" s="3">
        <v>40.299999999999997</v>
      </c>
      <c r="I37" s="3">
        <v>24.5</v>
      </c>
    </row>
  </sheetData>
  <mergeCells count="4">
    <mergeCell ref="C1:I1"/>
    <mergeCell ref="C14:I14"/>
    <mergeCell ref="C33:I33"/>
    <mergeCell ref="C27:L27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AC8A-7C2F-4D0B-81CC-BFB1634C8F44}">
  <dimension ref="B1:R7"/>
  <sheetViews>
    <sheetView workbookViewId="0">
      <selection activeCell="C2" sqref="C1:R1048576"/>
    </sheetView>
  </sheetViews>
  <sheetFormatPr defaultColWidth="9" defaultRowHeight="13.5" customHeight="1"/>
  <cols>
    <col min="1" max="2" width="9" style="5"/>
    <col min="3" max="18" width="5.81640625" style="5" customWidth="1"/>
    <col min="19" max="16384" width="9" style="5"/>
  </cols>
  <sheetData>
    <row r="1" spans="2:18" ht="13.5" customHeight="1">
      <c r="C1" s="41" t="s">
        <v>39</v>
      </c>
      <c r="D1" s="41"/>
      <c r="E1" s="41"/>
      <c r="F1" s="41"/>
      <c r="G1" s="41"/>
      <c r="H1" s="41"/>
      <c r="I1" s="41"/>
      <c r="J1" s="41"/>
      <c r="K1" s="41" t="s">
        <v>40</v>
      </c>
      <c r="L1" s="41"/>
      <c r="M1" s="41"/>
      <c r="N1" s="41"/>
      <c r="O1" s="41"/>
      <c r="P1" s="41"/>
      <c r="Q1" s="41"/>
      <c r="R1" s="41"/>
    </row>
    <row r="2" spans="2:18" ht="13.5" customHeight="1">
      <c r="B2" s="6" t="s">
        <v>34</v>
      </c>
      <c r="C2" s="4">
        <v>0.72613899999999998</v>
      </c>
      <c r="D2" s="4">
        <v>0.72581099999999998</v>
      </c>
      <c r="E2" s="4">
        <v>0.73313600000000001</v>
      </c>
      <c r="F2" s="4">
        <v>1.00146</v>
      </c>
      <c r="G2" s="4">
        <v>1.6293040000000001</v>
      </c>
      <c r="H2" s="4">
        <v>1.014556</v>
      </c>
      <c r="I2" s="4">
        <v>0.86744500000000002</v>
      </c>
      <c r="J2" s="4">
        <v>1.302149</v>
      </c>
      <c r="K2" s="4">
        <v>0.38483400000000001</v>
      </c>
      <c r="L2" s="4">
        <v>0.54474199999999995</v>
      </c>
      <c r="M2" s="4">
        <v>0.62484399999999996</v>
      </c>
      <c r="N2" s="4">
        <v>0.551647</v>
      </c>
      <c r="O2" s="4">
        <v>0.67077100000000001</v>
      </c>
      <c r="P2" s="4">
        <v>0.71017399999999997</v>
      </c>
      <c r="Q2" s="4">
        <v>0.81417799999999996</v>
      </c>
      <c r="R2" s="4">
        <v>0.52054100000000003</v>
      </c>
    </row>
    <row r="3" spans="2:18" ht="13.5" customHeight="1">
      <c r="B3" s="6" t="s">
        <v>35</v>
      </c>
      <c r="C3" s="4">
        <v>0.96634699999999996</v>
      </c>
      <c r="D3" s="4">
        <v>1.0649489999999999</v>
      </c>
      <c r="E3" s="4">
        <v>0.80257199999999995</v>
      </c>
      <c r="F3" s="4">
        <v>0.86381799999999997</v>
      </c>
      <c r="G3" s="4">
        <v>1.3049139999999999</v>
      </c>
      <c r="H3" s="4">
        <v>1.2901389999999999</v>
      </c>
      <c r="I3" s="4">
        <v>0.62307500000000005</v>
      </c>
      <c r="J3" s="4">
        <v>1.0841860000000001</v>
      </c>
      <c r="K3" s="4">
        <v>0.95521900000000004</v>
      </c>
      <c r="L3" s="4">
        <v>0.35238900000000001</v>
      </c>
      <c r="M3" s="4">
        <v>0.88015900000000002</v>
      </c>
      <c r="N3" s="4">
        <v>0.70233999999999996</v>
      </c>
      <c r="O3" s="4">
        <v>0.61019900000000005</v>
      </c>
      <c r="P3" s="4">
        <v>0.419157</v>
      </c>
      <c r="Q3" s="4">
        <v>1.1732530000000001</v>
      </c>
      <c r="R3" s="4">
        <v>0.346584</v>
      </c>
    </row>
    <row r="4" spans="2:18" ht="13.5" customHeight="1">
      <c r="B4" s="6" t="s">
        <v>36</v>
      </c>
      <c r="C4" s="4">
        <v>0.80384699999999998</v>
      </c>
      <c r="D4" s="4">
        <v>0.97487500000000005</v>
      </c>
      <c r="E4" s="4">
        <v>1.068514</v>
      </c>
      <c r="F4" s="4">
        <v>0.80332300000000001</v>
      </c>
      <c r="G4" s="4">
        <v>1.3715630000000001</v>
      </c>
      <c r="H4" s="4">
        <v>1.1504810000000001</v>
      </c>
      <c r="I4" s="4">
        <v>0.89938700000000005</v>
      </c>
      <c r="J4" s="4">
        <v>0.92800899999999997</v>
      </c>
      <c r="K4" s="4">
        <v>0.907331</v>
      </c>
      <c r="L4" s="4">
        <v>0.50175000000000003</v>
      </c>
      <c r="M4" s="4">
        <v>0.878807</v>
      </c>
      <c r="N4" s="4">
        <v>0.65079600000000004</v>
      </c>
      <c r="O4" s="4">
        <v>0.78453899999999999</v>
      </c>
      <c r="P4" s="4">
        <v>0.588368</v>
      </c>
      <c r="Q4" s="4">
        <v>1.188755</v>
      </c>
      <c r="R4" s="4">
        <v>0.50192800000000004</v>
      </c>
    </row>
    <row r="5" spans="2:18" ht="13.5" customHeight="1">
      <c r="B5" s="6" t="s">
        <v>37</v>
      </c>
      <c r="C5" s="4">
        <v>0.92361300000000002</v>
      </c>
      <c r="D5" s="4">
        <v>0.89527699999999999</v>
      </c>
      <c r="E5" s="4">
        <v>1.018046</v>
      </c>
      <c r="F5" s="4">
        <v>1.0544979999999999</v>
      </c>
      <c r="G5" s="4">
        <v>1.559858</v>
      </c>
      <c r="H5" s="4">
        <v>1.2043600000000001</v>
      </c>
      <c r="I5" s="4">
        <v>0.79364999999999997</v>
      </c>
      <c r="J5" s="4">
        <v>0.55069900000000005</v>
      </c>
      <c r="K5" s="4">
        <v>0.81831699999999996</v>
      </c>
      <c r="L5" s="4">
        <v>0.457042</v>
      </c>
      <c r="M5" s="4">
        <v>0.83100200000000002</v>
      </c>
      <c r="N5" s="4">
        <v>0.389407</v>
      </c>
      <c r="O5" s="4">
        <v>0.282412</v>
      </c>
      <c r="P5" s="4">
        <v>0.37854700000000002</v>
      </c>
      <c r="Q5" s="4">
        <v>0.96423999999999999</v>
      </c>
      <c r="R5" s="4">
        <v>0.28640300000000002</v>
      </c>
    </row>
    <row r="6" spans="2:18" ht="13.5" customHeight="1">
      <c r="B6" s="6" t="s">
        <v>38</v>
      </c>
      <c r="C6" s="4">
        <v>0.98868599999999995</v>
      </c>
      <c r="D6" s="4">
        <v>1.0559780000000001</v>
      </c>
      <c r="E6" s="4">
        <v>0.91780399999999995</v>
      </c>
      <c r="F6" s="4">
        <v>0.77288299999999999</v>
      </c>
      <c r="G6" s="4">
        <v>1.215465</v>
      </c>
      <c r="H6" s="4">
        <v>1.139473</v>
      </c>
      <c r="I6" s="4">
        <v>0.95930099999999996</v>
      </c>
      <c r="J6" s="4">
        <v>0.95040999999999998</v>
      </c>
      <c r="K6" s="4">
        <v>0.94251300000000005</v>
      </c>
      <c r="L6" s="4">
        <v>0.55107700000000004</v>
      </c>
      <c r="M6" s="4">
        <v>0.67194500000000001</v>
      </c>
      <c r="N6" s="4">
        <v>0.53543799999999997</v>
      </c>
      <c r="O6" s="4">
        <v>0.59044799999999997</v>
      </c>
      <c r="P6" s="4">
        <v>0.54164500000000004</v>
      </c>
      <c r="Q6" s="4">
        <v>1.2004950000000001</v>
      </c>
      <c r="R6" s="4">
        <v>0.41976400000000003</v>
      </c>
    </row>
    <row r="7" spans="2:18" ht="13.5" customHeight="1">
      <c r="B7" s="6" t="s">
        <v>41</v>
      </c>
      <c r="C7" s="4">
        <v>0.68224799999999997</v>
      </c>
      <c r="D7" s="4">
        <v>0.81909200000000004</v>
      </c>
      <c r="E7" s="4">
        <v>1.0398750000000001</v>
      </c>
      <c r="F7" s="4">
        <v>1.058106</v>
      </c>
      <c r="G7" s="4">
        <v>0.63225900000000002</v>
      </c>
      <c r="H7" s="4">
        <v>1.6873819999999999</v>
      </c>
      <c r="I7" s="4">
        <v>0.84107600000000005</v>
      </c>
      <c r="J7" s="4">
        <v>1.239962</v>
      </c>
      <c r="K7" s="4">
        <v>0.70071899999999998</v>
      </c>
      <c r="L7" s="4">
        <v>0.55701199999999995</v>
      </c>
      <c r="M7" s="4">
        <v>0.73213700000000004</v>
      </c>
      <c r="N7" s="4">
        <v>2.0631789999999999</v>
      </c>
      <c r="O7" s="4">
        <v>0.90434400000000004</v>
      </c>
      <c r="P7" s="4">
        <v>1.517611</v>
      </c>
      <c r="Q7" s="4">
        <v>1.1338569999999999</v>
      </c>
      <c r="R7" s="4">
        <v>1.42879</v>
      </c>
    </row>
  </sheetData>
  <mergeCells count="2">
    <mergeCell ref="C1:J1"/>
    <mergeCell ref="K1:R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440DA-A396-403D-A97F-0D3BEA147360}">
  <dimension ref="B1:E17"/>
  <sheetViews>
    <sheetView workbookViewId="0">
      <selection activeCell="E11" sqref="B1:E11"/>
    </sheetView>
  </sheetViews>
  <sheetFormatPr defaultColWidth="9" defaultRowHeight="14"/>
  <cols>
    <col min="1" max="16384" width="9" style="2"/>
  </cols>
  <sheetData>
    <row r="1" spans="2:5">
      <c r="B1" s="41" t="s">
        <v>46</v>
      </c>
      <c r="C1" s="41"/>
      <c r="D1" s="41"/>
      <c r="E1" s="41"/>
    </row>
    <row r="2" spans="2:5">
      <c r="B2" s="41" t="s">
        <v>43</v>
      </c>
      <c r="C2" s="41"/>
      <c r="D2" s="41" t="s">
        <v>44</v>
      </c>
      <c r="E2" s="41"/>
    </row>
    <row r="3" spans="2:5" ht="14.5">
      <c r="B3" s="17" t="s">
        <v>20</v>
      </c>
      <c r="C3" s="17" t="s">
        <v>213</v>
      </c>
      <c r="D3" s="17" t="s">
        <v>20</v>
      </c>
      <c r="E3" s="17" t="s">
        <v>213</v>
      </c>
    </row>
    <row r="4" spans="2:5">
      <c r="B4" s="1">
        <v>229</v>
      </c>
      <c r="C4" s="1">
        <v>73</v>
      </c>
      <c r="D4" s="1">
        <v>206</v>
      </c>
      <c r="E4" s="1">
        <v>148</v>
      </c>
    </row>
    <row r="5" spans="2:5">
      <c r="B5" s="1">
        <v>170</v>
      </c>
      <c r="C5" s="1">
        <v>66</v>
      </c>
      <c r="D5" s="1">
        <v>239</v>
      </c>
      <c r="E5" s="1">
        <v>217</v>
      </c>
    </row>
    <row r="6" spans="2:5">
      <c r="B6" s="1">
        <v>166</v>
      </c>
      <c r="C6" s="1">
        <v>40</v>
      </c>
      <c r="D6" s="1">
        <v>298</v>
      </c>
      <c r="E6" s="1">
        <v>190</v>
      </c>
    </row>
    <row r="7" spans="2:5">
      <c r="B7" s="1">
        <v>277</v>
      </c>
      <c r="C7" s="1">
        <v>61</v>
      </c>
      <c r="D7" s="1">
        <v>442</v>
      </c>
      <c r="E7" s="1">
        <v>175</v>
      </c>
    </row>
    <row r="8" spans="2:5">
      <c r="B8" s="1">
        <v>189</v>
      </c>
      <c r="C8" s="1">
        <v>169</v>
      </c>
      <c r="D8" s="1">
        <v>356</v>
      </c>
      <c r="E8" s="1">
        <v>146</v>
      </c>
    </row>
    <row r="9" spans="2:5">
      <c r="B9" s="1">
        <v>202</v>
      </c>
      <c r="C9" s="1">
        <v>79</v>
      </c>
      <c r="D9" s="1">
        <v>314</v>
      </c>
      <c r="E9" s="1">
        <v>220</v>
      </c>
    </row>
    <row r="10" spans="2:5">
      <c r="B10" s="1">
        <v>215</v>
      </c>
      <c r="C10" s="1">
        <v>76</v>
      </c>
      <c r="D10" s="1"/>
      <c r="E10" s="5"/>
    </row>
    <row r="11" spans="2:5">
      <c r="B11" s="1">
        <v>285</v>
      </c>
      <c r="C11" s="1">
        <v>129</v>
      </c>
      <c r="D11" s="1"/>
      <c r="E11" s="1"/>
    </row>
    <row r="12" spans="2:5">
      <c r="B12" s="7"/>
      <c r="C12" s="7"/>
      <c r="D12" s="7"/>
      <c r="E12" s="7"/>
    </row>
    <row r="13" spans="2:5">
      <c r="B13" s="7"/>
      <c r="D13" s="7"/>
    </row>
    <row r="14" spans="2:5">
      <c r="B14" s="7"/>
      <c r="D14" s="7"/>
    </row>
    <row r="15" spans="2:5">
      <c r="B15" s="7"/>
      <c r="D15" s="7"/>
    </row>
    <row r="16" spans="2:5">
      <c r="B16" s="7"/>
      <c r="D16" s="7"/>
    </row>
    <row r="17" spans="2:4">
      <c r="B17" s="7"/>
      <c r="D17" s="7"/>
    </row>
  </sheetData>
  <mergeCells count="3">
    <mergeCell ref="B1:E1"/>
    <mergeCell ref="B2:C2"/>
    <mergeCell ref="D2:E2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BBCF-F43A-43BD-A56F-4CBDBC30C3B3}">
  <dimension ref="B1:G18"/>
  <sheetViews>
    <sheetView workbookViewId="0">
      <selection activeCell="H17" sqref="H17"/>
    </sheetView>
  </sheetViews>
  <sheetFormatPr defaultColWidth="9" defaultRowHeight="14"/>
  <cols>
    <col min="1" max="1" width="9" style="2"/>
    <col min="2" max="2" width="11.1796875" style="2" bestFit="1" customWidth="1"/>
    <col min="3" max="4" width="9" style="2"/>
    <col min="5" max="5" width="12.1796875" style="2" bestFit="1" customWidth="1"/>
    <col min="6" max="16384" width="9" style="2"/>
  </cols>
  <sheetData>
    <row r="1" spans="2:7">
      <c r="B1" s="17" t="s">
        <v>48</v>
      </c>
      <c r="C1" s="17" t="s">
        <v>49</v>
      </c>
      <c r="D1" s="5"/>
      <c r="E1" s="17" t="s">
        <v>48</v>
      </c>
      <c r="F1" s="17" t="s">
        <v>49</v>
      </c>
    </row>
    <row r="2" spans="2:7" ht="37.5">
      <c r="B2" s="17" t="s">
        <v>45</v>
      </c>
      <c r="C2" s="17" t="s">
        <v>46</v>
      </c>
      <c r="D2" s="5"/>
      <c r="E2" s="18" t="s">
        <v>214</v>
      </c>
      <c r="F2" s="17" t="s">
        <v>46</v>
      </c>
    </row>
    <row r="3" spans="2:7">
      <c r="B3" s="34">
        <v>0.72221000000000002</v>
      </c>
      <c r="C3" s="25">
        <v>229</v>
      </c>
      <c r="D3" s="1"/>
      <c r="E3" s="15">
        <v>2</v>
      </c>
      <c r="F3" s="25">
        <v>229</v>
      </c>
      <c r="G3" s="7"/>
    </row>
    <row r="4" spans="2:7">
      <c r="B4" s="34">
        <v>0.52706900000000001</v>
      </c>
      <c r="C4" s="25">
        <v>170</v>
      </c>
      <c r="D4" s="1"/>
      <c r="E4" s="15">
        <v>1.4</v>
      </c>
      <c r="F4" s="25">
        <v>170</v>
      </c>
      <c r="G4" s="7"/>
    </row>
    <row r="5" spans="2:7">
      <c r="B5" s="34">
        <v>1.391203</v>
      </c>
      <c r="C5" s="25">
        <v>277</v>
      </c>
      <c r="D5" s="1"/>
      <c r="E5" s="15">
        <v>2.1</v>
      </c>
      <c r="F5" s="25">
        <v>277</v>
      </c>
      <c r="G5" s="7"/>
    </row>
    <row r="6" spans="2:7">
      <c r="B6" s="34">
        <v>1.0039670000000001</v>
      </c>
      <c r="C6" s="25">
        <v>166</v>
      </c>
      <c r="D6" s="1"/>
      <c r="E6" s="15">
        <v>1.8</v>
      </c>
      <c r="F6" s="25">
        <v>166</v>
      </c>
      <c r="G6" s="7"/>
    </row>
    <row r="7" spans="2:7">
      <c r="B7" s="34">
        <v>1.4544429999999999</v>
      </c>
      <c r="C7" s="25">
        <v>285</v>
      </c>
      <c r="D7" s="1"/>
      <c r="E7" s="15">
        <v>1.8</v>
      </c>
      <c r="F7" s="25">
        <v>285</v>
      </c>
      <c r="G7" s="7"/>
    </row>
    <row r="8" spans="2:7">
      <c r="B8" s="34">
        <v>0.69685399999999997</v>
      </c>
      <c r="C8" s="25">
        <v>202</v>
      </c>
      <c r="D8" s="1"/>
      <c r="E8" s="15">
        <v>1.6</v>
      </c>
      <c r="F8" s="25">
        <v>202</v>
      </c>
      <c r="G8" s="7"/>
    </row>
    <row r="9" spans="2:7">
      <c r="B9" s="34">
        <v>0.57152599999999998</v>
      </c>
      <c r="C9" s="25">
        <v>215</v>
      </c>
      <c r="D9" s="1"/>
      <c r="E9" s="15">
        <v>1.4</v>
      </c>
      <c r="F9" s="25">
        <v>215</v>
      </c>
      <c r="G9" s="7"/>
    </row>
    <row r="10" spans="2:7">
      <c r="B10" s="34">
        <v>1.6327259999999999</v>
      </c>
      <c r="C10" s="25">
        <v>189</v>
      </c>
      <c r="D10" s="1"/>
      <c r="E10" s="15">
        <v>2.7</v>
      </c>
      <c r="F10" s="25">
        <v>189</v>
      </c>
    </row>
    <row r="11" spans="2:7">
      <c r="B11" s="34">
        <v>10.935040000000001</v>
      </c>
      <c r="C11" s="25">
        <v>73</v>
      </c>
      <c r="D11" s="5"/>
      <c r="E11" s="15">
        <v>2.8</v>
      </c>
      <c r="F11" s="25">
        <v>73</v>
      </c>
    </row>
    <row r="12" spans="2:7">
      <c r="B12" s="34">
        <v>15.807370000000001</v>
      </c>
      <c r="C12" s="25">
        <v>66</v>
      </c>
      <c r="D12" s="5"/>
      <c r="E12" s="15">
        <v>3.4</v>
      </c>
      <c r="F12" s="25">
        <v>66</v>
      </c>
    </row>
    <row r="13" spans="2:7">
      <c r="B13" s="34">
        <v>7.5991609999999996</v>
      </c>
      <c r="C13" s="25">
        <v>169</v>
      </c>
      <c r="D13" s="5"/>
      <c r="E13" s="15">
        <v>3.2</v>
      </c>
      <c r="F13" s="25">
        <v>40</v>
      </c>
    </row>
    <row r="14" spans="2:7">
      <c r="B14" s="34">
        <v>12.225110000000001</v>
      </c>
      <c r="C14" s="25">
        <v>61</v>
      </c>
      <c r="D14" s="5"/>
      <c r="E14" s="15">
        <v>3.5</v>
      </c>
      <c r="F14" s="25">
        <v>61</v>
      </c>
    </row>
    <row r="15" spans="2:7">
      <c r="B15" s="34">
        <v>13.23976</v>
      </c>
      <c r="C15" s="25">
        <v>40</v>
      </c>
      <c r="D15" s="5"/>
      <c r="E15" s="15">
        <v>2.2000000000000002</v>
      </c>
      <c r="F15" s="25">
        <v>169</v>
      </c>
    </row>
    <row r="16" spans="2:7">
      <c r="B16" s="34">
        <v>21.571760000000001</v>
      </c>
      <c r="C16" s="25">
        <v>79</v>
      </c>
      <c r="D16" s="5"/>
      <c r="E16" s="15">
        <v>3.4</v>
      </c>
      <c r="F16" s="25">
        <v>79</v>
      </c>
    </row>
    <row r="17" spans="2:6">
      <c r="B17" s="34">
        <v>22.236840000000001</v>
      </c>
      <c r="C17" s="25">
        <v>76</v>
      </c>
      <c r="D17" s="5"/>
      <c r="E17" s="15">
        <v>3.8</v>
      </c>
      <c r="F17" s="25">
        <v>76</v>
      </c>
    </row>
    <row r="18" spans="2:6">
      <c r="B18" s="34">
        <v>14.4635</v>
      </c>
      <c r="C18" s="25">
        <v>129</v>
      </c>
      <c r="D18" s="5"/>
      <c r="E18" s="15">
        <v>3.4</v>
      </c>
      <c r="F18" s="25">
        <v>129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5248-415C-4659-9531-49D7FBF7496D}">
  <dimension ref="B1:E14"/>
  <sheetViews>
    <sheetView workbookViewId="0">
      <selection activeCell="E14" sqref="B1:E14"/>
    </sheetView>
  </sheetViews>
  <sheetFormatPr defaultColWidth="8.81640625" defaultRowHeight="14.5"/>
  <sheetData>
    <row r="1" spans="2:5">
      <c r="B1" s="41" t="s">
        <v>50</v>
      </c>
      <c r="C1" s="41"/>
      <c r="D1" s="41"/>
      <c r="E1" s="41"/>
    </row>
    <row r="2" spans="2:5">
      <c r="B2" s="41" t="s">
        <v>43</v>
      </c>
      <c r="C2" s="41"/>
      <c r="D2" s="41" t="s">
        <v>44</v>
      </c>
      <c r="E2" s="41"/>
    </row>
    <row r="3" spans="2:5">
      <c r="B3" s="17" t="s">
        <v>20</v>
      </c>
      <c r="C3" s="17" t="s">
        <v>21</v>
      </c>
      <c r="D3" s="17" t="s">
        <v>20</v>
      </c>
      <c r="E3" s="17" t="s">
        <v>21</v>
      </c>
    </row>
    <row r="4" spans="2:5">
      <c r="B4" s="24">
        <v>3.1</v>
      </c>
      <c r="C4" s="24">
        <v>2.11</v>
      </c>
      <c r="D4" s="24">
        <v>4.12</v>
      </c>
      <c r="E4" s="24">
        <v>2.42</v>
      </c>
    </row>
    <row r="5" spans="2:5">
      <c r="B5" s="24">
        <v>3.92</v>
      </c>
      <c r="C5" s="24">
        <v>1.87</v>
      </c>
      <c r="D5" s="24">
        <v>5.89</v>
      </c>
      <c r="E5" s="24">
        <v>2.95</v>
      </c>
    </row>
    <row r="6" spans="2:5">
      <c r="B6" s="24">
        <v>2.81</v>
      </c>
      <c r="C6" s="24">
        <v>1.53</v>
      </c>
      <c r="D6" s="24">
        <v>5.43</v>
      </c>
      <c r="E6" s="24">
        <v>3.55</v>
      </c>
    </row>
    <row r="7" spans="2:5">
      <c r="B7" s="24">
        <v>1.87</v>
      </c>
      <c r="C7" s="24">
        <v>1.1000000000000001</v>
      </c>
      <c r="D7" s="24">
        <v>7.23</v>
      </c>
      <c r="E7" s="24">
        <v>2.82</v>
      </c>
    </row>
    <row r="8" spans="2:5">
      <c r="B8" s="24">
        <v>3.56</v>
      </c>
      <c r="C8" s="24">
        <v>2.5299999999999998</v>
      </c>
      <c r="D8" s="24">
        <v>1.31</v>
      </c>
      <c r="E8" s="24">
        <v>1.28</v>
      </c>
    </row>
    <row r="9" spans="2:5">
      <c r="B9" s="24">
        <v>4.2300000000000004</v>
      </c>
      <c r="C9" s="24">
        <v>1.89</v>
      </c>
      <c r="D9" s="24">
        <v>3.29</v>
      </c>
      <c r="E9" s="24">
        <v>1.85</v>
      </c>
    </row>
    <row r="10" spans="2:5">
      <c r="B10" s="24">
        <v>5.0999999999999996</v>
      </c>
      <c r="C10" s="24">
        <v>4.28</v>
      </c>
      <c r="D10" s="24">
        <v>4.53</v>
      </c>
      <c r="E10" s="24">
        <v>1.66</v>
      </c>
    </row>
    <row r="11" spans="2:5">
      <c r="B11" s="24">
        <v>1.24</v>
      </c>
      <c r="C11" s="24">
        <v>3.57</v>
      </c>
      <c r="D11" s="24">
        <v>2.31</v>
      </c>
      <c r="E11" s="24">
        <v>2.36</v>
      </c>
    </row>
    <row r="12" spans="2:5">
      <c r="B12" s="24">
        <v>3.89</v>
      </c>
      <c r="C12" s="24">
        <v>1.91</v>
      </c>
      <c r="D12" s="24">
        <v>4.6500000000000004</v>
      </c>
      <c r="E12" s="24">
        <v>3.64</v>
      </c>
    </row>
    <row r="13" spans="2:5">
      <c r="B13" s="24">
        <v>4.21</v>
      </c>
      <c r="C13" s="24">
        <v>2.12</v>
      </c>
      <c r="D13" s="24">
        <v>2.3199999999999998</v>
      </c>
      <c r="E13" s="24">
        <v>4.21</v>
      </c>
    </row>
    <row r="14" spans="2:5">
      <c r="B14" s="24">
        <v>3.39</v>
      </c>
      <c r="C14" s="24">
        <v>2.29</v>
      </c>
      <c r="D14" s="24">
        <v>4.1100000000000003</v>
      </c>
      <c r="E14" s="24">
        <v>2.67</v>
      </c>
    </row>
  </sheetData>
  <mergeCells count="3">
    <mergeCell ref="D2:E2"/>
    <mergeCell ref="B2:C2"/>
    <mergeCell ref="B1:E1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29E5-C050-4D3E-851F-2A18E40F2D1D}">
  <dimension ref="B5:D9"/>
  <sheetViews>
    <sheetView workbookViewId="0">
      <selection activeCell="G29" sqref="G29"/>
    </sheetView>
  </sheetViews>
  <sheetFormatPr defaultRowHeight="14.5"/>
  <cols>
    <col min="2" max="2" width="12.7265625" customWidth="1"/>
  </cols>
  <sheetData>
    <row r="5" spans="2:4">
      <c r="B5" s="5"/>
      <c r="C5" s="17" t="s">
        <v>20</v>
      </c>
      <c r="D5" s="17" t="s">
        <v>156</v>
      </c>
    </row>
    <row r="6" spans="2:4">
      <c r="B6" s="42" t="s">
        <v>155</v>
      </c>
      <c r="C6" s="1">
        <v>15.3</v>
      </c>
      <c r="D6" s="1">
        <v>10.3</v>
      </c>
    </row>
    <row r="7" spans="2:4">
      <c r="B7" s="42"/>
      <c r="C7" s="1">
        <v>16.600000000000001</v>
      </c>
      <c r="D7" s="1">
        <v>9.2100000000000009</v>
      </c>
    </row>
    <row r="8" spans="2:4">
      <c r="B8" s="42"/>
      <c r="C8" s="1">
        <v>14.9</v>
      </c>
      <c r="D8" s="1">
        <v>12.2</v>
      </c>
    </row>
    <row r="9" spans="2:4">
      <c r="B9" s="42"/>
      <c r="C9" s="1">
        <v>13.4</v>
      </c>
      <c r="D9" s="1">
        <v>9.98</v>
      </c>
    </row>
  </sheetData>
  <mergeCells count="1">
    <mergeCell ref="B6:B9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6F9D-4EE7-491D-ABF2-9E8943488037}">
  <dimension ref="B1:AF15"/>
  <sheetViews>
    <sheetView workbookViewId="0">
      <selection activeCell="C29" sqref="C29"/>
    </sheetView>
  </sheetViews>
  <sheetFormatPr defaultColWidth="9" defaultRowHeight="14"/>
  <cols>
    <col min="1" max="2" width="9" style="2"/>
    <col min="3" max="31" width="7.7265625" style="2" customWidth="1"/>
    <col min="32" max="16384" width="9" style="2"/>
  </cols>
  <sheetData>
    <row r="1" spans="2:32">
      <c r="B1" s="5"/>
      <c r="C1" s="41" t="s">
        <v>39</v>
      </c>
      <c r="D1" s="41"/>
      <c r="E1" s="41"/>
      <c r="F1" s="41"/>
      <c r="G1" s="41"/>
      <c r="H1" s="41"/>
      <c r="I1" s="41"/>
      <c r="J1" s="41"/>
      <c r="K1" s="41" t="s">
        <v>52</v>
      </c>
      <c r="L1" s="41"/>
      <c r="M1" s="41"/>
      <c r="N1" s="41"/>
      <c r="O1" s="41"/>
      <c r="P1" s="41"/>
      <c r="Q1" s="41"/>
      <c r="R1" s="41"/>
      <c r="S1" s="41" t="s">
        <v>54</v>
      </c>
      <c r="T1" s="41"/>
      <c r="U1" s="41"/>
      <c r="V1" s="41"/>
      <c r="W1" s="41"/>
      <c r="X1" s="41"/>
      <c r="Y1" s="41" t="s">
        <v>55</v>
      </c>
      <c r="Z1" s="41"/>
      <c r="AA1" s="41"/>
      <c r="AB1" s="41"/>
      <c r="AC1" s="41"/>
      <c r="AD1" s="41"/>
    </row>
    <row r="2" spans="2:32">
      <c r="B2" s="6" t="s">
        <v>51</v>
      </c>
      <c r="C2" s="4">
        <v>0.53200000000000003</v>
      </c>
      <c r="D2" s="4">
        <v>0.66800000000000004</v>
      </c>
      <c r="E2" s="4">
        <v>0.56799999999999995</v>
      </c>
      <c r="F2" s="4">
        <v>0.53500000000000003</v>
      </c>
      <c r="G2" s="4">
        <v>2.09</v>
      </c>
      <c r="H2" s="4">
        <v>0.61199999999999999</v>
      </c>
      <c r="I2" s="4">
        <v>2.411</v>
      </c>
      <c r="J2" s="4">
        <v>0.58399999999999996</v>
      </c>
      <c r="K2" s="4">
        <v>0.14599999999999999</v>
      </c>
      <c r="L2" s="4">
        <v>0.23300000000000001</v>
      </c>
      <c r="M2" s="4">
        <v>0.64700000000000002</v>
      </c>
      <c r="N2" s="4">
        <v>0.23200000000000001</v>
      </c>
      <c r="O2" s="4">
        <v>0.246</v>
      </c>
      <c r="P2" s="4">
        <v>0.27700000000000002</v>
      </c>
      <c r="Q2" s="4">
        <v>0.46100000000000002</v>
      </c>
      <c r="R2" s="4">
        <v>0.26500000000000001</v>
      </c>
      <c r="S2" s="4">
        <v>0.58699999999999997</v>
      </c>
      <c r="T2" s="4">
        <v>1.9359999999999999</v>
      </c>
      <c r="U2" s="4">
        <v>1.0940000000000001</v>
      </c>
      <c r="V2" s="4">
        <v>0.94699999999999995</v>
      </c>
      <c r="W2" s="4">
        <v>0.73699999999999999</v>
      </c>
      <c r="X2" s="4">
        <v>0.69899999999999995</v>
      </c>
      <c r="Y2" s="4">
        <v>0.28499999999999998</v>
      </c>
      <c r="Z2" s="4">
        <v>0.55000000000000004</v>
      </c>
      <c r="AA2" s="4">
        <v>0.39800000000000002</v>
      </c>
      <c r="AB2" s="4">
        <v>0.60699999999999998</v>
      </c>
      <c r="AC2" s="4">
        <v>0.59899999999999998</v>
      </c>
      <c r="AD2" s="4">
        <v>0.41899999999999998</v>
      </c>
      <c r="AE2" s="7"/>
      <c r="AF2" s="7"/>
    </row>
    <row r="3" spans="2:32">
      <c r="B3" s="6" t="s">
        <v>116</v>
      </c>
      <c r="C3" s="4">
        <v>0.501</v>
      </c>
      <c r="D3" s="4">
        <v>0.66400000000000003</v>
      </c>
      <c r="E3" s="4">
        <v>0.51600000000000001</v>
      </c>
      <c r="F3" s="4">
        <v>0.93100000000000005</v>
      </c>
      <c r="G3" s="4">
        <v>1.55</v>
      </c>
      <c r="H3" s="4">
        <v>1.347</v>
      </c>
      <c r="I3" s="4">
        <v>1.659</v>
      </c>
      <c r="J3" s="4">
        <v>0.83099999999999996</v>
      </c>
      <c r="K3" s="4">
        <v>0.35099999999999998</v>
      </c>
      <c r="L3" s="4">
        <v>0.32600000000000001</v>
      </c>
      <c r="M3" s="4">
        <v>0.42699999999999999</v>
      </c>
      <c r="N3" s="4">
        <v>0.97899999999999998</v>
      </c>
      <c r="O3" s="4">
        <v>0.78500000000000003</v>
      </c>
      <c r="P3" s="4">
        <v>0.60699999999999998</v>
      </c>
      <c r="Q3" s="4">
        <v>1.0469999999999999</v>
      </c>
      <c r="R3" s="4">
        <v>1.0860000000000001</v>
      </c>
      <c r="S3" s="4">
        <v>1.2569999999999999</v>
      </c>
      <c r="T3" s="4">
        <v>1.4339999999999999</v>
      </c>
      <c r="U3" s="4">
        <v>0.81299999999999994</v>
      </c>
      <c r="V3" s="4">
        <v>1.115</v>
      </c>
      <c r="W3" s="4">
        <v>0.69399999999999995</v>
      </c>
      <c r="X3" s="4">
        <v>0.68700000000000006</v>
      </c>
      <c r="Y3" s="4">
        <v>0.66300000000000003</v>
      </c>
      <c r="Z3" s="4">
        <v>0.57099999999999995</v>
      </c>
      <c r="AA3" s="4">
        <v>0.45800000000000002</v>
      </c>
      <c r="AB3" s="4">
        <v>1.341</v>
      </c>
      <c r="AC3" s="4">
        <v>0.83299999999999996</v>
      </c>
      <c r="AD3" s="4">
        <v>0.93799999999999994</v>
      </c>
      <c r="AF3" s="7"/>
    </row>
    <row r="4" spans="2:32">
      <c r="B4" s="6" t="s">
        <v>28</v>
      </c>
      <c r="C4" s="4">
        <v>0.78600000000000003</v>
      </c>
      <c r="D4" s="4">
        <v>0.8</v>
      </c>
      <c r="E4" s="4">
        <v>0.71799999999999997</v>
      </c>
      <c r="F4" s="4">
        <v>0.81799999999999995</v>
      </c>
      <c r="G4" s="4">
        <v>1.4330000000000001</v>
      </c>
      <c r="H4" s="4">
        <v>1.2789999999999999</v>
      </c>
      <c r="I4" s="4">
        <v>1.3380000000000001</v>
      </c>
      <c r="J4" s="4">
        <v>0.82699999999999996</v>
      </c>
      <c r="K4" s="4">
        <v>0.34100000000000003</v>
      </c>
      <c r="L4" s="4">
        <v>0.43099999999999999</v>
      </c>
      <c r="M4" s="4">
        <v>0.81899999999999995</v>
      </c>
      <c r="N4" s="4">
        <v>0.753</v>
      </c>
      <c r="O4" s="4">
        <v>0.75600000000000001</v>
      </c>
      <c r="P4" s="4">
        <v>0.55900000000000005</v>
      </c>
      <c r="Q4" s="4">
        <v>0.77200000000000002</v>
      </c>
      <c r="R4" s="4">
        <v>0.82199999999999995</v>
      </c>
      <c r="S4" s="4">
        <v>1.47</v>
      </c>
      <c r="T4" s="4">
        <v>1.194</v>
      </c>
      <c r="U4" s="4">
        <v>1.048</v>
      </c>
      <c r="V4" s="4">
        <v>0.53400000000000003</v>
      </c>
      <c r="W4" s="4">
        <v>0.80200000000000005</v>
      </c>
      <c r="X4" s="4">
        <v>0.95199999999999996</v>
      </c>
      <c r="Y4" s="4">
        <v>0.69599999999999995</v>
      </c>
      <c r="Z4" s="4">
        <v>0.59499999999999997</v>
      </c>
      <c r="AA4" s="4">
        <v>0.55300000000000005</v>
      </c>
      <c r="AB4" s="4">
        <v>0.871</v>
      </c>
      <c r="AC4" s="4">
        <v>0.77200000000000002</v>
      </c>
      <c r="AD4" s="4">
        <v>0.8</v>
      </c>
      <c r="AF4" s="7"/>
    </row>
    <row r="5" spans="2:32">
      <c r="B5" s="6" t="s">
        <v>29</v>
      </c>
      <c r="C5" s="4">
        <v>0.67900000000000005</v>
      </c>
      <c r="D5" s="4">
        <v>0.87</v>
      </c>
      <c r="E5" s="4">
        <v>0.55100000000000005</v>
      </c>
      <c r="F5" s="4">
        <v>0.67400000000000004</v>
      </c>
      <c r="G5" s="4">
        <v>1.3129999999999999</v>
      </c>
      <c r="H5" s="4">
        <v>0.56799999999999995</v>
      </c>
      <c r="I5" s="4">
        <v>2.335</v>
      </c>
      <c r="J5" s="4">
        <v>1.0109999999999999</v>
      </c>
      <c r="K5" s="4">
        <v>0.49</v>
      </c>
      <c r="L5" s="4">
        <v>0.40500000000000003</v>
      </c>
      <c r="M5" s="4">
        <v>1.119</v>
      </c>
      <c r="N5" s="4">
        <v>0.95699999999999996</v>
      </c>
      <c r="O5" s="4">
        <v>0.65300000000000002</v>
      </c>
      <c r="P5" s="4">
        <v>0.51200000000000001</v>
      </c>
      <c r="Q5" s="4">
        <v>0.98099999999999998</v>
      </c>
      <c r="R5" s="4">
        <v>0.66900000000000004</v>
      </c>
      <c r="S5" s="4">
        <v>1.1619999999999999</v>
      </c>
      <c r="T5" s="4">
        <v>1.839</v>
      </c>
      <c r="U5" s="4">
        <v>0.85699999999999998</v>
      </c>
      <c r="V5" s="4">
        <v>0.71199999999999997</v>
      </c>
      <c r="W5" s="4">
        <v>0.74199999999999999</v>
      </c>
      <c r="X5" s="4">
        <v>0.68799999999999994</v>
      </c>
      <c r="Y5" s="4">
        <v>0.25900000000000001</v>
      </c>
      <c r="Z5" s="4">
        <v>0.27</v>
      </c>
      <c r="AA5" s="4">
        <v>0.32800000000000001</v>
      </c>
      <c r="AB5" s="4">
        <v>0.70199999999999996</v>
      </c>
      <c r="AC5" s="4">
        <v>0.63700000000000001</v>
      </c>
      <c r="AD5" s="4">
        <v>0.60199999999999998</v>
      </c>
      <c r="AE5" s="7"/>
      <c r="AF5" s="7"/>
    </row>
    <row r="6" spans="2:3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2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2:3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2:32">
      <c r="B10" s="5"/>
      <c r="C10" s="41" t="s">
        <v>39</v>
      </c>
      <c r="D10" s="41"/>
      <c r="E10" s="41"/>
      <c r="F10" s="41"/>
      <c r="G10" s="41"/>
      <c r="H10" s="41"/>
      <c r="I10" s="41"/>
      <c r="J10" s="41"/>
      <c r="K10" s="41" t="s">
        <v>52</v>
      </c>
      <c r="L10" s="41"/>
      <c r="M10" s="41"/>
      <c r="N10" s="41"/>
      <c r="O10" s="41"/>
      <c r="P10" s="41"/>
      <c r="Q10" s="41"/>
      <c r="R10" s="41"/>
      <c r="S10" s="41" t="s">
        <v>53</v>
      </c>
      <c r="T10" s="41"/>
      <c r="U10" s="41"/>
      <c r="V10" s="41"/>
      <c r="W10" s="41"/>
      <c r="X10" s="41"/>
      <c r="Y10" s="41" t="s">
        <v>55</v>
      </c>
      <c r="Z10" s="41"/>
      <c r="AA10" s="41"/>
      <c r="AB10" s="41"/>
      <c r="AC10" s="41"/>
      <c r="AD10" s="41"/>
    </row>
    <row r="11" spans="2:32">
      <c r="B11" s="6" t="s">
        <v>56</v>
      </c>
      <c r="C11" s="4">
        <v>0.35979</v>
      </c>
      <c r="D11" s="4">
        <v>1.5338560000000001</v>
      </c>
      <c r="E11" s="4">
        <v>1.7397800000000001</v>
      </c>
      <c r="F11" s="4">
        <v>0.44836700000000002</v>
      </c>
      <c r="G11" s="4">
        <v>1.907181</v>
      </c>
      <c r="H11" s="4">
        <v>0.45724399999999998</v>
      </c>
      <c r="I11" s="4">
        <v>1.2816940000000001</v>
      </c>
      <c r="J11" s="4">
        <v>0.27209</v>
      </c>
      <c r="K11" s="4">
        <v>0.34906199999999998</v>
      </c>
      <c r="L11" s="4">
        <v>0.154423</v>
      </c>
      <c r="M11" s="4">
        <v>1.300905</v>
      </c>
      <c r="N11" s="4">
        <v>0.213785</v>
      </c>
      <c r="O11" s="4">
        <v>0.13461500000000001</v>
      </c>
      <c r="P11" s="4">
        <v>0.31582100000000002</v>
      </c>
      <c r="Q11" s="4">
        <v>0.374413</v>
      </c>
      <c r="R11" s="4">
        <v>0.10187400000000001</v>
      </c>
      <c r="S11" s="4">
        <v>0.83979300000000001</v>
      </c>
      <c r="T11" s="4">
        <v>0.81464820000000004</v>
      </c>
      <c r="U11" s="4">
        <v>1.3105875</v>
      </c>
      <c r="V11" s="4">
        <v>1.9999401000000001</v>
      </c>
      <c r="W11" s="4">
        <v>0.6057555</v>
      </c>
      <c r="X11" s="4">
        <v>0.90485490000000002</v>
      </c>
      <c r="Y11" s="4">
        <v>0.32573869999999999</v>
      </c>
      <c r="Z11" s="4">
        <v>0.66801900000000003</v>
      </c>
      <c r="AA11" s="4">
        <v>0.74139299999999997</v>
      </c>
      <c r="AB11" s="4">
        <v>0.158688</v>
      </c>
      <c r="AC11" s="4">
        <v>0.24659</v>
      </c>
      <c r="AD11" s="4">
        <v>0.24374199999999999</v>
      </c>
      <c r="AF11" s="7"/>
    </row>
    <row r="12" spans="2:32">
      <c r="B12" s="6" t="s">
        <v>57</v>
      </c>
      <c r="C12" s="4">
        <v>0.45398300000000003</v>
      </c>
      <c r="D12" s="4">
        <v>1.6236280000000001</v>
      </c>
      <c r="E12" s="4">
        <v>1.9403159999999999</v>
      </c>
      <c r="F12" s="4">
        <v>0.474607</v>
      </c>
      <c r="G12" s="4">
        <v>1.5689390000000001</v>
      </c>
      <c r="H12" s="4">
        <v>0.51309199999999999</v>
      </c>
      <c r="I12" s="4">
        <v>1.076406</v>
      </c>
      <c r="J12" s="4">
        <v>0.34902899999999998</v>
      </c>
      <c r="K12" s="4">
        <v>0.485981</v>
      </c>
      <c r="L12" s="4">
        <v>0.31548700000000002</v>
      </c>
      <c r="M12" s="4">
        <v>2.1962630000000001</v>
      </c>
      <c r="N12" s="4">
        <v>0.33030999999999999</v>
      </c>
      <c r="O12" s="4">
        <v>0.24671199999999999</v>
      </c>
      <c r="P12" s="4">
        <v>0.415987</v>
      </c>
      <c r="Q12" s="4">
        <v>0.50336000000000003</v>
      </c>
      <c r="R12" s="4">
        <v>0.206624</v>
      </c>
      <c r="S12" s="4">
        <v>0.97426080000000004</v>
      </c>
      <c r="T12" s="4">
        <v>0.82234130000000005</v>
      </c>
      <c r="U12" s="4">
        <v>1.4029891999999999</v>
      </c>
      <c r="V12" s="4">
        <v>1.4715069000000001</v>
      </c>
      <c r="W12" s="4">
        <v>0.75386450000000005</v>
      </c>
      <c r="X12" s="4">
        <v>0.93758600000000003</v>
      </c>
      <c r="Y12" s="4">
        <v>0.39589459999999999</v>
      </c>
      <c r="Z12" s="4">
        <v>0.72812100000000002</v>
      </c>
      <c r="AA12" s="4">
        <v>0.29837599999999997</v>
      </c>
      <c r="AB12" s="4">
        <v>0.39540500000000001</v>
      </c>
      <c r="AC12" s="4">
        <v>0.30167899999999997</v>
      </c>
      <c r="AD12" s="4">
        <v>0.32174199999999997</v>
      </c>
      <c r="AF12" s="7"/>
    </row>
    <row r="13" spans="2:32">
      <c r="B13" s="6" t="s">
        <v>58</v>
      </c>
      <c r="C13" s="4">
        <v>0.41573300000000002</v>
      </c>
      <c r="D13" s="4">
        <v>1.3039190000000001</v>
      </c>
      <c r="E13" s="4">
        <v>1.8498330000000001</v>
      </c>
      <c r="F13" s="4">
        <v>0.58461799999999997</v>
      </c>
      <c r="G13" s="4">
        <v>1.5863020000000001</v>
      </c>
      <c r="H13" s="4">
        <v>0.58334699999999995</v>
      </c>
      <c r="I13" s="4">
        <v>1.258791</v>
      </c>
      <c r="J13" s="4">
        <v>0.417458</v>
      </c>
      <c r="K13" s="4">
        <v>0.510548</v>
      </c>
      <c r="L13" s="4">
        <v>0.28265099999999999</v>
      </c>
      <c r="M13" s="4">
        <v>2.3407719999999999</v>
      </c>
      <c r="N13" s="4">
        <v>0.35053600000000001</v>
      </c>
      <c r="O13" s="4">
        <v>0.28342800000000001</v>
      </c>
      <c r="P13" s="4">
        <v>0.48526000000000002</v>
      </c>
      <c r="Q13" s="4">
        <v>0.56639700000000004</v>
      </c>
      <c r="R13" s="4">
        <v>0.23533499999999999</v>
      </c>
      <c r="S13" s="4">
        <v>0.95197469999999995</v>
      </c>
      <c r="T13" s="4">
        <v>0.81945199999999996</v>
      </c>
      <c r="U13" s="4">
        <v>1.2617560999999999</v>
      </c>
      <c r="V13" s="4">
        <v>1.7022869</v>
      </c>
      <c r="W13" s="4">
        <v>0.74125450000000004</v>
      </c>
      <c r="X13" s="4">
        <v>0.83082060000000002</v>
      </c>
      <c r="Y13" s="4">
        <v>0.40317789999999998</v>
      </c>
      <c r="Z13" s="4">
        <v>0.63146999999999998</v>
      </c>
      <c r="AA13" s="4">
        <v>0.65276299999999998</v>
      </c>
      <c r="AB13" s="4">
        <v>0.43701600000000002</v>
      </c>
      <c r="AC13" s="4">
        <v>0.34178599999999998</v>
      </c>
      <c r="AD13" s="4">
        <v>0.34995700000000002</v>
      </c>
      <c r="AF13" s="7"/>
    </row>
    <row r="14" spans="2:32">
      <c r="B14" s="6" t="s">
        <v>59</v>
      </c>
      <c r="C14" s="4">
        <v>0.59543000000000001</v>
      </c>
      <c r="D14" s="4">
        <v>1.2406219999999999</v>
      </c>
      <c r="E14" s="4">
        <v>1.586641</v>
      </c>
      <c r="F14" s="4">
        <v>0.704897</v>
      </c>
      <c r="G14" s="4">
        <v>1.368509</v>
      </c>
      <c r="H14" s="4">
        <v>0.784219</v>
      </c>
      <c r="I14" s="4">
        <v>1.0785499999999999</v>
      </c>
      <c r="J14" s="4">
        <v>0.64113200000000004</v>
      </c>
      <c r="K14" s="4">
        <v>1.036805</v>
      </c>
      <c r="L14" s="4">
        <v>0.95496300000000001</v>
      </c>
      <c r="M14" s="4">
        <v>1.728569</v>
      </c>
      <c r="N14" s="4">
        <v>0.61416300000000001</v>
      </c>
      <c r="O14" s="4">
        <v>0.56007200000000001</v>
      </c>
      <c r="P14" s="4">
        <v>0.54907600000000001</v>
      </c>
      <c r="Q14" s="4">
        <v>0.78511500000000001</v>
      </c>
      <c r="R14" s="4">
        <v>0.41407699999999997</v>
      </c>
      <c r="S14" s="4">
        <v>0.88335319999999995</v>
      </c>
      <c r="T14" s="4">
        <v>1.0523978</v>
      </c>
      <c r="U14" s="4">
        <v>1.0275093</v>
      </c>
      <c r="V14" s="4">
        <v>1.4864706999999999</v>
      </c>
      <c r="W14" s="4">
        <v>0.91093950000000001</v>
      </c>
      <c r="X14" s="4">
        <v>0.80409310000000001</v>
      </c>
      <c r="Y14" s="4">
        <v>0.43831229999999999</v>
      </c>
      <c r="Z14" s="4">
        <v>0.60277599999999998</v>
      </c>
      <c r="AA14" s="4">
        <v>0.491699</v>
      </c>
      <c r="AB14" s="4">
        <v>0.43221300000000001</v>
      </c>
      <c r="AC14" s="4">
        <v>0.52761199999999997</v>
      </c>
      <c r="AD14" s="4">
        <v>0.45939999999999998</v>
      </c>
      <c r="AF14" s="7"/>
    </row>
    <row r="15" spans="2:32">
      <c r="B15" s="6" t="s">
        <v>60</v>
      </c>
      <c r="C15" s="4">
        <v>1.3741939999999999</v>
      </c>
      <c r="D15" s="4">
        <v>1.021658</v>
      </c>
      <c r="E15" s="4">
        <v>1.381332</v>
      </c>
      <c r="F15" s="4">
        <v>0.76107400000000003</v>
      </c>
      <c r="G15" s="4">
        <v>1.6085739999999999</v>
      </c>
      <c r="H15" s="4">
        <v>0.24090500000000001</v>
      </c>
      <c r="I15" s="4">
        <v>0.969306</v>
      </c>
      <c r="J15" s="4">
        <v>0.64295800000000003</v>
      </c>
      <c r="K15" s="4">
        <v>1.1508929999999999</v>
      </c>
      <c r="L15" s="4">
        <v>0.475491</v>
      </c>
      <c r="M15" s="4">
        <v>1.8244899999999999</v>
      </c>
      <c r="N15" s="4">
        <v>0.31422</v>
      </c>
      <c r="O15" s="4">
        <v>0.48922300000000002</v>
      </c>
      <c r="P15" s="4">
        <v>0.43280999999999997</v>
      </c>
      <c r="Q15" s="4">
        <v>0.44770799999999999</v>
      </c>
      <c r="R15" s="4">
        <v>0.15294099999999999</v>
      </c>
      <c r="S15" s="4">
        <v>0.93687710000000002</v>
      </c>
      <c r="T15" s="4">
        <v>1.6251149</v>
      </c>
      <c r="U15" s="4">
        <v>1.2861944999999999</v>
      </c>
      <c r="V15" s="4">
        <v>0.95915360000000005</v>
      </c>
      <c r="W15" s="4">
        <v>0.76365890000000003</v>
      </c>
      <c r="X15" s="4">
        <v>1.0451123</v>
      </c>
      <c r="Y15" s="4">
        <v>0.76864390000000005</v>
      </c>
      <c r="Z15" s="4">
        <v>0.81245999999999996</v>
      </c>
      <c r="AA15" s="4">
        <v>0.87789499999999998</v>
      </c>
      <c r="AB15" s="4">
        <v>0.85607699999999998</v>
      </c>
      <c r="AC15" s="4">
        <v>0.96879300000000002</v>
      </c>
      <c r="AD15" s="4">
        <v>1.1861919999999999</v>
      </c>
      <c r="AF15" s="7"/>
    </row>
  </sheetData>
  <mergeCells count="8">
    <mergeCell ref="C10:J10"/>
    <mergeCell ref="K10:R10"/>
    <mergeCell ref="S10:X10"/>
    <mergeCell ref="Y10:AD10"/>
    <mergeCell ref="C1:J1"/>
    <mergeCell ref="K1:R1"/>
    <mergeCell ref="S1:X1"/>
    <mergeCell ref="Y1:AD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8CCD-B1FB-4289-AFBC-ECC75713568B}">
  <dimension ref="A1:C7"/>
  <sheetViews>
    <sheetView workbookViewId="0">
      <selection activeCell="B1" sqref="B1:C1"/>
    </sheetView>
  </sheetViews>
  <sheetFormatPr defaultColWidth="8.81640625" defaultRowHeight="14.5"/>
  <cols>
    <col min="3" max="3" width="9.7265625" bestFit="1" customWidth="1"/>
  </cols>
  <sheetData>
    <row r="1" spans="1:3" ht="39" customHeight="1">
      <c r="A1" s="2"/>
      <c r="B1" s="42" t="s">
        <v>215</v>
      </c>
      <c r="C1" s="41"/>
    </row>
    <row r="2" spans="1:3">
      <c r="A2" s="2"/>
      <c r="B2" s="17" t="s">
        <v>20</v>
      </c>
      <c r="C2" s="17" t="s">
        <v>21</v>
      </c>
    </row>
    <row r="3" spans="1:3">
      <c r="A3" s="2"/>
      <c r="B3" s="35">
        <v>18.181819999999998</v>
      </c>
      <c r="C3" s="35">
        <v>3.8461539999999999</v>
      </c>
    </row>
    <row r="4" spans="1:3">
      <c r="A4" s="2"/>
      <c r="B4" s="35">
        <v>15.78947</v>
      </c>
      <c r="C4" s="35">
        <v>0</v>
      </c>
    </row>
    <row r="5" spans="1:3">
      <c r="A5" s="2"/>
      <c r="B5" s="35">
        <v>12.5</v>
      </c>
      <c r="C5" s="35">
        <v>6.25</v>
      </c>
    </row>
    <row r="6" spans="1:3">
      <c r="A6" s="2"/>
      <c r="B6" s="35">
        <v>20</v>
      </c>
      <c r="C6" s="35">
        <v>2.8571430000000002</v>
      </c>
    </row>
    <row r="7" spans="1:3">
      <c r="A7" s="2"/>
      <c r="B7" s="35">
        <v>16.66667</v>
      </c>
      <c r="C7" s="35">
        <v>2.7777780000000001</v>
      </c>
    </row>
  </sheetData>
  <mergeCells count="1">
    <mergeCell ref="B1:C1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040F-AEA4-43DA-BB25-DE8F38F51D23}">
  <dimension ref="B1:C7"/>
  <sheetViews>
    <sheetView workbookViewId="0">
      <selection activeCell="I30" sqref="I30"/>
    </sheetView>
  </sheetViews>
  <sheetFormatPr defaultColWidth="8.81640625" defaultRowHeight="14.5"/>
  <cols>
    <col min="2" max="3" width="13.453125" customWidth="1"/>
  </cols>
  <sheetData>
    <row r="1" spans="2:3" ht="43.5" customHeight="1">
      <c r="B1" s="42" t="s">
        <v>215</v>
      </c>
      <c r="C1" s="41"/>
    </row>
    <row r="2" spans="2:3">
      <c r="B2" s="17" t="s">
        <v>157</v>
      </c>
      <c r="C2" s="17" t="s">
        <v>158</v>
      </c>
    </row>
    <row r="3" spans="2:3">
      <c r="B3" s="1">
        <v>2.2999999999999998</v>
      </c>
      <c r="C3" s="1">
        <v>25.3</v>
      </c>
    </row>
    <row r="4" spans="2:3">
      <c r="B4" s="1">
        <v>3.5</v>
      </c>
      <c r="C4" s="1">
        <v>20.6</v>
      </c>
    </row>
    <row r="5" spans="2:3">
      <c r="B5" s="1">
        <v>1.6</v>
      </c>
      <c r="C5" s="1">
        <v>15.33</v>
      </c>
    </row>
    <row r="6" spans="2:3">
      <c r="B6" s="1">
        <v>5.6</v>
      </c>
      <c r="C6" s="1">
        <v>21.76</v>
      </c>
    </row>
    <row r="7" spans="2:3">
      <c r="B7" s="1">
        <v>7.3</v>
      </c>
      <c r="C7" s="1">
        <v>24.6</v>
      </c>
    </row>
  </sheetData>
  <mergeCells count="1">
    <mergeCell ref="B1:C1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6026-E8A9-4B72-A50D-E725F7314EF3}">
  <dimension ref="B2:S15"/>
  <sheetViews>
    <sheetView zoomScaleNormal="100" workbookViewId="0">
      <selection activeCell="E15" sqref="E15"/>
    </sheetView>
  </sheetViews>
  <sheetFormatPr defaultColWidth="9" defaultRowHeight="14"/>
  <cols>
    <col min="1" max="1" width="9" style="2"/>
    <col min="2" max="2" width="12.1796875" style="2" bestFit="1" customWidth="1"/>
    <col min="3" max="3" width="12.54296875" style="2" bestFit="1" customWidth="1"/>
    <col min="4" max="4" width="13.81640625" style="2" bestFit="1" customWidth="1"/>
    <col min="5" max="5" width="14.54296875" style="2" bestFit="1" customWidth="1"/>
    <col min="6" max="16384" width="9" style="2"/>
  </cols>
  <sheetData>
    <row r="2" spans="2:19" ht="29.25" customHeight="1">
      <c r="B2" s="41" t="s">
        <v>61</v>
      </c>
      <c r="C2" s="41"/>
      <c r="D2" s="41"/>
      <c r="E2" s="41"/>
    </row>
    <row r="3" spans="2:19">
      <c r="B3" s="17" t="s">
        <v>63</v>
      </c>
      <c r="C3" s="17" t="s">
        <v>64</v>
      </c>
      <c r="D3" s="17" t="s">
        <v>62</v>
      </c>
      <c r="E3" s="17" t="s">
        <v>65</v>
      </c>
    </row>
    <row r="4" spans="2:19">
      <c r="B4" s="34">
        <v>0.84040400000000004</v>
      </c>
      <c r="C4" s="34">
        <v>1.6276843599999999</v>
      </c>
      <c r="D4" s="34">
        <v>0.87306099999999998</v>
      </c>
      <c r="E4" s="34">
        <v>0.9863383</v>
      </c>
    </row>
    <row r="5" spans="2:19">
      <c r="B5" s="34">
        <v>1.1220645</v>
      </c>
      <c r="C5" s="34">
        <v>1.7505643799999999</v>
      </c>
      <c r="D5" s="34">
        <v>0.96136469999999996</v>
      </c>
      <c r="E5" s="34">
        <v>1.1552093000000001</v>
      </c>
    </row>
    <row r="6" spans="2:19">
      <c r="B6" s="34">
        <v>1.03753122</v>
      </c>
      <c r="C6" s="34">
        <v>1.36586977</v>
      </c>
      <c r="D6" s="34">
        <v>1.0056678999999999</v>
      </c>
      <c r="E6" s="34">
        <v>0.99113589999999996</v>
      </c>
    </row>
    <row r="8" spans="2:19">
      <c r="B8" s="7"/>
      <c r="C8" s="7"/>
      <c r="E8" s="7"/>
      <c r="F8" s="7"/>
      <c r="H8" s="7"/>
      <c r="I8" s="7"/>
      <c r="K8" s="7"/>
      <c r="L8" s="7"/>
      <c r="M8" s="7"/>
      <c r="N8" s="7"/>
      <c r="P8" s="7"/>
      <c r="Q8" s="7"/>
      <c r="R8" s="7"/>
      <c r="S8" s="7"/>
    </row>
    <row r="9" spans="2:19">
      <c r="B9" s="7"/>
      <c r="C9" s="7"/>
      <c r="E9" s="7"/>
      <c r="F9" s="7"/>
      <c r="H9" s="7"/>
      <c r="I9" s="7"/>
      <c r="K9" s="7"/>
      <c r="L9" s="7"/>
      <c r="M9" s="7"/>
      <c r="N9" s="7"/>
      <c r="P9" s="7"/>
      <c r="Q9" s="7"/>
      <c r="R9" s="7"/>
      <c r="S9" s="7"/>
    </row>
    <row r="10" spans="2:19">
      <c r="B10" s="7"/>
      <c r="C10" s="7"/>
      <c r="E10" s="7"/>
      <c r="F10" s="7"/>
      <c r="H10" s="7"/>
      <c r="I10" s="7"/>
      <c r="K10" s="7"/>
      <c r="L10" s="7"/>
      <c r="M10" s="7"/>
      <c r="N10" s="7"/>
      <c r="P10" s="7"/>
      <c r="Q10" s="7"/>
      <c r="R10" s="7"/>
      <c r="S10" s="7"/>
    </row>
    <row r="11" spans="2:19">
      <c r="B11" s="7"/>
      <c r="C11" s="7"/>
      <c r="E11" s="7"/>
      <c r="F11" s="7"/>
      <c r="H11" s="7"/>
      <c r="I11" s="7"/>
    </row>
    <row r="12" spans="2:19">
      <c r="B12" s="7"/>
      <c r="C12" s="7"/>
      <c r="E12" s="7"/>
      <c r="F12" s="7"/>
      <c r="H12" s="7"/>
      <c r="I12" s="7"/>
    </row>
    <row r="13" spans="2:19">
      <c r="B13" s="7"/>
      <c r="C13" s="7"/>
      <c r="E13" s="7"/>
      <c r="F13" s="7"/>
      <c r="H13" s="7"/>
      <c r="I13" s="7"/>
    </row>
    <row r="14" spans="2:19">
      <c r="B14" s="7"/>
      <c r="C14" s="7"/>
    </row>
    <row r="15" spans="2:19">
      <c r="B15" s="7"/>
      <c r="C15" s="7"/>
    </row>
  </sheetData>
  <mergeCells count="1">
    <mergeCell ref="B2:E2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26F9-7E9B-4FB2-B32D-A356ADC4F562}">
  <dimension ref="B2:K11"/>
  <sheetViews>
    <sheetView workbookViewId="0">
      <selection activeCell="G19" sqref="G19"/>
    </sheetView>
  </sheetViews>
  <sheetFormatPr defaultColWidth="8.81640625" defaultRowHeight="14.5"/>
  <cols>
    <col min="2" max="2" width="11" bestFit="1" customWidth="1"/>
    <col min="3" max="3" width="11.54296875" bestFit="1" customWidth="1"/>
    <col min="4" max="4" width="12.54296875" bestFit="1" customWidth="1"/>
    <col min="5" max="5" width="13.453125" bestFit="1" customWidth="1"/>
  </cols>
  <sheetData>
    <row r="2" spans="2:11" ht="36" customHeight="1">
      <c r="B2" s="41" t="s">
        <v>61</v>
      </c>
      <c r="C2" s="41"/>
      <c r="D2" s="41"/>
      <c r="E2" s="41"/>
      <c r="F2" s="2"/>
      <c r="H2" s="1"/>
      <c r="I2" s="1"/>
      <c r="J2" s="1"/>
      <c r="K2" s="1"/>
    </row>
    <row r="3" spans="2:11">
      <c r="B3" s="17" t="s">
        <v>63</v>
      </c>
      <c r="C3" s="17" t="s">
        <v>64</v>
      </c>
      <c r="D3" s="17" t="s">
        <v>62</v>
      </c>
      <c r="E3" s="17" t="s">
        <v>65</v>
      </c>
      <c r="F3" s="2"/>
      <c r="H3" s="1"/>
      <c r="I3" s="1"/>
      <c r="J3" s="1"/>
      <c r="K3" s="1"/>
    </row>
    <row r="4" spans="2:11">
      <c r="B4" s="34">
        <v>1.172987</v>
      </c>
      <c r="C4" s="34">
        <v>1.52976198</v>
      </c>
      <c r="D4" s="34">
        <v>1.2695638</v>
      </c>
      <c r="E4" s="34">
        <v>0.96827110000000005</v>
      </c>
      <c r="F4" s="2"/>
    </row>
    <row r="5" spans="2:11">
      <c r="B5" s="34">
        <v>0.90292346999999995</v>
      </c>
      <c r="C5" s="34">
        <v>1.8307347300000001</v>
      </c>
      <c r="D5" s="34">
        <v>0.89148709999999998</v>
      </c>
      <c r="E5" s="34">
        <v>1.0606997</v>
      </c>
      <c r="F5" s="2"/>
    </row>
    <row r="6" spans="2:11">
      <c r="B6" s="34">
        <v>0.92408959000000002</v>
      </c>
      <c r="C6" s="34">
        <v>1.4547253899999999</v>
      </c>
      <c r="D6" s="34">
        <v>1.0697657</v>
      </c>
      <c r="E6" s="34">
        <v>1.3366392</v>
      </c>
      <c r="F6" s="2"/>
    </row>
    <row r="7" spans="2:11">
      <c r="B7" s="2"/>
      <c r="C7" s="2"/>
      <c r="D7" s="2"/>
      <c r="E7" s="2"/>
      <c r="F7" s="2"/>
    </row>
    <row r="8" spans="2:11">
      <c r="B8" s="2"/>
      <c r="C8" s="2"/>
      <c r="D8" s="2"/>
      <c r="E8" s="2"/>
      <c r="F8" s="2"/>
    </row>
    <row r="9" spans="2:11">
      <c r="B9" s="2"/>
      <c r="C9" s="2"/>
      <c r="D9" s="2"/>
      <c r="E9" s="7"/>
      <c r="F9" s="7"/>
    </row>
    <row r="10" spans="2:11">
      <c r="E10" s="1"/>
      <c r="F10" s="1"/>
    </row>
    <row r="11" spans="2:11">
      <c r="E11" s="1"/>
      <c r="F11" s="1"/>
    </row>
  </sheetData>
  <mergeCells count="1">
    <mergeCell ref="B2:E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0A2C-2072-4DF9-97D9-416C29455892}">
  <dimension ref="B1:L17"/>
  <sheetViews>
    <sheetView workbookViewId="0">
      <selection activeCell="F23" sqref="F23"/>
    </sheetView>
  </sheetViews>
  <sheetFormatPr defaultColWidth="9" defaultRowHeight="15" customHeight="1"/>
  <cols>
    <col min="1" max="1" width="9" style="5"/>
    <col min="2" max="2" width="11" style="5" bestFit="1" customWidth="1"/>
    <col min="3" max="16384" width="9" style="5"/>
  </cols>
  <sheetData>
    <row r="1" spans="2:12" ht="15" customHeight="1">
      <c r="B1" s="5" t="s">
        <v>0</v>
      </c>
      <c r="C1" s="41" t="s">
        <v>4</v>
      </c>
      <c r="D1" s="41"/>
      <c r="E1" s="41"/>
      <c r="F1" s="41"/>
      <c r="G1" s="41"/>
      <c r="H1" s="41"/>
      <c r="I1" s="41"/>
      <c r="J1" s="41"/>
      <c r="K1" s="41"/>
      <c r="L1" s="41"/>
    </row>
    <row r="2" spans="2:12" ht="15" customHeight="1">
      <c r="B2" s="1">
        <v>0</v>
      </c>
      <c r="C2" s="1">
        <v>0</v>
      </c>
      <c r="D2" s="1">
        <v>0</v>
      </c>
      <c r="E2" s="1">
        <v>0</v>
      </c>
      <c r="F2" s="1">
        <v>1</v>
      </c>
      <c r="G2" s="1">
        <v>0</v>
      </c>
      <c r="H2" s="1">
        <v>1</v>
      </c>
      <c r="I2" s="1">
        <v>0</v>
      </c>
      <c r="J2" s="1">
        <v>1</v>
      </c>
      <c r="K2" s="1">
        <v>0</v>
      </c>
      <c r="L2" s="1">
        <v>0</v>
      </c>
    </row>
    <row r="3" spans="2:12" ht="15" customHeight="1">
      <c r="B3" s="1">
        <v>60</v>
      </c>
      <c r="C3" s="1">
        <v>3</v>
      </c>
      <c r="D3" s="1">
        <v>6</v>
      </c>
      <c r="E3" s="1">
        <v>9</v>
      </c>
      <c r="F3" s="1">
        <v>2</v>
      </c>
      <c r="G3" s="1">
        <v>3</v>
      </c>
      <c r="H3" s="1">
        <v>4</v>
      </c>
      <c r="I3" s="1">
        <v>0</v>
      </c>
      <c r="J3" s="1">
        <v>2</v>
      </c>
      <c r="K3" s="1">
        <v>3</v>
      </c>
      <c r="L3" s="1">
        <v>5</v>
      </c>
    </row>
    <row r="4" spans="2:12" ht="15" customHeight="1">
      <c r="B4" s="1">
        <v>90</v>
      </c>
      <c r="C4" s="1">
        <v>36</v>
      </c>
      <c r="D4" s="1">
        <v>39</v>
      </c>
      <c r="E4" s="1">
        <v>42</v>
      </c>
      <c r="F4" s="1">
        <v>28</v>
      </c>
      <c r="G4" s="1">
        <v>10</v>
      </c>
      <c r="H4" s="1">
        <v>49</v>
      </c>
      <c r="I4" s="1">
        <v>36</v>
      </c>
      <c r="J4" s="1">
        <v>25</v>
      </c>
      <c r="K4" s="1">
        <v>34</v>
      </c>
      <c r="L4" s="1">
        <v>28</v>
      </c>
    </row>
    <row r="5" spans="2:12" ht="15" customHeight="1">
      <c r="B5" s="1">
        <v>120</v>
      </c>
      <c r="C5" s="1">
        <v>21</v>
      </c>
      <c r="D5" s="1">
        <v>29</v>
      </c>
      <c r="E5" s="1">
        <v>43</v>
      </c>
      <c r="F5" s="1">
        <v>36</v>
      </c>
      <c r="G5" s="1">
        <v>42</v>
      </c>
      <c r="H5" s="1">
        <v>39</v>
      </c>
      <c r="I5" s="1">
        <v>21</v>
      </c>
      <c r="J5" s="1">
        <v>15</v>
      </c>
      <c r="K5" s="1">
        <v>36</v>
      </c>
      <c r="L5" s="1">
        <v>48</v>
      </c>
    </row>
    <row r="7" spans="2:12" ht="15" customHeight="1">
      <c r="B7" s="5" t="s">
        <v>0</v>
      </c>
      <c r="C7" s="41" t="s">
        <v>5</v>
      </c>
      <c r="D7" s="41"/>
      <c r="E7" s="41"/>
      <c r="F7" s="41"/>
      <c r="G7" s="41"/>
      <c r="H7" s="41"/>
      <c r="I7" s="41"/>
      <c r="J7" s="41"/>
      <c r="K7" s="41"/>
      <c r="L7" s="41"/>
    </row>
    <row r="8" spans="2:12" ht="15" customHeight="1">
      <c r="B8" s="1">
        <v>0</v>
      </c>
      <c r="C8" s="1">
        <v>1</v>
      </c>
      <c r="D8" s="1">
        <v>0</v>
      </c>
      <c r="E8" s="1">
        <v>2</v>
      </c>
      <c r="F8" s="1">
        <v>0</v>
      </c>
      <c r="G8" s="1">
        <v>0</v>
      </c>
      <c r="H8" s="1">
        <v>0</v>
      </c>
      <c r="I8" s="1">
        <v>1</v>
      </c>
      <c r="J8" s="1">
        <v>2</v>
      </c>
      <c r="K8" s="1">
        <v>1</v>
      </c>
      <c r="L8" s="1">
        <v>1</v>
      </c>
    </row>
    <row r="9" spans="2:12" ht="15" customHeight="1">
      <c r="B9" s="1">
        <v>60</v>
      </c>
      <c r="C9" s="1">
        <v>5</v>
      </c>
      <c r="D9" s="1">
        <v>2</v>
      </c>
      <c r="E9" s="1">
        <v>3</v>
      </c>
      <c r="F9" s="1">
        <v>2</v>
      </c>
      <c r="G9" s="1">
        <v>4</v>
      </c>
      <c r="H9" s="1">
        <v>3</v>
      </c>
      <c r="I9" s="1">
        <v>1</v>
      </c>
      <c r="J9" s="1">
        <v>4</v>
      </c>
      <c r="K9" s="1">
        <v>5</v>
      </c>
      <c r="L9" s="1">
        <v>2</v>
      </c>
    </row>
    <row r="10" spans="2:12" ht="15" customHeight="1">
      <c r="B10" s="1">
        <v>90</v>
      </c>
      <c r="C10" s="1">
        <v>19</v>
      </c>
      <c r="D10" s="1">
        <v>18</v>
      </c>
      <c r="E10" s="1">
        <v>19</v>
      </c>
      <c r="F10" s="1">
        <v>13</v>
      </c>
      <c r="G10" s="1">
        <v>11</v>
      </c>
      <c r="H10" s="1">
        <v>10</v>
      </c>
      <c r="I10" s="1">
        <v>9</v>
      </c>
      <c r="J10" s="1">
        <v>16</v>
      </c>
      <c r="K10" s="1">
        <v>15</v>
      </c>
      <c r="L10" s="1">
        <v>21</v>
      </c>
    </row>
    <row r="11" spans="2:12" ht="15" customHeight="1">
      <c r="B11" s="1">
        <v>120</v>
      </c>
      <c r="C11" s="1">
        <v>23</v>
      </c>
      <c r="D11" s="1">
        <v>20</v>
      </c>
      <c r="E11" s="1">
        <v>17</v>
      </c>
      <c r="F11" s="1">
        <v>26</v>
      </c>
      <c r="G11" s="1">
        <v>29</v>
      </c>
      <c r="H11" s="1">
        <v>32</v>
      </c>
      <c r="I11" s="1">
        <v>17</v>
      </c>
      <c r="J11" s="1">
        <v>22</v>
      </c>
      <c r="K11" s="1">
        <v>24</v>
      </c>
      <c r="L11" s="1">
        <v>26</v>
      </c>
    </row>
    <row r="13" spans="2:12" ht="15" customHeight="1">
      <c r="B13" s="5" t="s">
        <v>0</v>
      </c>
      <c r="C13" s="41" t="s">
        <v>6</v>
      </c>
      <c r="D13" s="41"/>
      <c r="E13" s="41"/>
      <c r="F13" s="41"/>
      <c r="G13" s="41"/>
      <c r="H13" s="41"/>
      <c r="I13" s="41"/>
      <c r="J13" s="41"/>
      <c r="K13" s="41"/>
      <c r="L13" s="41"/>
    </row>
    <row r="14" spans="2:12" ht="15" customHeight="1">
      <c r="B14" s="1">
        <v>0</v>
      </c>
      <c r="C14" s="1">
        <v>0.51</v>
      </c>
      <c r="D14" s="1">
        <v>0.23</v>
      </c>
      <c r="E14" s="1">
        <v>0.75</v>
      </c>
      <c r="F14" s="1">
        <v>0.82</v>
      </c>
      <c r="G14" s="1">
        <v>0.24</v>
      </c>
      <c r="H14" s="1">
        <v>0.35</v>
      </c>
      <c r="I14" s="1">
        <v>0.59</v>
      </c>
      <c r="J14" s="1">
        <v>0.68</v>
      </c>
      <c r="K14" s="1">
        <v>0.75</v>
      </c>
      <c r="L14" s="1">
        <v>0.56999999999999995</v>
      </c>
    </row>
    <row r="15" spans="2:12" ht="15" customHeight="1">
      <c r="B15" s="1">
        <v>60</v>
      </c>
      <c r="C15" s="1">
        <v>2.86</v>
      </c>
      <c r="D15" s="1">
        <v>3.32</v>
      </c>
      <c r="E15" s="1">
        <v>4.28</v>
      </c>
      <c r="F15" s="1">
        <v>0.98</v>
      </c>
      <c r="G15" s="1">
        <v>1.68</v>
      </c>
      <c r="H15" s="1">
        <v>3.17</v>
      </c>
      <c r="I15" s="1">
        <v>1.98</v>
      </c>
      <c r="J15" s="1">
        <v>1.32</v>
      </c>
      <c r="K15" s="1">
        <v>2.87</v>
      </c>
      <c r="L15" s="1">
        <v>3.98</v>
      </c>
    </row>
    <row r="16" spans="2:12" ht="15" customHeight="1">
      <c r="B16" s="1">
        <v>90</v>
      </c>
      <c r="C16" s="1">
        <v>15.09</v>
      </c>
      <c r="D16" s="1">
        <v>10.32</v>
      </c>
      <c r="E16" s="1">
        <v>20.21</v>
      </c>
      <c r="F16" s="1">
        <v>9.81</v>
      </c>
      <c r="G16" s="1">
        <v>21.47</v>
      </c>
      <c r="H16" s="1">
        <v>17.2</v>
      </c>
      <c r="I16" s="1">
        <v>13.95</v>
      </c>
      <c r="J16" s="1">
        <v>20.14</v>
      </c>
      <c r="K16" s="1">
        <v>7</v>
      </c>
      <c r="L16" s="1">
        <v>14.21</v>
      </c>
    </row>
    <row r="17" spans="2:12" ht="15" customHeight="1">
      <c r="B17" s="1">
        <v>120</v>
      </c>
      <c r="C17" s="1">
        <v>21.27</v>
      </c>
      <c r="D17" s="1">
        <v>29.21</v>
      </c>
      <c r="E17" s="1">
        <v>17.2</v>
      </c>
      <c r="F17" s="1">
        <v>13.71</v>
      </c>
      <c r="G17" s="1">
        <v>29.47</v>
      </c>
      <c r="H17" s="1">
        <v>13.85</v>
      </c>
      <c r="I17" s="1">
        <v>23.21</v>
      </c>
      <c r="J17" s="1">
        <v>13.22</v>
      </c>
      <c r="K17" s="1">
        <v>17.239999999999998</v>
      </c>
      <c r="L17" s="1">
        <v>23.74</v>
      </c>
    </row>
  </sheetData>
  <mergeCells count="3">
    <mergeCell ref="C1:L1"/>
    <mergeCell ref="C7:L7"/>
    <mergeCell ref="C13:L13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58F6-31FF-40AE-9E7A-7513AC1A7D3E}">
  <dimension ref="B1:D7"/>
  <sheetViews>
    <sheetView workbookViewId="0">
      <selection activeCell="B2" sqref="B2:C5"/>
    </sheetView>
  </sheetViews>
  <sheetFormatPr defaultColWidth="8.81640625" defaultRowHeight="14.5"/>
  <cols>
    <col min="2" max="3" width="11.453125" customWidth="1"/>
  </cols>
  <sheetData>
    <row r="1" spans="2:4" ht="39" customHeight="1">
      <c r="B1" s="42" t="s">
        <v>117</v>
      </c>
      <c r="C1" s="41"/>
      <c r="D1" s="2"/>
    </row>
    <row r="2" spans="2:4">
      <c r="B2" s="30" t="s">
        <v>66</v>
      </c>
      <c r="C2" s="30" t="s">
        <v>67</v>
      </c>
      <c r="D2" s="2"/>
    </row>
    <row r="3" spans="2:4">
      <c r="B3" s="25">
        <v>3.7499999999999999E-2</v>
      </c>
      <c r="C3" s="25">
        <v>0.12809999999999999</v>
      </c>
      <c r="D3" s="2"/>
    </row>
    <row r="4" spans="2:4">
      <c r="B4" s="25">
        <v>5.16E-2</v>
      </c>
      <c r="C4" s="25">
        <v>0.1079</v>
      </c>
      <c r="D4" s="2"/>
    </row>
    <row r="5" spans="2:4">
      <c r="B5" s="25">
        <v>4.4900000000000002E-2</v>
      </c>
      <c r="C5" s="25">
        <v>8.3400000000000002E-2</v>
      </c>
      <c r="D5" s="2"/>
    </row>
    <row r="6" spans="2:4">
      <c r="B6" s="7"/>
      <c r="C6" s="7"/>
      <c r="D6" s="2"/>
    </row>
    <row r="7" spans="2:4">
      <c r="B7" s="2"/>
      <c r="C7" s="2"/>
      <c r="D7" s="2"/>
    </row>
  </sheetData>
  <mergeCells count="1">
    <mergeCell ref="B1:C1"/>
  </mergeCells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53D5-828B-4CDC-A136-E353612136DF}">
  <dimension ref="B1:C5"/>
  <sheetViews>
    <sheetView workbookViewId="0">
      <selection activeCell="C5" sqref="B1:C5"/>
    </sheetView>
  </sheetViews>
  <sheetFormatPr defaultColWidth="8.81640625" defaultRowHeight="14.5"/>
  <cols>
    <col min="2" max="3" width="10" customWidth="1"/>
  </cols>
  <sheetData>
    <row r="1" spans="2:3" ht="32.25" customHeight="1">
      <c r="B1" s="42" t="s">
        <v>216</v>
      </c>
      <c r="C1" s="41"/>
    </row>
    <row r="2" spans="2:3">
      <c r="B2" s="30" t="s">
        <v>68</v>
      </c>
      <c r="C2" s="30" t="s">
        <v>69</v>
      </c>
    </row>
    <row r="3" spans="2:3">
      <c r="B3" s="34">
        <v>1.050567</v>
      </c>
      <c r="C3" s="34">
        <v>2.0514447800000002</v>
      </c>
    </row>
    <row r="4" spans="2:3">
      <c r="B4" s="34">
        <v>1.15138155</v>
      </c>
      <c r="C4" s="34">
        <v>2.2206600999999999</v>
      </c>
    </row>
    <row r="5" spans="2:3">
      <c r="B5" s="34">
        <v>0.79805185999999995</v>
      </c>
      <c r="C5" s="34">
        <v>2.54541847</v>
      </c>
    </row>
  </sheetData>
  <mergeCells count="1">
    <mergeCell ref="B1:C1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4BEE-AA4F-4779-A1A5-CD8C4DF54763}">
  <dimension ref="B1:C7"/>
  <sheetViews>
    <sheetView workbookViewId="0">
      <selection activeCell="B1" sqref="B1:C2"/>
    </sheetView>
  </sheetViews>
  <sheetFormatPr defaultColWidth="8.81640625" defaultRowHeight="14.5"/>
  <cols>
    <col min="2" max="3" width="11.7265625" customWidth="1"/>
  </cols>
  <sheetData>
    <row r="1" spans="2:3" ht="36.75" customHeight="1">
      <c r="B1" s="42" t="s">
        <v>216</v>
      </c>
      <c r="C1" s="41"/>
    </row>
    <row r="2" spans="2:3">
      <c r="B2" s="30" t="s">
        <v>68</v>
      </c>
      <c r="C2" s="30" t="s">
        <v>69</v>
      </c>
    </row>
    <row r="3" spans="2:3">
      <c r="B3" s="34">
        <v>0.92368099999999997</v>
      </c>
      <c r="C3" s="34">
        <v>1.93019618</v>
      </c>
    </row>
    <row r="4" spans="2:3">
      <c r="B4" s="34">
        <v>0.91924307999999999</v>
      </c>
      <c r="C4" s="34">
        <v>1.80455583</v>
      </c>
    </row>
    <row r="5" spans="2:3">
      <c r="B5" s="34">
        <v>1.1570762699999999</v>
      </c>
      <c r="C5" s="34">
        <v>1.5849608500000001</v>
      </c>
    </row>
    <row r="7" spans="2:3">
      <c r="B7" s="13"/>
    </row>
  </sheetData>
  <mergeCells count="1">
    <mergeCell ref="B1:C1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BE87-1D13-4A6C-BA06-EE32C01600C6}">
  <dimension ref="B2:C9"/>
  <sheetViews>
    <sheetView workbookViewId="0">
      <selection activeCell="C17" sqref="C17"/>
    </sheetView>
  </sheetViews>
  <sheetFormatPr defaultRowHeight="14.5"/>
  <cols>
    <col min="2" max="2" width="11.1796875" bestFit="1" customWidth="1"/>
    <col min="3" max="3" width="11.7265625" bestFit="1" customWidth="1"/>
  </cols>
  <sheetData>
    <row r="2" spans="2:3" ht="27.75" customHeight="1">
      <c r="B2" s="42" t="s">
        <v>216</v>
      </c>
      <c r="C2" s="41"/>
    </row>
    <row r="3" spans="2:3">
      <c r="B3" s="30" t="s">
        <v>224</v>
      </c>
      <c r="C3" s="30" t="s">
        <v>225</v>
      </c>
    </row>
    <row r="4" spans="2:3">
      <c r="B4" s="40">
        <v>1.1559999999999999</v>
      </c>
      <c r="C4" s="40">
        <v>1.387</v>
      </c>
    </row>
    <row r="5" spans="2:3">
      <c r="B5" s="40">
        <v>1.2190000000000001</v>
      </c>
      <c r="C5" s="40">
        <v>1.6910000000000001</v>
      </c>
    </row>
    <row r="6" spans="2:3">
      <c r="B6" s="40">
        <v>0.879</v>
      </c>
      <c r="C6" s="40">
        <v>1.1990000000000001</v>
      </c>
    </row>
    <row r="7" spans="2:3">
      <c r="B7" s="40">
        <v>0.81699999999999995</v>
      </c>
      <c r="C7" s="40">
        <v>1.367</v>
      </c>
    </row>
    <row r="8" spans="2:3">
      <c r="B8" s="40">
        <v>1.016</v>
      </c>
      <c r="C8" s="40">
        <v>1.569</v>
      </c>
    </row>
    <row r="9" spans="2:3">
      <c r="B9" s="40">
        <v>0.91300000000000003</v>
      </c>
      <c r="C9" s="40">
        <v>1.1679999999999999</v>
      </c>
    </row>
  </sheetData>
  <mergeCells count="1">
    <mergeCell ref="B2:C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DACA-CF56-4954-A757-71790E0D7150}">
  <dimension ref="B1:C10"/>
  <sheetViews>
    <sheetView workbookViewId="0">
      <selection activeCell="G19" sqref="G19"/>
    </sheetView>
  </sheetViews>
  <sheetFormatPr defaultColWidth="9" defaultRowHeight="14"/>
  <cols>
    <col min="1" max="1" width="9" style="2"/>
    <col min="2" max="3" width="11" style="2" customWidth="1"/>
    <col min="4" max="16384" width="9" style="2"/>
  </cols>
  <sheetData>
    <row r="1" spans="2:3" ht="31.5" customHeight="1">
      <c r="B1" s="42" t="s">
        <v>217</v>
      </c>
      <c r="C1" s="41"/>
    </row>
    <row r="2" spans="2:3">
      <c r="B2" s="17" t="s">
        <v>70</v>
      </c>
      <c r="C2" s="17" t="s">
        <v>43</v>
      </c>
    </row>
    <row r="3" spans="2:3">
      <c r="B3" s="34">
        <v>0.29575200000000001</v>
      </c>
      <c r="C3" s="34">
        <v>2.8124199999999999</v>
      </c>
    </row>
    <row r="4" spans="2:3">
      <c r="B4" s="34">
        <v>0.35048200000000002</v>
      </c>
      <c r="C4" s="34">
        <v>2.8769279999999999</v>
      </c>
    </row>
    <row r="5" spans="2:3">
      <c r="B5" s="34">
        <v>1.177889</v>
      </c>
      <c r="C5" s="34">
        <v>2.6953149999999999</v>
      </c>
    </row>
    <row r="6" spans="2:3">
      <c r="B6" s="34">
        <v>2.00075</v>
      </c>
      <c r="C6" s="34">
        <v>3.025439</v>
      </c>
    </row>
    <row r="7" spans="2:3">
      <c r="B7" s="34">
        <v>1.0800799999999999</v>
      </c>
      <c r="C7" s="34">
        <v>4.449732</v>
      </c>
    </row>
    <row r="8" spans="2:3">
      <c r="B8" s="34">
        <v>1.0950470000000001</v>
      </c>
      <c r="C8" s="34">
        <v>3.7942290000000001</v>
      </c>
    </row>
    <row r="9" spans="2:3">
      <c r="B9" s="34"/>
      <c r="C9" s="34">
        <v>3.8193269999999999</v>
      </c>
    </row>
    <row r="10" spans="2:3">
      <c r="B10" s="34"/>
      <c r="C10" s="34">
        <v>1.789806</v>
      </c>
    </row>
  </sheetData>
  <mergeCells count="1">
    <mergeCell ref="B1:C1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7CA5-C183-42C2-B6CE-CFB72A93C97E}">
  <dimension ref="C2:G11"/>
  <sheetViews>
    <sheetView workbookViewId="0">
      <selection activeCell="G19" sqref="G19"/>
    </sheetView>
  </sheetViews>
  <sheetFormatPr defaultColWidth="8.81640625" defaultRowHeight="14.5"/>
  <cols>
    <col min="3" max="4" width="14.1796875" customWidth="1"/>
    <col min="6" max="7" width="12.453125" customWidth="1"/>
  </cols>
  <sheetData>
    <row r="2" spans="3:7">
      <c r="C2" s="41" t="s">
        <v>71</v>
      </c>
      <c r="D2" s="41"/>
      <c r="E2" s="5"/>
      <c r="F2" s="41" t="s">
        <v>71</v>
      </c>
      <c r="G2" s="41"/>
    </row>
    <row r="3" spans="3:7">
      <c r="C3" s="41" t="s">
        <v>43</v>
      </c>
      <c r="D3" s="41"/>
      <c r="E3" s="17"/>
      <c r="F3" s="41" t="s">
        <v>44</v>
      </c>
      <c r="G3" s="41"/>
    </row>
    <row r="4" spans="3:7">
      <c r="C4" s="17" t="s">
        <v>20</v>
      </c>
      <c r="D4" s="17" t="s">
        <v>72</v>
      </c>
      <c r="E4" s="17"/>
      <c r="F4" s="17" t="s">
        <v>20</v>
      </c>
      <c r="G4" s="17" t="s">
        <v>72</v>
      </c>
    </row>
    <row r="5" spans="3:7">
      <c r="C5" s="34">
        <v>0.94354899999999997</v>
      </c>
      <c r="D5" s="34">
        <v>0.49788300000000002</v>
      </c>
      <c r="E5" s="37"/>
      <c r="F5" s="34">
        <v>1.16408</v>
      </c>
      <c r="G5" s="34">
        <v>0.70410799999999996</v>
      </c>
    </row>
    <row r="6" spans="3:7">
      <c r="C6" s="34">
        <v>0.94718000000000002</v>
      </c>
      <c r="D6" s="34">
        <v>0.52005699999999999</v>
      </c>
      <c r="E6" s="37"/>
      <c r="F6" s="34">
        <v>0.89424300000000001</v>
      </c>
      <c r="G6" s="34">
        <v>0.442944</v>
      </c>
    </row>
    <row r="7" spans="3:7">
      <c r="C7" s="34">
        <v>1.1279300000000001</v>
      </c>
      <c r="D7" s="34">
        <v>0.79080099999999998</v>
      </c>
      <c r="E7" s="37"/>
      <c r="F7" s="34">
        <v>0.95036299999999996</v>
      </c>
      <c r="G7" s="34">
        <v>0.68575699999999995</v>
      </c>
    </row>
    <row r="8" spans="3:7">
      <c r="C8" s="34">
        <v>1.1948270000000001</v>
      </c>
      <c r="D8" s="34">
        <v>0.56336699999999995</v>
      </c>
      <c r="E8" s="37"/>
      <c r="F8" s="34">
        <v>0.84559700000000004</v>
      </c>
      <c r="G8" s="34">
        <v>0.87442900000000001</v>
      </c>
    </row>
    <row r="9" spans="3:7">
      <c r="C9" s="34">
        <v>0.754521</v>
      </c>
      <c r="D9" s="34">
        <v>0.47864200000000001</v>
      </c>
      <c r="E9" s="37"/>
      <c r="F9" s="34">
        <v>1.1170100000000001</v>
      </c>
      <c r="G9" s="34">
        <v>0.54178899999999997</v>
      </c>
    </row>
    <row r="10" spans="3:7">
      <c r="C10" s="34">
        <v>1.0319929999999999</v>
      </c>
      <c r="D10" s="34">
        <v>0.62898600000000005</v>
      </c>
      <c r="E10" s="37"/>
      <c r="F10" s="34">
        <v>1.028705</v>
      </c>
      <c r="G10" s="34">
        <v>0.74101300000000003</v>
      </c>
    </row>
    <row r="11" spans="3:7">
      <c r="C11" s="2"/>
      <c r="D11" s="2"/>
      <c r="E11" s="2"/>
      <c r="F11" s="2"/>
      <c r="G11" s="2"/>
    </row>
  </sheetData>
  <mergeCells count="4">
    <mergeCell ref="C2:D2"/>
    <mergeCell ref="F2:G2"/>
    <mergeCell ref="F3:G3"/>
    <mergeCell ref="C3:D3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3C1B-4D4B-4102-97E9-5A01AFACC8B6}">
  <dimension ref="B1:J9"/>
  <sheetViews>
    <sheetView workbookViewId="0">
      <selection activeCell="E10" sqref="E10"/>
    </sheetView>
  </sheetViews>
  <sheetFormatPr defaultColWidth="8.81640625" defaultRowHeight="14.5"/>
  <cols>
    <col min="2" max="2" width="12.1796875" bestFit="1" customWidth="1"/>
    <col min="3" max="4" width="12.54296875" bestFit="1" customWidth="1"/>
    <col min="5" max="5" width="13.453125" bestFit="1" customWidth="1"/>
  </cols>
  <sheetData>
    <row r="1" spans="2:10">
      <c r="B1" s="41" t="s">
        <v>71</v>
      </c>
      <c r="C1" s="41"/>
      <c r="D1" s="41"/>
      <c r="E1" s="41"/>
    </row>
    <row r="2" spans="2:10">
      <c r="B2" s="17" t="s">
        <v>73</v>
      </c>
      <c r="C2" s="17" t="s">
        <v>74</v>
      </c>
      <c r="D2" s="17" t="s">
        <v>75</v>
      </c>
      <c r="E2" s="17" t="s">
        <v>76</v>
      </c>
    </row>
    <row r="3" spans="2:10">
      <c r="B3" s="25">
        <v>0.96199999999999997</v>
      </c>
      <c r="C3" s="25">
        <v>2.3559999999999999</v>
      </c>
      <c r="D3" s="25">
        <v>0.89400000000000002</v>
      </c>
      <c r="E3" s="25">
        <v>1.512</v>
      </c>
      <c r="F3" s="2"/>
    </row>
    <row r="4" spans="2:10">
      <c r="B4" s="25">
        <v>0.97899999999999998</v>
      </c>
      <c r="C4" s="25">
        <v>1.859</v>
      </c>
      <c r="D4" s="25">
        <v>0.84199999999999997</v>
      </c>
      <c r="E4" s="25">
        <v>1.3560000000000001</v>
      </c>
      <c r="F4" s="2"/>
    </row>
    <row r="5" spans="2:10">
      <c r="B5" s="25">
        <v>1.0589999999999999</v>
      </c>
      <c r="C5" s="25">
        <v>2.431</v>
      </c>
      <c r="D5" s="25">
        <v>1.0620000000000001</v>
      </c>
      <c r="E5" s="25">
        <v>1.4410000000000001</v>
      </c>
      <c r="F5" s="2"/>
    </row>
    <row r="6" spans="2:10">
      <c r="B6" s="2"/>
      <c r="C6" s="2"/>
      <c r="D6" s="2"/>
      <c r="E6" s="2"/>
      <c r="F6" s="2"/>
    </row>
    <row r="7" spans="2:10">
      <c r="B7" s="2"/>
      <c r="C7" s="2"/>
      <c r="D7" s="2"/>
      <c r="E7" s="2"/>
      <c r="F7" s="2"/>
      <c r="G7" s="2"/>
      <c r="H7" s="2"/>
      <c r="I7" s="2"/>
      <c r="J7" s="2"/>
    </row>
    <row r="8" spans="2:10">
      <c r="B8" s="2"/>
      <c r="C8" s="2"/>
      <c r="D8" s="2"/>
      <c r="E8" s="2"/>
      <c r="F8" s="2"/>
      <c r="G8" s="2"/>
      <c r="H8" s="2"/>
      <c r="I8" s="2"/>
      <c r="J8" s="2"/>
    </row>
    <row r="9" spans="2:10">
      <c r="B9" s="2"/>
      <c r="C9" s="2"/>
      <c r="D9" s="2"/>
      <c r="E9" s="2"/>
      <c r="F9" s="2"/>
      <c r="G9" s="2"/>
      <c r="H9" s="2"/>
      <c r="I9" s="2"/>
      <c r="J9" s="2"/>
    </row>
  </sheetData>
  <mergeCells count="1">
    <mergeCell ref="B1:E1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EA59-F3C2-4F9E-B8FD-5B4D9A7059DB}">
  <dimension ref="B1:E6"/>
  <sheetViews>
    <sheetView workbookViewId="0">
      <selection activeCell="H7" sqref="H7"/>
    </sheetView>
  </sheetViews>
  <sheetFormatPr defaultColWidth="8.81640625" defaultRowHeight="14.5"/>
  <cols>
    <col min="2" max="2" width="11.54296875" bestFit="1" customWidth="1"/>
    <col min="3" max="3" width="12.1796875" bestFit="1" customWidth="1"/>
    <col min="4" max="4" width="14.1796875" bestFit="1" customWidth="1"/>
    <col min="5" max="5" width="15" bestFit="1" customWidth="1"/>
  </cols>
  <sheetData>
    <row r="1" spans="2:5">
      <c r="B1" s="41" t="s">
        <v>71</v>
      </c>
      <c r="C1" s="41"/>
      <c r="D1" s="41"/>
      <c r="E1" s="41"/>
    </row>
    <row r="2" spans="2:5">
      <c r="B2" s="17" t="s">
        <v>218</v>
      </c>
      <c r="C2" s="17" t="s">
        <v>219</v>
      </c>
      <c r="D2" s="17" t="s">
        <v>220</v>
      </c>
      <c r="E2" s="17" t="s">
        <v>221</v>
      </c>
    </row>
    <row r="3" spans="2:5">
      <c r="B3" s="34">
        <v>1.172987</v>
      </c>
      <c r="C3" s="34">
        <v>1.6494643099999999</v>
      </c>
      <c r="D3" s="34">
        <v>0.75259750000000003</v>
      </c>
      <c r="E3" s="34">
        <v>1.1595925</v>
      </c>
    </row>
    <row r="4" spans="2:5">
      <c r="B4" s="34">
        <v>0.90292346999999995</v>
      </c>
      <c r="C4" s="34">
        <v>1.84179581</v>
      </c>
      <c r="D4" s="34">
        <v>0.80101630000000001</v>
      </c>
      <c r="E4" s="34">
        <v>1.2702842000000001</v>
      </c>
    </row>
    <row r="5" spans="2:5">
      <c r="B5" s="34">
        <v>0.92408959000000002</v>
      </c>
      <c r="C5" s="34">
        <v>1.6811368900000001</v>
      </c>
      <c r="D5" s="34">
        <v>0.98822560000000004</v>
      </c>
      <c r="E5" s="34">
        <v>1.0560989999999999</v>
      </c>
    </row>
    <row r="6" spans="2:5">
      <c r="B6" s="2"/>
      <c r="C6" s="2"/>
      <c r="D6" s="2"/>
      <c r="E6" s="2"/>
    </row>
  </sheetData>
  <mergeCells count="1">
    <mergeCell ref="B1:E1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BEA7-49A1-4734-AA3A-9D2B83C14C4E}">
  <dimension ref="B1:P53"/>
  <sheetViews>
    <sheetView workbookViewId="0">
      <selection activeCell="P31" sqref="P31"/>
    </sheetView>
  </sheetViews>
  <sheetFormatPr defaultColWidth="8.81640625" defaultRowHeight="14.5"/>
  <sheetData>
    <row r="1" spans="2:16">
      <c r="B1" s="41" t="s">
        <v>81</v>
      </c>
      <c r="C1" s="41"/>
      <c r="D1" s="41"/>
      <c r="E1" s="41"/>
      <c r="F1" s="17"/>
      <c r="G1" s="41" t="s">
        <v>82</v>
      </c>
      <c r="H1" s="41"/>
      <c r="I1" s="41"/>
      <c r="J1" s="41"/>
      <c r="K1" s="17"/>
      <c r="L1" s="41" t="s">
        <v>46</v>
      </c>
      <c r="M1" s="41"/>
      <c r="N1" s="41"/>
      <c r="O1" s="41"/>
      <c r="P1" s="5"/>
    </row>
    <row r="2" spans="2:16">
      <c r="B2" s="17" t="s">
        <v>77</v>
      </c>
      <c r="C2" s="17" t="s">
        <v>78</v>
      </c>
      <c r="D2" s="17" t="s">
        <v>79</v>
      </c>
      <c r="E2" s="17" t="s">
        <v>80</v>
      </c>
      <c r="F2" s="17"/>
      <c r="G2" s="17" t="s">
        <v>77</v>
      </c>
      <c r="H2" s="17" t="s">
        <v>78</v>
      </c>
      <c r="I2" s="17" t="s">
        <v>79</v>
      </c>
      <c r="J2" s="17" t="s">
        <v>80</v>
      </c>
      <c r="K2" s="17"/>
      <c r="L2" s="17" t="s">
        <v>77</v>
      </c>
      <c r="M2" s="17" t="s">
        <v>78</v>
      </c>
      <c r="N2" s="17" t="s">
        <v>79</v>
      </c>
      <c r="O2" s="17" t="s">
        <v>80</v>
      </c>
      <c r="P2" s="5"/>
    </row>
    <row r="3" spans="2:16">
      <c r="B3" s="1">
        <v>36</v>
      </c>
      <c r="C3" s="1">
        <v>24.7</v>
      </c>
      <c r="D3" s="1">
        <v>52.2</v>
      </c>
      <c r="E3" s="1">
        <v>54.9</v>
      </c>
      <c r="F3" s="5"/>
      <c r="G3" s="24">
        <v>1.1599999999999999</v>
      </c>
      <c r="H3" s="24">
        <v>0.99</v>
      </c>
      <c r="I3" s="24">
        <v>3.07</v>
      </c>
      <c r="J3" s="24">
        <v>3.31</v>
      </c>
      <c r="K3" s="5"/>
      <c r="L3" s="1">
        <v>51.3</v>
      </c>
      <c r="M3" s="1">
        <v>56</v>
      </c>
      <c r="N3" s="1">
        <v>216.5</v>
      </c>
      <c r="O3" s="1">
        <v>267.39999999999998</v>
      </c>
      <c r="P3" s="5"/>
    </row>
    <row r="4" spans="2:16">
      <c r="B4" s="1">
        <v>31.6</v>
      </c>
      <c r="C4" s="1">
        <v>31.2</v>
      </c>
      <c r="D4" s="1">
        <v>59.7</v>
      </c>
      <c r="E4" s="1">
        <v>53.9</v>
      </c>
      <c r="F4" s="5"/>
      <c r="G4" s="24">
        <v>1.08</v>
      </c>
      <c r="H4" s="24">
        <v>1.2</v>
      </c>
      <c r="I4" s="24">
        <v>4.25</v>
      </c>
      <c r="J4" s="24">
        <v>2.36</v>
      </c>
      <c r="K4" s="5"/>
      <c r="L4" s="1">
        <v>54.4</v>
      </c>
      <c r="M4" s="1">
        <v>77.599999999999994</v>
      </c>
      <c r="N4" s="1">
        <v>278.2</v>
      </c>
      <c r="O4" s="1">
        <v>162.4</v>
      </c>
      <c r="P4" s="5"/>
    </row>
    <row r="5" spans="2:16">
      <c r="B5" s="1">
        <v>31.8</v>
      </c>
      <c r="C5" s="1">
        <v>29.7</v>
      </c>
      <c r="D5" s="1">
        <v>53.6</v>
      </c>
      <c r="E5" s="1">
        <v>49.5</v>
      </c>
      <c r="F5" s="5"/>
      <c r="G5" s="24">
        <v>1.2</v>
      </c>
      <c r="H5" s="24">
        <v>1.06</v>
      </c>
      <c r="I5" s="24">
        <v>3.44</v>
      </c>
      <c r="J5" s="24">
        <v>2.58</v>
      </c>
      <c r="K5" s="5"/>
      <c r="L5" s="1">
        <v>97.6</v>
      </c>
      <c r="M5" s="1">
        <v>53.3</v>
      </c>
      <c r="N5" s="1">
        <v>376.9</v>
      </c>
      <c r="O5" s="1">
        <v>142.4</v>
      </c>
      <c r="P5" s="5"/>
    </row>
    <row r="6" spans="2:16">
      <c r="B6" s="1">
        <v>36.700000000000003</v>
      </c>
      <c r="C6" s="1">
        <v>31.9</v>
      </c>
      <c r="D6" s="1">
        <v>58.4</v>
      </c>
      <c r="E6" s="1">
        <v>52.7</v>
      </c>
      <c r="F6" s="5"/>
      <c r="G6" s="24">
        <v>1.41</v>
      </c>
      <c r="H6" s="24">
        <v>1.18</v>
      </c>
      <c r="I6" s="24">
        <v>4.1900000000000004</v>
      </c>
      <c r="J6" s="24">
        <v>2.71</v>
      </c>
      <c r="K6" s="5"/>
      <c r="L6" s="1">
        <v>80.7</v>
      </c>
      <c r="M6" s="1">
        <v>66.8</v>
      </c>
      <c r="N6" s="1">
        <v>272</v>
      </c>
      <c r="O6" s="1">
        <v>341.5</v>
      </c>
      <c r="P6" s="5"/>
    </row>
    <row r="7" spans="2:16">
      <c r="B7" s="1">
        <v>34.4</v>
      </c>
      <c r="C7" s="1">
        <v>30.4</v>
      </c>
      <c r="D7" s="1">
        <v>56.5</v>
      </c>
      <c r="E7" s="1">
        <v>50.1</v>
      </c>
      <c r="F7" s="5"/>
      <c r="G7" s="24">
        <v>1.24</v>
      </c>
      <c r="H7" s="24">
        <v>1.2</v>
      </c>
      <c r="I7" s="24">
        <v>4.17</v>
      </c>
      <c r="J7" s="24">
        <v>2.86</v>
      </c>
      <c r="K7" s="5"/>
      <c r="L7" s="1">
        <v>52.9</v>
      </c>
      <c r="M7" s="1">
        <v>45.2</v>
      </c>
      <c r="N7" s="1">
        <v>316.8</v>
      </c>
      <c r="O7" s="1">
        <v>154.69999999999999</v>
      </c>
      <c r="P7" s="5"/>
    </row>
    <row r="8" spans="2:16">
      <c r="B8" s="1">
        <v>37.9</v>
      </c>
      <c r="C8" s="1">
        <v>42.1</v>
      </c>
      <c r="D8" s="1">
        <v>50.7</v>
      </c>
      <c r="E8" s="1">
        <v>52.2</v>
      </c>
      <c r="F8" s="5"/>
      <c r="G8" s="24">
        <v>1.44</v>
      </c>
      <c r="H8" s="24">
        <v>1.48</v>
      </c>
      <c r="I8" s="24">
        <v>3.21</v>
      </c>
      <c r="J8" s="24">
        <v>2.69</v>
      </c>
      <c r="K8" s="5"/>
      <c r="L8" s="1">
        <v>56</v>
      </c>
      <c r="M8" s="1">
        <v>49.8</v>
      </c>
      <c r="N8" s="1">
        <v>251.9</v>
      </c>
      <c r="O8" s="1">
        <v>133.1</v>
      </c>
      <c r="P8" s="5"/>
    </row>
    <row r="9" spans="2:16">
      <c r="B9" s="1">
        <v>35.299999999999997</v>
      </c>
      <c r="C9" s="1"/>
      <c r="D9" s="1"/>
      <c r="E9" s="1"/>
      <c r="F9" s="5"/>
      <c r="G9" s="24">
        <v>1.28</v>
      </c>
      <c r="H9" s="24"/>
      <c r="I9" s="24"/>
      <c r="J9" s="24"/>
      <c r="K9" s="5"/>
      <c r="L9" s="1">
        <v>53.3</v>
      </c>
      <c r="M9" s="1"/>
      <c r="N9" s="1"/>
      <c r="O9" s="1"/>
      <c r="P9" s="5"/>
    </row>
    <row r="10" spans="2:16">
      <c r="B10" s="1"/>
      <c r="C10" s="1"/>
      <c r="D10" s="1">
        <v>52.2</v>
      </c>
      <c r="E10" s="1">
        <v>45</v>
      </c>
      <c r="F10" s="5"/>
      <c r="G10" s="24"/>
      <c r="H10" s="24"/>
      <c r="I10" s="24">
        <v>3.09</v>
      </c>
      <c r="J10" s="24">
        <v>1.72</v>
      </c>
      <c r="K10" s="5"/>
      <c r="L10" s="1"/>
      <c r="M10" s="1"/>
      <c r="N10" s="1">
        <v>441.8</v>
      </c>
      <c r="O10" s="1">
        <v>125.4</v>
      </c>
      <c r="P10" s="5"/>
    </row>
    <row r="11" spans="2:16">
      <c r="B11" s="1"/>
      <c r="C11" s="1"/>
      <c r="D11" s="1">
        <v>54.7</v>
      </c>
      <c r="E11" s="1">
        <v>55.1</v>
      </c>
      <c r="F11" s="5"/>
      <c r="G11" s="24"/>
      <c r="H11" s="24"/>
      <c r="I11" s="24">
        <v>2.35</v>
      </c>
      <c r="J11" s="24">
        <v>3.58</v>
      </c>
      <c r="K11" s="5"/>
      <c r="L11" s="1"/>
      <c r="M11" s="1"/>
      <c r="N11" s="1">
        <v>159.4</v>
      </c>
      <c r="O11" s="1">
        <v>414</v>
      </c>
      <c r="P11" s="5"/>
    </row>
    <row r="12" spans="2:16">
      <c r="B12" s="1"/>
      <c r="C12" s="1"/>
      <c r="D12" s="1">
        <v>51.6</v>
      </c>
      <c r="E12" s="1">
        <v>40.200000000000003</v>
      </c>
      <c r="F12" s="5"/>
      <c r="G12" s="24"/>
      <c r="H12" s="24"/>
      <c r="I12" s="24">
        <v>3.01</v>
      </c>
      <c r="J12" s="24">
        <v>1.41</v>
      </c>
      <c r="K12" s="5"/>
      <c r="L12" s="1"/>
      <c r="M12" s="1"/>
      <c r="N12" s="1">
        <v>160.9</v>
      </c>
      <c r="O12" s="1">
        <v>53.9</v>
      </c>
      <c r="P12" s="5"/>
    </row>
    <row r="13" spans="2:16">
      <c r="B13" s="1"/>
      <c r="C13" s="1"/>
      <c r="D13" s="1">
        <v>54.1</v>
      </c>
      <c r="E13" s="1">
        <v>51.6</v>
      </c>
      <c r="F13" s="5"/>
      <c r="G13" s="24"/>
      <c r="H13" s="24"/>
      <c r="I13" s="24">
        <v>3.53</v>
      </c>
      <c r="J13" s="24">
        <v>3.3</v>
      </c>
      <c r="K13" s="5"/>
      <c r="L13" s="1"/>
      <c r="M13" s="1"/>
      <c r="N13" s="1">
        <v>381.6</v>
      </c>
      <c r="O13" s="1">
        <v>427.9</v>
      </c>
      <c r="P13" s="5"/>
    </row>
    <row r="14" spans="2:16">
      <c r="B14" s="1"/>
      <c r="C14" s="1"/>
      <c r="D14" s="1">
        <v>61.3</v>
      </c>
      <c r="E14" s="1">
        <v>56</v>
      </c>
      <c r="F14" s="5"/>
      <c r="G14" s="24"/>
      <c r="H14" s="24"/>
      <c r="I14" s="24">
        <v>4.6900000000000004</v>
      </c>
      <c r="J14" s="24">
        <v>3.14</v>
      </c>
      <c r="K14" s="5"/>
      <c r="L14" s="1"/>
      <c r="M14" s="1"/>
      <c r="N14" s="1">
        <v>438.7</v>
      </c>
      <c r="O14" s="1">
        <v>256.60000000000002</v>
      </c>
      <c r="P14" s="5"/>
    </row>
    <row r="15" spans="2:16">
      <c r="B15" s="1"/>
      <c r="C15" s="1"/>
      <c r="D15" s="1">
        <v>54.4</v>
      </c>
      <c r="E15" s="1">
        <v>56.9</v>
      </c>
      <c r="F15" s="5"/>
      <c r="G15" s="24"/>
      <c r="H15" s="24"/>
      <c r="I15" s="24">
        <v>3.43</v>
      </c>
      <c r="J15" s="24">
        <v>3.25</v>
      </c>
      <c r="K15" s="5"/>
      <c r="L15" s="1"/>
      <c r="M15" s="1"/>
      <c r="N15" s="1">
        <v>424.8</v>
      </c>
      <c r="O15" s="1">
        <v>154.69999999999999</v>
      </c>
      <c r="P15" s="5"/>
    </row>
    <row r="16" spans="2:16">
      <c r="B16" s="1"/>
      <c r="C16" s="1"/>
      <c r="D16" s="1">
        <v>67.400000000000006</v>
      </c>
      <c r="E16" s="1">
        <v>54.1</v>
      </c>
      <c r="F16" s="5"/>
      <c r="G16" s="24"/>
      <c r="H16" s="24"/>
      <c r="I16" s="24">
        <v>5.35</v>
      </c>
      <c r="J16" s="24">
        <v>3.3330000000000002</v>
      </c>
      <c r="K16" s="5"/>
      <c r="L16" s="1"/>
      <c r="M16" s="1"/>
      <c r="N16" s="1">
        <v>594.5</v>
      </c>
      <c r="O16" s="1">
        <v>210.4</v>
      </c>
      <c r="P16" s="5"/>
    </row>
    <row r="17" spans="2:16">
      <c r="B17" s="1"/>
      <c r="C17" s="1"/>
      <c r="D17" s="1">
        <v>52.4</v>
      </c>
      <c r="E17" s="1">
        <v>54.6</v>
      </c>
      <c r="F17" s="5"/>
      <c r="G17" s="24"/>
      <c r="H17" s="24"/>
      <c r="I17" s="24">
        <v>3.54</v>
      </c>
      <c r="J17" s="24">
        <v>2.7160000000000002</v>
      </c>
      <c r="K17" s="5"/>
      <c r="L17" s="1"/>
      <c r="M17" s="1"/>
      <c r="N17" s="1">
        <v>235</v>
      </c>
      <c r="O17" s="1">
        <v>218.1</v>
      </c>
      <c r="P17" s="5"/>
    </row>
    <row r="18" spans="2:16">
      <c r="B18" s="1"/>
      <c r="C18" s="1"/>
      <c r="D18" s="1">
        <v>54</v>
      </c>
      <c r="E18" s="1">
        <v>54.2</v>
      </c>
      <c r="F18" s="5"/>
      <c r="G18" s="24"/>
      <c r="H18" s="24"/>
      <c r="I18" s="24">
        <v>3.33</v>
      </c>
      <c r="J18" s="24">
        <v>3.4590000000000001</v>
      </c>
      <c r="K18" s="5"/>
      <c r="L18" s="1"/>
      <c r="M18" s="1"/>
      <c r="N18" s="1">
        <v>221.1</v>
      </c>
      <c r="O18" s="1">
        <v>264.39999999999998</v>
      </c>
      <c r="P18" s="5"/>
    </row>
    <row r="19" spans="2:16">
      <c r="B19" s="1"/>
      <c r="C19" s="1"/>
      <c r="D19" s="1">
        <v>53.1</v>
      </c>
      <c r="E19" s="1">
        <v>53.6</v>
      </c>
      <c r="F19" s="5"/>
      <c r="G19" s="24"/>
      <c r="H19" s="24"/>
      <c r="I19" s="24">
        <v>2.88</v>
      </c>
      <c r="J19" s="24">
        <v>3.2519999999999998</v>
      </c>
      <c r="K19" s="5"/>
      <c r="L19" s="1"/>
      <c r="M19" s="1"/>
      <c r="N19" s="1">
        <v>461.8</v>
      </c>
      <c r="O19" s="1">
        <v>210.4</v>
      </c>
      <c r="P19" s="5"/>
    </row>
    <row r="20" spans="2:16">
      <c r="B20" s="1"/>
      <c r="C20" s="1"/>
      <c r="D20" s="1">
        <v>53.7</v>
      </c>
      <c r="E20" s="1">
        <v>49.9</v>
      </c>
      <c r="F20" s="5"/>
      <c r="G20" s="24"/>
      <c r="H20" s="24"/>
      <c r="I20" s="24">
        <v>4</v>
      </c>
      <c r="J20" s="24">
        <v>3.2450000000000001</v>
      </c>
      <c r="K20" s="5"/>
      <c r="L20" s="1"/>
      <c r="M20" s="1"/>
      <c r="N20" s="1">
        <v>304.39999999999998</v>
      </c>
      <c r="O20" s="1">
        <v>241.2</v>
      </c>
      <c r="P20" s="5"/>
    </row>
    <row r="21" spans="2:16">
      <c r="B21" s="1"/>
      <c r="C21" s="1"/>
      <c r="D21" s="1">
        <v>54</v>
      </c>
      <c r="E21" s="1">
        <v>50.4</v>
      </c>
      <c r="F21" s="5"/>
      <c r="G21" s="24"/>
      <c r="H21" s="24"/>
      <c r="I21" s="24">
        <v>4.0149999999999997</v>
      </c>
      <c r="J21" s="24">
        <v>2.4039999999999999</v>
      </c>
      <c r="K21" s="5"/>
      <c r="L21" s="1"/>
      <c r="M21" s="1"/>
      <c r="N21" s="1">
        <v>272.10000000000002</v>
      </c>
      <c r="O21" s="1">
        <v>194.9</v>
      </c>
      <c r="P21" s="5"/>
    </row>
    <row r="22" spans="2:16">
      <c r="B22" s="1"/>
      <c r="C22" s="1"/>
      <c r="D22" s="1">
        <v>50.2</v>
      </c>
      <c r="E22" s="1">
        <v>52.3</v>
      </c>
      <c r="F22" s="5"/>
      <c r="G22" s="24"/>
      <c r="H22" s="24"/>
      <c r="I22" s="24">
        <v>2.9830000000000001</v>
      </c>
      <c r="J22" s="24">
        <v>3.387</v>
      </c>
      <c r="K22" s="5"/>
      <c r="L22" s="1"/>
      <c r="M22" s="1"/>
      <c r="N22" s="1">
        <v>256.7</v>
      </c>
      <c r="O22" s="1">
        <v>264.39999999999998</v>
      </c>
      <c r="P22" s="5"/>
    </row>
    <row r="23" spans="2:16">
      <c r="B23" s="1"/>
      <c r="C23" s="1"/>
      <c r="D23" s="1">
        <v>52.1</v>
      </c>
      <c r="E23" s="1">
        <v>51.7</v>
      </c>
      <c r="F23" s="5"/>
      <c r="G23" s="24"/>
      <c r="H23" s="24"/>
      <c r="I23" s="24">
        <v>3.556</v>
      </c>
      <c r="J23" s="24">
        <v>3.8340000000000001</v>
      </c>
      <c r="K23" s="5"/>
      <c r="L23" s="1"/>
      <c r="M23" s="1"/>
      <c r="N23" s="1">
        <v>187.2</v>
      </c>
      <c r="O23" s="1">
        <v>318.39999999999998</v>
      </c>
      <c r="P23" s="5"/>
    </row>
    <row r="24" spans="2:16">
      <c r="B24" s="1"/>
      <c r="C24" s="1"/>
      <c r="D24" s="1">
        <v>51.1</v>
      </c>
      <c r="E24" s="1">
        <v>52.7</v>
      </c>
      <c r="F24" s="5"/>
      <c r="G24" s="24"/>
      <c r="H24" s="24"/>
      <c r="I24" s="24">
        <v>2.6960000000000002</v>
      </c>
      <c r="J24" s="24">
        <v>3.544</v>
      </c>
      <c r="K24" s="5"/>
      <c r="L24" s="1"/>
      <c r="M24" s="1"/>
      <c r="N24" s="1">
        <v>125.5</v>
      </c>
      <c r="O24" s="1">
        <v>256.7</v>
      </c>
      <c r="P24" s="5"/>
    </row>
    <row r="25" spans="2:16">
      <c r="B25" s="1"/>
      <c r="C25" s="1"/>
      <c r="D25" s="1">
        <v>51.8</v>
      </c>
      <c r="E25" s="1">
        <v>49</v>
      </c>
      <c r="F25" s="5"/>
      <c r="G25" s="24"/>
      <c r="H25" s="24"/>
      <c r="I25" s="24">
        <v>3.879</v>
      </c>
      <c r="J25" s="24">
        <v>2.944</v>
      </c>
      <c r="K25" s="5"/>
      <c r="L25" s="1"/>
      <c r="M25" s="1"/>
      <c r="N25" s="1">
        <v>210.4</v>
      </c>
      <c r="O25" s="1">
        <v>194.9</v>
      </c>
      <c r="P25" s="5"/>
    </row>
    <row r="26" spans="2:16">
      <c r="B26" s="11"/>
      <c r="C26" s="11"/>
      <c r="G26" s="12"/>
      <c r="H26" s="12"/>
      <c r="L26" s="11"/>
      <c r="M26" s="11"/>
    </row>
    <row r="27" spans="2:16">
      <c r="B27" s="11"/>
      <c r="C27" s="11"/>
      <c r="G27" s="12"/>
      <c r="H27" s="12"/>
      <c r="L27" s="11"/>
      <c r="M27" s="11"/>
    </row>
    <row r="28" spans="2:16">
      <c r="B28" s="11"/>
      <c r="C28" s="11"/>
      <c r="D28" s="11"/>
      <c r="G28" s="12"/>
      <c r="H28" s="12"/>
      <c r="I28" s="12"/>
      <c r="L28" s="11"/>
      <c r="M28" s="11"/>
      <c r="N28" s="11"/>
    </row>
    <row r="29" spans="2:16">
      <c r="B29" s="11"/>
      <c r="C29" s="11"/>
      <c r="D29" s="11"/>
      <c r="G29" s="12"/>
      <c r="H29" s="12"/>
      <c r="I29" s="12"/>
      <c r="L29" s="11"/>
      <c r="M29" s="11"/>
      <c r="N29" s="11"/>
    </row>
    <row r="30" spans="2:16">
      <c r="B30" s="11"/>
      <c r="C30" s="11"/>
      <c r="D30" s="11"/>
      <c r="G30" s="12"/>
      <c r="H30" s="12"/>
      <c r="I30" s="12"/>
      <c r="L30" s="11"/>
      <c r="M30" s="11"/>
      <c r="N30" s="11"/>
    </row>
    <row r="31" spans="2:16">
      <c r="B31" s="11"/>
      <c r="C31" s="11"/>
      <c r="G31" s="12"/>
      <c r="H31" s="12"/>
      <c r="I31" s="12"/>
      <c r="L31" s="11"/>
      <c r="M31" s="11"/>
      <c r="N31" s="11"/>
    </row>
    <row r="32" spans="2:16">
      <c r="B32" s="11"/>
      <c r="C32" s="11"/>
      <c r="G32" s="12"/>
      <c r="H32" s="12"/>
      <c r="I32" s="12"/>
      <c r="L32" s="11"/>
      <c r="M32" s="11"/>
      <c r="N32" s="11"/>
    </row>
    <row r="33" spans="7:10">
      <c r="G33" s="12"/>
      <c r="H33" s="12"/>
      <c r="I33" s="12"/>
      <c r="J33" s="12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</sheetData>
  <mergeCells count="3">
    <mergeCell ref="B1:E1"/>
    <mergeCell ref="G1:J1"/>
    <mergeCell ref="L1:O1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B1D6E-8E92-478A-B6CB-939A36285280}">
  <dimension ref="B1:F8"/>
  <sheetViews>
    <sheetView workbookViewId="0">
      <selection activeCell="J38" sqref="J38"/>
    </sheetView>
  </sheetViews>
  <sheetFormatPr defaultColWidth="8.81640625" defaultRowHeight="14.5"/>
  <sheetData>
    <row r="1" spans="2:6">
      <c r="B1" s="41" t="s">
        <v>83</v>
      </c>
      <c r="C1" s="41"/>
      <c r="D1" s="41"/>
      <c r="E1" s="41"/>
      <c r="F1" s="5"/>
    </row>
    <row r="2" spans="2:6">
      <c r="B2" s="5" t="s">
        <v>77</v>
      </c>
      <c r="C2" s="5" t="s">
        <v>78</v>
      </c>
      <c r="D2" s="5" t="s">
        <v>79</v>
      </c>
      <c r="E2" s="5" t="s">
        <v>80</v>
      </c>
      <c r="F2" s="5"/>
    </row>
    <row r="3" spans="2:6">
      <c r="B3" s="1">
        <v>1.45</v>
      </c>
      <c r="C3" s="1">
        <v>0.36</v>
      </c>
      <c r="D3" s="1">
        <v>5.12</v>
      </c>
      <c r="E3" s="1">
        <v>3.78</v>
      </c>
      <c r="F3" s="5"/>
    </row>
    <row r="4" spans="2:6">
      <c r="B4" s="1">
        <v>1.04</v>
      </c>
      <c r="C4" s="1">
        <v>0.45</v>
      </c>
      <c r="D4" s="1">
        <v>3.61</v>
      </c>
      <c r="E4" s="1">
        <v>2.52</v>
      </c>
      <c r="F4" s="5"/>
    </row>
    <row r="5" spans="2:6">
      <c r="B5" s="1">
        <v>0.81</v>
      </c>
      <c r="C5" s="1">
        <v>0.66</v>
      </c>
      <c r="D5" s="1">
        <v>4.12</v>
      </c>
      <c r="E5" s="1">
        <v>3.64</v>
      </c>
      <c r="F5" s="5"/>
    </row>
    <row r="6" spans="2:6">
      <c r="B6" s="1">
        <v>0.7</v>
      </c>
      <c r="C6" s="1">
        <v>0.57999999999999996</v>
      </c>
      <c r="D6" s="1">
        <v>4.2699999999999996</v>
      </c>
      <c r="E6" s="1">
        <v>3.63</v>
      </c>
      <c r="F6" s="5"/>
    </row>
    <row r="7" spans="2:6">
      <c r="B7" s="1">
        <v>1</v>
      </c>
      <c r="C7" s="1">
        <v>1.72</v>
      </c>
      <c r="D7" s="1">
        <v>3.83</v>
      </c>
      <c r="E7" s="1">
        <v>2.67</v>
      </c>
      <c r="F7" s="5"/>
    </row>
    <row r="8" spans="2:6">
      <c r="B8" s="5"/>
      <c r="C8" s="5"/>
      <c r="D8" s="5"/>
      <c r="E8" s="5"/>
      <c r="F8" s="5"/>
    </row>
  </sheetData>
  <mergeCells count="1">
    <mergeCell ref="B1:E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413F-4EAA-45DC-ABEA-B38E397EE598}">
  <dimension ref="B1:L17"/>
  <sheetViews>
    <sheetView workbookViewId="0">
      <selection sqref="A1:XFD1048576"/>
    </sheetView>
  </sheetViews>
  <sheetFormatPr defaultColWidth="9" defaultRowHeight="15" customHeight="1"/>
  <cols>
    <col min="1" max="1" width="9" style="5"/>
    <col min="2" max="2" width="11" style="5" bestFit="1" customWidth="1"/>
    <col min="3" max="16384" width="9" style="5"/>
  </cols>
  <sheetData>
    <row r="1" spans="2:12" ht="15" customHeight="1">
      <c r="B1" s="5" t="s">
        <v>0</v>
      </c>
      <c r="C1" s="41" t="s">
        <v>7</v>
      </c>
      <c r="D1" s="41"/>
      <c r="E1" s="41"/>
      <c r="F1" s="41"/>
      <c r="G1" s="41"/>
      <c r="H1" s="41"/>
      <c r="I1" s="41"/>
      <c r="J1" s="41"/>
      <c r="K1" s="41"/>
      <c r="L1" s="41"/>
    </row>
    <row r="2" spans="2:12" ht="15" customHeight="1">
      <c r="B2" s="1">
        <v>0</v>
      </c>
      <c r="C2" s="1">
        <v>0</v>
      </c>
      <c r="D2" s="1">
        <v>0</v>
      </c>
      <c r="E2" s="1">
        <v>0</v>
      </c>
      <c r="F2" s="1">
        <v>1</v>
      </c>
      <c r="G2" s="1">
        <v>0</v>
      </c>
      <c r="H2" s="1">
        <v>0</v>
      </c>
      <c r="I2" s="1">
        <v>0</v>
      </c>
      <c r="J2" s="1">
        <v>1</v>
      </c>
      <c r="K2" s="1">
        <v>0</v>
      </c>
      <c r="L2" s="1">
        <v>0</v>
      </c>
    </row>
    <row r="3" spans="2:12" ht="15" customHeight="1">
      <c r="B3" s="1">
        <v>60</v>
      </c>
      <c r="C3" s="1">
        <v>0</v>
      </c>
      <c r="D3" s="1">
        <v>1</v>
      </c>
      <c r="E3" s="1">
        <v>0</v>
      </c>
      <c r="F3" s="1">
        <v>0</v>
      </c>
      <c r="G3" s="1">
        <v>1</v>
      </c>
      <c r="H3" s="1">
        <v>1</v>
      </c>
      <c r="I3" s="1">
        <v>1</v>
      </c>
      <c r="J3" s="1">
        <v>0</v>
      </c>
      <c r="K3" s="1">
        <v>0</v>
      </c>
      <c r="L3" s="1">
        <v>0</v>
      </c>
    </row>
    <row r="4" spans="2:12" ht="15" customHeight="1">
      <c r="B4" s="1">
        <v>90</v>
      </c>
      <c r="C4" s="1">
        <v>3</v>
      </c>
      <c r="D4" s="1">
        <v>4</v>
      </c>
      <c r="E4" s="1">
        <v>3</v>
      </c>
      <c r="F4" s="1">
        <v>2</v>
      </c>
      <c r="G4" s="1">
        <v>3</v>
      </c>
      <c r="H4" s="1">
        <v>4</v>
      </c>
      <c r="I4" s="1">
        <v>4</v>
      </c>
      <c r="J4" s="1">
        <v>5</v>
      </c>
      <c r="K4" s="1">
        <v>6</v>
      </c>
      <c r="L4" s="1">
        <v>5</v>
      </c>
    </row>
    <row r="5" spans="2:12" ht="15" customHeight="1">
      <c r="B5" s="1">
        <v>120</v>
      </c>
      <c r="C5" s="1">
        <v>5</v>
      </c>
      <c r="D5" s="1">
        <v>3</v>
      </c>
      <c r="E5" s="1">
        <v>4</v>
      </c>
      <c r="F5" s="1">
        <v>6</v>
      </c>
      <c r="G5" s="1">
        <v>5</v>
      </c>
      <c r="H5" s="1">
        <v>3</v>
      </c>
      <c r="I5" s="1">
        <v>5</v>
      </c>
      <c r="J5" s="1">
        <v>6</v>
      </c>
      <c r="K5" s="1">
        <v>6</v>
      </c>
      <c r="L5" s="1">
        <v>3</v>
      </c>
    </row>
    <row r="6" spans="2:12" ht="1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5" customHeight="1">
      <c r="B7" s="5" t="s">
        <v>0</v>
      </c>
      <c r="C7" s="41" t="s">
        <v>8</v>
      </c>
      <c r="D7" s="41"/>
      <c r="E7" s="41"/>
      <c r="F7" s="41"/>
      <c r="G7" s="41"/>
      <c r="H7" s="41"/>
      <c r="I7" s="41"/>
    </row>
    <row r="8" spans="2:12" ht="15" customHeight="1">
      <c r="B8" s="1">
        <v>0</v>
      </c>
      <c r="C8" s="1">
        <v>50</v>
      </c>
      <c r="D8" s="1">
        <v>61</v>
      </c>
      <c r="E8" s="1">
        <v>43</v>
      </c>
      <c r="F8" s="1">
        <v>72</v>
      </c>
      <c r="G8" s="1">
        <v>35</v>
      </c>
      <c r="H8" s="1">
        <v>65</v>
      </c>
      <c r="I8" s="1">
        <v>42</v>
      </c>
      <c r="J8" s="1"/>
      <c r="K8" s="1"/>
      <c r="L8" s="1"/>
    </row>
    <row r="9" spans="2:12" ht="15" customHeight="1">
      <c r="B9" s="1">
        <v>60</v>
      </c>
      <c r="C9" s="1">
        <v>94</v>
      </c>
      <c r="D9" s="1">
        <v>65</v>
      </c>
      <c r="E9" s="1">
        <v>125</v>
      </c>
      <c r="F9" s="1">
        <v>155</v>
      </c>
      <c r="G9" s="1">
        <v>87</v>
      </c>
      <c r="H9" s="1">
        <v>132</v>
      </c>
      <c r="I9" s="1">
        <v>97</v>
      </c>
      <c r="J9" s="1"/>
      <c r="K9" s="1"/>
      <c r="L9" s="1"/>
    </row>
    <row r="10" spans="2:12" ht="15" customHeight="1">
      <c r="B10" s="1">
        <v>90</v>
      </c>
      <c r="C10" s="1">
        <v>220</v>
      </c>
      <c r="D10" s="1">
        <v>225</v>
      </c>
      <c r="E10" s="1">
        <v>250</v>
      </c>
      <c r="F10" s="1">
        <v>178</v>
      </c>
      <c r="G10" s="1">
        <v>435</v>
      </c>
      <c r="H10" s="1">
        <v>291</v>
      </c>
      <c r="I10" s="1">
        <v>187</v>
      </c>
      <c r="J10" s="1"/>
      <c r="K10" s="1"/>
      <c r="L10" s="1"/>
    </row>
    <row r="11" spans="2:12" ht="15" customHeight="1">
      <c r="B11" s="1">
        <v>120</v>
      </c>
      <c r="C11" s="1">
        <v>265</v>
      </c>
      <c r="D11" s="1">
        <v>321</v>
      </c>
      <c r="E11" s="1">
        <v>242</v>
      </c>
      <c r="F11" s="1">
        <v>282</v>
      </c>
      <c r="G11" s="1">
        <v>376</v>
      </c>
      <c r="H11" s="1">
        <v>299</v>
      </c>
      <c r="I11" s="1">
        <v>367</v>
      </c>
      <c r="J11" s="1"/>
      <c r="K11" s="1"/>
      <c r="L11" s="1"/>
    </row>
    <row r="13" spans="2:12" ht="15" customHeight="1">
      <c r="B13" s="5" t="s">
        <v>0</v>
      </c>
      <c r="C13" s="41" t="s">
        <v>9</v>
      </c>
      <c r="D13" s="41"/>
      <c r="E13" s="41"/>
      <c r="F13" s="41"/>
      <c r="G13" s="41"/>
      <c r="H13" s="41"/>
      <c r="I13" s="41"/>
      <c r="J13" s="41"/>
      <c r="K13" s="41"/>
      <c r="L13" s="41"/>
    </row>
    <row r="14" spans="2:12" ht="15" customHeight="1"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2:12" ht="15" customHeight="1">
      <c r="B15" s="1">
        <v>60</v>
      </c>
      <c r="C15" s="1">
        <v>1</v>
      </c>
      <c r="D15" s="1">
        <v>2</v>
      </c>
      <c r="E15" s="1">
        <v>1</v>
      </c>
      <c r="F15" s="1">
        <v>0</v>
      </c>
      <c r="G15" s="1">
        <v>1</v>
      </c>
      <c r="H15" s="1">
        <v>2</v>
      </c>
      <c r="I15" s="1">
        <v>1</v>
      </c>
      <c r="J15" s="1">
        <v>1</v>
      </c>
      <c r="K15" s="1">
        <v>1</v>
      </c>
      <c r="L15" s="1">
        <v>2</v>
      </c>
    </row>
    <row r="16" spans="2:12" ht="15" customHeight="1">
      <c r="B16" s="1">
        <v>90</v>
      </c>
      <c r="C16" s="1">
        <v>4</v>
      </c>
      <c r="D16" s="1">
        <v>4</v>
      </c>
      <c r="E16" s="1">
        <v>3</v>
      </c>
      <c r="F16" s="1">
        <v>3</v>
      </c>
      <c r="G16" s="1">
        <v>4</v>
      </c>
      <c r="H16" s="1">
        <v>3</v>
      </c>
      <c r="I16" s="1">
        <v>3</v>
      </c>
      <c r="J16" s="1">
        <v>4</v>
      </c>
      <c r="K16" s="1">
        <v>4</v>
      </c>
      <c r="L16" s="1">
        <v>2</v>
      </c>
    </row>
    <row r="17" spans="2:12" ht="15" customHeight="1">
      <c r="B17" s="1">
        <v>120</v>
      </c>
      <c r="C17" s="1">
        <v>4</v>
      </c>
      <c r="D17" s="1">
        <v>5</v>
      </c>
      <c r="E17" s="1">
        <v>4</v>
      </c>
      <c r="F17" s="1">
        <v>3</v>
      </c>
      <c r="G17" s="1">
        <v>5</v>
      </c>
      <c r="H17" s="1">
        <v>6</v>
      </c>
      <c r="I17" s="1">
        <v>3</v>
      </c>
      <c r="J17" s="1">
        <v>4</v>
      </c>
      <c r="K17" s="1">
        <v>6</v>
      </c>
      <c r="L17" s="1">
        <v>4</v>
      </c>
    </row>
  </sheetData>
  <mergeCells count="3">
    <mergeCell ref="C13:L13"/>
    <mergeCell ref="C7:I7"/>
    <mergeCell ref="C1:L1"/>
  </mergeCells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A5FC-5A73-4AC4-94AE-D416BFB6717A}">
  <dimension ref="A1:N8"/>
  <sheetViews>
    <sheetView workbookViewId="0">
      <selection activeCell="O46" sqref="O46"/>
    </sheetView>
  </sheetViews>
  <sheetFormatPr defaultRowHeight="14.5"/>
  <sheetData>
    <row r="1" spans="1:14">
      <c r="A1" s="41" t="s">
        <v>85</v>
      </c>
      <c r="B1" s="41"/>
      <c r="C1" s="41"/>
      <c r="D1" s="41"/>
      <c r="E1" s="5"/>
      <c r="F1" s="41" t="s">
        <v>84</v>
      </c>
      <c r="G1" s="41"/>
      <c r="H1" s="41"/>
      <c r="I1" s="41"/>
      <c r="J1" s="5"/>
      <c r="K1" s="41" t="s">
        <v>86</v>
      </c>
      <c r="L1" s="41"/>
      <c r="M1" s="41"/>
      <c r="N1" s="41"/>
    </row>
    <row r="2" spans="1:14">
      <c r="A2" s="5" t="s">
        <v>77</v>
      </c>
      <c r="B2" s="5" t="s">
        <v>78</v>
      </c>
      <c r="C2" s="5" t="s">
        <v>79</v>
      </c>
      <c r="D2" s="5" t="s">
        <v>80</v>
      </c>
      <c r="E2" s="5"/>
      <c r="F2" s="5" t="s">
        <v>77</v>
      </c>
      <c r="G2" s="5" t="s">
        <v>78</v>
      </c>
      <c r="H2" s="5" t="s">
        <v>79</v>
      </c>
      <c r="I2" s="5" t="s">
        <v>80</v>
      </c>
      <c r="J2" s="5"/>
      <c r="K2" s="5" t="s">
        <v>77</v>
      </c>
      <c r="L2" s="5" t="s">
        <v>78</v>
      </c>
      <c r="M2" s="5" t="s">
        <v>79</v>
      </c>
      <c r="N2" s="5" t="s">
        <v>80</v>
      </c>
    </row>
    <row r="3" spans="1:14">
      <c r="A3" s="1">
        <v>0.63</v>
      </c>
      <c r="B3" s="1">
        <v>1.37</v>
      </c>
      <c r="C3" s="1">
        <v>1.5</v>
      </c>
      <c r="D3" s="1">
        <v>1.52</v>
      </c>
      <c r="E3" s="5"/>
      <c r="F3" s="1">
        <v>0.43</v>
      </c>
      <c r="G3" s="1">
        <v>1.81</v>
      </c>
      <c r="H3" s="1">
        <v>2.41</v>
      </c>
      <c r="I3" s="1">
        <v>1.26</v>
      </c>
      <c r="J3" s="5"/>
      <c r="K3" s="1">
        <v>0.66</v>
      </c>
      <c r="L3" s="1">
        <v>1.08</v>
      </c>
      <c r="M3" s="1">
        <v>4.1500000000000004</v>
      </c>
      <c r="N3" s="1">
        <v>3.52</v>
      </c>
    </row>
    <row r="4" spans="1:14">
      <c r="A4" s="1">
        <v>0.56999999999999995</v>
      </c>
      <c r="B4" s="1">
        <v>1.68</v>
      </c>
      <c r="C4" s="1">
        <v>2.02</v>
      </c>
      <c r="D4" s="1">
        <v>1.05</v>
      </c>
      <c r="E4" s="5"/>
      <c r="F4" s="1">
        <v>0.25</v>
      </c>
      <c r="G4" s="1">
        <v>1.8</v>
      </c>
      <c r="H4" s="1">
        <v>1.93</v>
      </c>
      <c r="I4" s="1">
        <v>0.76</v>
      </c>
      <c r="J4" s="5"/>
      <c r="K4" s="1">
        <v>0.52</v>
      </c>
      <c r="L4" s="1">
        <v>0.65</v>
      </c>
      <c r="M4" s="1">
        <v>3.71</v>
      </c>
      <c r="N4" s="1">
        <v>1.91</v>
      </c>
    </row>
    <row r="5" spans="1:14">
      <c r="A5" s="1">
        <v>0.96</v>
      </c>
      <c r="B5" s="1">
        <v>0.93</v>
      </c>
      <c r="C5" s="1">
        <v>1.85</v>
      </c>
      <c r="D5" s="1">
        <v>1.43</v>
      </c>
      <c r="E5" s="5"/>
      <c r="F5" s="1">
        <v>0.89</v>
      </c>
      <c r="G5" s="1">
        <v>1.03</v>
      </c>
      <c r="H5" s="1">
        <v>1.54</v>
      </c>
      <c r="I5" s="1">
        <v>1.5</v>
      </c>
      <c r="J5" s="5"/>
      <c r="K5" s="1">
        <v>1.62</v>
      </c>
      <c r="L5" s="1">
        <v>1.1399999999999999</v>
      </c>
      <c r="M5" s="1">
        <v>3.11</v>
      </c>
      <c r="N5" s="1">
        <v>3.87</v>
      </c>
    </row>
    <row r="6" spans="1:14">
      <c r="A6" s="1">
        <v>1.32</v>
      </c>
      <c r="B6" s="1">
        <v>1.1499999999999999</v>
      </c>
      <c r="C6" s="1">
        <v>2.0299999999999998</v>
      </c>
      <c r="D6" s="1">
        <v>1.32</v>
      </c>
      <c r="E6" s="5"/>
      <c r="F6" s="1">
        <v>1.68</v>
      </c>
      <c r="G6" s="1">
        <v>1.05</v>
      </c>
      <c r="H6" s="1">
        <v>1.86</v>
      </c>
      <c r="I6" s="1">
        <v>2.09</v>
      </c>
      <c r="J6" s="5"/>
      <c r="K6" s="1">
        <v>0.87</v>
      </c>
      <c r="L6" s="1">
        <v>1.04</v>
      </c>
      <c r="M6" s="1">
        <v>2.88</v>
      </c>
      <c r="N6" s="1">
        <v>4.03</v>
      </c>
    </row>
    <row r="7" spans="1:14">
      <c r="A7" s="1">
        <v>1.52</v>
      </c>
      <c r="B7" s="1">
        <v>0.84</v>
      </c>
      <c r="C7" s="1">
        <v>1.54</v>
      </c>
      <c r="D7" s="1">
        <v>1.95</v>
      </c>
      <c r="E7" s="5"/>
      <c r="F7" s="1">
        <v>1.75</v>
      </c>
      <c r="G7" s="1">
        <v>0.56999999999999995</v>
      </c>
      <c r="H7" s="1">
        <v>2.44</v>
      </c>
      <c r="I7" s="1">
        <v>1.54</v>
      </c>
      <c r="J7" s="5"/>
      <c r="K7" s="1">
        <v>1.34</v>
      </c>
      <c r="L7" s="1">
        <v>1.17</v>
      </c>
      <c r="M7" s="1">
        <v>4.1100000000000003</v>
      </c>
      <c r="N7" s="1">
        <v>1.96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</sheetData>
  <mergeCells count="3">
    <mergeCell ref="A1:D1"/>
    <mergeCell ref="F1:I1"/>
    <mergeCell ref="K1:N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F598-E8A8-44BE-832D-3AF8264DC2FD}">
  <dimension ref="B3:F15"/>
  <sheetViews>
    <sheetView workbookViewId="0">
      <selection activeCell="F19" sqref="F19"/>
    </sheetView>
  </sheetViews>
  <sheetFormatPr defaultColWidth="9" defaultRowHeight="14"/>
  <cols>
    <col min="1" max="16384" width="9" style="2"/>
  </cols>
  <sheetData>
    <row r="3" spans="2:6">
      <c r="B3" s="5"/>
      <c r="C3" s="41" t="s">
        <v>87</v>
      </c>
      <c r="D3" s="41"/>
      <c r="E3" s="41"/>
      <c r="F3" s="41"/>
    </row>
    <row r="4" spans="2:6">
      <c r="B4" s="5" t="s">
        <v>89</v>
      </c>
      <c r="C4" s="30" t="s">
        <v>90</v>
      </c>
      <c r="D4" s="30" t="s">
        <v>90</v>
      </c>
      <c r="E4" s="30" t="s">
        <v>91</v>
      </c>
      <c r="F4" s="30" t="s">
        <v>91</v>
      </c>
    </row>
    <row r="5" spans="2:6">
      <c r="B5" s="5" t="s">
        <v>88</v>
      </c>
      <c r="C5" s="30" t="s">
        <v>90</v>
      </c>
      <c r="D5" s="30" t="s">
        <v>91</v>
      </c>
      <c r="E5" s="30" t="s">
        <v>90</v>
      </c>
      <c r="F5" s="30" t="s">
        <v>91</v>
      </c>
    </row>
    <row r="6" spans="2:6">
      <c r="B6" s="5"/>
      <c r="C6" s="4">
        <v>0.87463599999999997</v>
      </c>
      <c r="D6" s="4">
        <v>0.77842599999999995</v>
      </c>
      <c r="E6" s="4">
        <v>1.0758019999999999</v>
      </c>
      <c r="F6" s="4">
        <v>1.0670550000000001</v>
      </c>
    </row>
    <row r="7" spans="2:6">
      <c r="B7" s="5"/>
      <c r="C7" s="4">
        <v>1.049563</v>
      </c>
      <c r="D7" s="4">
        <v>0.56851300000000005</v>
      </c>
      <c r="E7" s="4">
        <v>1.1545190000000001</v>
      </c>
      <c r="F7" s="4">
        <v>1.1895039999999999</v>
      </c>
    </row>
    <row r="8" spans="2:6">
      <c r="B8" s="5"/>
      <c r="C8" s="4">
        <v>1.0758019999999999</v>
      </c>
      <c r="D8" s="4">
        <v>0.49854199999999999</v>
      </c>
      <c r="E8" s="4">
        <v>1.268222</v>
      </c>
      <c r="F8" s="4">
        <v>0.97959200000000002</v>
      </c>
    </row>
    <row r="9" spans="2:6">
      <c r="B9" s="5"/>
      <c r="C9" s="5"/>
      <c r="D9" s="5"/>
      <c r="E9" s="5"/>
      <c r="F9" s="5"/>
    </row>
    <row r="10" spans="2:6">
      <c r="B10" s="5"/>
      <c r="C10" s="41" t="s">
        <v>92</v>
      </c>
      <c r="D10" s="41"/>
      <c r="E10" s="41"/>
      <c r="F10" s="41"/>
    </row>
    <row r="11" spans="2:6">
      <c r="B11" s="5" t="s">
        <v>89</v>
      </c>
      <c r="C11" s="30" t="s">
        <v>90</v>
      </c>
      <c r="D11" s="30" t="s">
        <v>90</v>
      </c>
      <c r="E11" s="30" t="s">
        <v>91</v>
      </c>
      <c r="F11" s="30" t="s">
        <v>91</v>
      </c>
    </row>
    <row r="12" spans="2:6">
      <c r="B12" s="5" t="s">
        <v>88</v>
      </c>
      <c r="C12" s="30" t="s">
        <v>90</v>
      </c>
      <c r="D12" s="30" t="s">
        <v>91</v>
      </c>
      <c r="E12" s="30" t="s">
        <v>90</v>
      </c>
      <c r="F12" s="30" t="s">
        <v>91</v>
      </c>
    </row>
    <row r="13" spans="2:6">
      <c r="B13" s="5"/>
      <c r="C13" s="4">
        <v>1.012373</v>
      </c>
      <c r="D13" s="4">
        <v>0.45618700000000001</v>
      </c>
      <c r="E13" s="4">
        <v>1.096738</v>
      </c>
      <c r="F13" s="4">
        <v>0.81843600000000005</v>
      </c>
    </row>
    <row r="14" spans="2:6">
      <c r="B14" s="5"/>
      <c r="C14" s="4">
        <v>0.89088900000000004</v>
      </c>
      <c r="D14" s="4">
        <v>0.65635500000000002</v>
      </c>
      <c r="E14" s="4">
        <v>1.1347020000000001</v>
      </c>
      <c r="F14" s="4">
        <v>0.72935899999999998</v>
      </c>
    </row>
    <row r="15" spans="2:6">
      <c r="B15" s="5"/>
      <c r="C15" s="4">
        <v>1.096738</v>
      </c>
      <c r="D15" s="4">
        <v>0.591395</v>
      </c>
      <c r="E15" s="4">
        <v>0.88666999999999996</v>
      </c>
      <c r="F15" s="4">
        <v>0.86265499999999995</v>
      </c>
    </row>
  </sheetData>
  <mergeCells count="2">
    <mergeCell ref="C3:F3"/>
    <mergeCell ref="C10:F10"/>
  </mergeCells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41B3-E2BC-4AC7-9F73-0256634A3DB4}">
  <dimension ref="A1:I12"/>
  <sheetViews>
    <sheetView workbookViewId="0">
      <selection activeCell="J14" sqref="J14"/>
    </sheetView>
  </sheetViews>
  <sheetFormatPr defaultColWidth="8.81640625" defaultRowHeight="14.5"/>
  <sheetData>
    <row r="1" spans="1:9">
      <c r="A1" s="2"/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5"/>
      <c r="D2" s="5"/>
      <c r="E2" s="5"/>
      <c r="F2" s="5"/>
      <c r="G2" s="5"/>
      <c r="H2" s="2"/>
      <c r="I2" s="2"/>
    </row>
    <row r="3" spans="1:9" ht="39" customHeight="1">
      <c r="A3" s="2"/>
      <c r="B3" s="2"/>
      <c r="C3" s="42" t="s">
        <v>71</v>
      </c>
      <c r="D3" s="42"/>
      <c r="E3" s="5"/>
      <c r="F3" s="42" t="s">
        <v>71</v>
      </c>
      <c r="G3" s="42"/>
      <c r="H3" s="2"/>
      <c r="I3" s="2"/>
    </row>
    <row r="4" spans="1:9">
      <c r="A4" s="2"/>
      <c r="B4" s="2"/>
      <c r="C4" s="17" t="s">
        <v>97</v>
      </c>
      <c r="D4" s="17" t="s">
        <v>93</v>
      </c>
      <c r="E4" s="17"/>
      <c r="F4" s="17" t="s">
        <v>97</v>
      </c>
      <c r="G4" s="17" t="s">
        <v>94</v>
      </c>
      <c r="H4" s="2"/>
      <c r="I4" s="2"/>
    </row>
    <row r="5" spans="1:9">
      <c r="A5" s="2"/>
      <c r="B5" s="2"/>
      <c r="C5" s="4">
        <v>1.0930770000000001</v>
      </c>
      <c r="D5" s="4">
        <v>0.47002300000000002</v>
      </c>
      <c r="E5" s="31"/>
      <c r="F5" s="4">
        <v>1.1318820000000001</v>
      </c>
      <c r="G5" s="4">
        <v>0.85337300000000005</v>
      </c>
      <c r="H5" s="2"/>
      <c r="I5" s="2"/>
    </row>
    <row r="6" spans="1:9">
      <c r="A6" s="2"/>
      <c r="B6" s="2"/>
      <c r="C6" s="4">
        <v>0.91520400000000002</v>
      </c>
      <c r="D6" s="4">
        <v>0.51970899999999998</v>
      </c>
      <c r="E6" s="31"/>
      <c r="F6" s="4">
        <v>0.99908200000000003</v>
      </c>
      <c r="G6" s="4">
        <v>0.94260200000000005</v>
      </c>
      <c r="H6" s="2"/>
      <c r="I6" s="2"/>
    </row>
    <row r="7" spans="1:9">
      <c r="A7" s="2"/>
      <c r="B7" s="2"/>
      <c r="C7" s="4">
        <v>0.99171900000000002</v>
      </c>
      <c r="D7" s="4">
        <v>0.70851299999999995</v>
      </c>
      <c r="E7" s="31"/>
      <c r="F7" s="4">
        <v>0.86903600000000003</v>
      </c>
      <c r="G7" s="4">
        <v>0.98911499999999997</v>
      </c>
      <c r="H7" s="2"/>
      <c r="I7" s="2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</sheetData>
  <mergeCells count="2">
    <mergeCell ref="F3:G3"/>
    <mergeCell ref="C3:D3"/>
  </mergeCells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82E7-C147-4E95-8193-D04C61F0CBB1}">
  <dimension ref="B3:M10"/>
  <sheetViews>
    <sheetView workbookViewId="0">
      <selection activeCell="D16" sqref="D16"/>
    </sheetView>
  </sheetViews>
  <sheetFormatPr defaultColWidth="9" defaultRowHeight="14"/>
  <cols>
    <col min="1" max="1" width="9" style="2"/>
    <col min="2" max="2" width="8.453125" style="2" customWidth="1"/>
    <col min="3" max="5" width="10.453125" style="2" customWidth="1"/>
    <col min="6" max="16384" width="9" style="2"/>
  </cols>
  <sheetData>
    <row r="3" spans="2:13">
      <c r="B3" s="41" t="s">
        <v>161</v>
      </c>
      <c r="C3" s="41"/>
      <c r="D3" s="41"/>
      <c r="E3" s="41"/>
      <c r="F3" s="41"/>
      <c r="G3" s="5"/>
      <c r="H3" s="5"/>
      <c r="I3" s="41" t="s">
        <v>160</v>
      </c>
      <c r="J3" s="41"/>
      <c r="K3" s="41"/>
      <c r="L3" s="41"/>
      <c r="M3" s="41"/>
    </row>
    <row r="4" spans="2:13" ht="45" customHeight="1">
      <c r="B4" s="5"/>
      <c r="C4" s="5" t="s">
        <v>95</v>
      </c>
      <c r="D4" s="5" t="s">
        <v>96</v>
      </c>
      <c r="E4" s="16" t="s">
        <v>119</v>
      </c>
      <c r="F4" s="16" t="s">
        <v>120</v>
      </c>
      <c r="G4" s="5"/>
      <c r="H4" s="5"/>
      <c r="I4" s="5"/>
      <c r="J4" s="5" t="s">
        <v>95</v>
      </c>
      <c r="K4" s="5" t="s">
        <v>96</v>
      </c>
      <c r="L4" s="16" t="s">
        <v>119</v>
      </c>
      <c r="M4" s="16" t="s">
        <v>120</v>
      </c>
    </row>
    <row r="5" spans="2:13" ht="14.25" customHeight="1">
      <c r="B5" s="44" t="s">
        <v>122</v>
      </c>
      <c r="C5" s="1">
        <v>1.099</v>
      </c>
      <c r="D5" s="1">
        <v>2.2170000000000001</v>
      </c>
      <c r="E5" s="4">
        <v>1.61</v>
      </c>
      <c r="F5" s="1">
        <v>2.3140000000000001</v>
      </c>
      <c r="G5" s="5"/>
      <c r="H5" s="5"/>
      <c r="I5" s="44" t="s">
        <v>122</v>
      </c>
      <c r="J5" s="1">
        <v>1.0529999999999999</v>
      </c>
      <c r="K5" s="1">
        <v>2.0680000000000001</v>
      </c>
      <c r="L5" s="1">
        <v>1.165</v>
      </c>
      <c r="M5" s="1">
        <v>1.9850000000000001</v>
      </c>
    </row>
    <row r="6" spans="2:13">
      <c r="B6" s="44"/>
      <c r="C6" s="1">
        <v>0.84799999999999998</v>
      </c>
      <c r="D6" s="4">
        <v>2.41</v>
      </c>
      <c r="E6" s="1">
        <v>1.909</v>
      </c>
      <c r="F6" s="1">
        <v>2.5059999999999998</v>
      </c>
      <c r="G6" s="5"/>
      <c r="H6" s="5"/>
      <c r="I6" s="44"/>
      <c r="J6" s="1">
        <v>1.1180000000000001</v>
      </c>
      <c r="K6" s="1">
        <v>1.845</v>
      </c>
      <c r="L6" s="1">
        <v>1.36</v>
      </c>
      <c r="M6" s="1">
        <v>1.742</v>
      </c>
    </row>
    <row r="7" spans="2:13">
      <c r="B7" s="44"/>
      <c r="C7" s="1">
        <v>1.0529999999999999</v>
      </c>
      <c r="D7" s="1">
        <v>2.121</v>
      </c>
      <c r="E7" s="1">
        <v>1.9279999999999999</v>
      </c>
      <c r="F7" s="1">
        <v>2.6989999999999998</v>
      </c>
      <c r="G7" s="5"/>
      <c r="H7" s="5"/>
      <c r="I7" s="44"/>
      <c r="J7" s="1">
        <v>0.82899999999999996</v>
      </c>
      <c r="K7" s="1">
        <v>1.9850000000000001</v>
      </c>
      <c r="L7" s="1">
        <v>1.5649999999999999</v>
      </c>
      <c r="M7" s="1">
        <v>1.4159999999999999</v>
      </c>
    </row>
    <row r="8" spans="2:13">
      <c r="B8" s="44"/>
      <c r="C8" s="1">
        <v>0.88400000000000001</v>
      </c>
      <c r="D8" s="1">
        <v>1.7430000000000001</v>
      </c>
      <c r="E8" s="1">
        <v>1.3240000000000001</v>
      </c>
      <c r="F8" s="1">
        <v>1.8420000000000001</v>
      </c>
      <c r="G8" s="5"/>
      <c r="H8" s="5"/>
      <c r="I8" s="44"/>
      <c r="J8" s="1">
        <v>1.2310000000000001</v>
      </c>
      <c r="K8" s="1">
        <v>1.841</v>
      </c>
      <c r="L8" s="1">
        <v>1.224</v>
      </c>
      <c r="M8" s="1">
        <v>1.55</v>
      </c>
    </row>
    <row r="9" spans="2:13">
      <c r="B9" s="44"/>
      <c r="C9" s="1">
        <v>1.1519999999999999</v>
      </c>
      <c r="D9" s="1">
        <v>1.8560000000000001</v>
      </c>
      <c r="E9" s="1">
        <v>1.532</v>
      </c>
      <c r="F9" s="1">
        <v>1.7350000000000001</v>
      </c>
      <c r="G9" s="5"/>
      <c r="H9" s="5"/>
      <c r="I9" s="44"/>
      <c r="J9" s="1">
        <v>0.995</v>
      </c>
      <c r="K9" s="1">
        <v>1.653</v>
      </c>
      <c r="L9" s="1">
        <v>1.3520000000000001</v>
      </c>
      <c r="M9" s="1">
        <v>1.256</v>
      </c>
    </row>
    <row r="10" spans="2:13">
      <c r="B10" s="44"/>
      <c r="C10" s="5">
        <v>0.96399999999999997</v>
      </c>
      <c r="D10" s="1">
        <v>1.6930000000000001</v>
      </c>
      <c r="E10" s="1">
        <v>1.345</v>
      </c>
      <c r="F10" s="1">
        <v>1.5940000000000001</v>
      </c>
      <c r="G10" s="5"/>
      <c r="H10" s="5"/>
      <c r="I10" s="44"/>
      <c r="J10" s="5">
        <v>0.77400000000000002</v>
      </c>
      <c r="K10" s="1">
        <v>1.7210000000000001</v>
      </c>
      <c r="L10" s="1">
        <v>1.492</v>
      </c>
      <c r="M10" s="1">
        <v>1.556</v>
      </c>
    </row>
  </sheetData>
  <mergeCells count="4">
    <mergeCell ref="B5:B10"/>
    <mergeCell ref="I5:I10"/>
    <mergeCell ref="I3:M3"/>
    <mergeCell ref="B3:F3"/>
  </mergeCells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381F-012B-4378-8A6A-719005F91E36}">
  <dimension ref="D4:H11"/>
  <sheetViews>
    <sheetView workbookViewId="0">
      <selection activeCell="J13" sqref="J13"/>
    </sheetView>
  </sheetViews>
  <sheetFormatPr defaultRowHeight="14.5"/>
  <sheetData>
    <row r="4" spans="4:8">
      <c r="D4" s="5"/>
      <c r="E4" s="41" t="s">
        <v>123</v>
      </c>
      <c r="F4" s="41"/>
      <c r="G4" s="41" t="s">
        <v>124</v>
      </c>
      <c r="H4" s="41"/>
    </row>
    <row r="5" spans="4:8">
      <c r="D5" s="5"/>
      <c r="E5" s="17" t="s">
        <v>125</v>
      </c>
      <c r="F5" s="17" t="s">
        <v>88</v>
      </c>
      <c r="G5" s="17" t="s">
        <v>125</v>
      </c>
      <c r="H5" s="17" t="s">
        <v>88</v>
      </c>
    </row>
    <row r="6" spans="4:8">
      <c r="D6" s="42" t="s">
        <v>126</v>
      </c>
      <c r="E6" s="34">
        <v>1.1910000000000001</v>
      </c>
      <c r="F6" s="34">
        <v>1.621</v>
      </c>
      <c r="G6" s="34">
        <v>1.4770000000000001</v>
      </c>
      <c r="H6" s="34">
        <v>2.1030000000000002</v>
      </c>
    </row>
    <row r="7" spans="4:8">
      <c r="D7" s="41"/>
      <c r="E7" s="34">
        <v>0.79100000000000004</v>
      </c>
      <c r="F7" s="34">
        <v>1.802</v>
      </c>
      <c r="G7" s="34">
        <v>1.651</v>
      </c>
      <c r="H7" s="34">
        <v>2.3740000000000001</v>
      </c>
    </row>
    <row r="8" spans="4:8">
      <c r="D8" s="41"/>
      <c r="E8" s="34">
        <v>1.018</v>
      </c>
      <c r="F8" s="34">
        <v>1.9970000000000001</v>
      </c>
      <c r="G8" s="34">
        <v>1.756</v>
      </c>
      <c r="H8" s="34">
        <v>1.9450000000000001</v>
      </c>
    </row>
    <row r="9" spans="4:8">
      <c r="D9" s="41"/>
      <c r="E9" s="34">
        <v>1.115</v>
      </c>
      <c r="F9" s="34">
        <v>1.5249999999999999</v>
      </c>
      <c r="G9" s="34">
        <v>1.325</v>
      </c>
      <c r="H9" s="34">
        <v>1.5569999999999999</v>
      </c>
    </row>
    <row r="10" spans="4:8">
      <c r="D10" s="41"/>
      <c r="E10" s="34">
        <v>1.1040000000000001</v>
      </c>
      <c r="F10" s="34">
        <v>1.663</v>
      </c>
      <c r="G10" s="34">
        <v>1.2250000000000001</v>
      </c>
      <c r="H10" s="34">
        <v>1.413</v>
      </c>
    </row>
    <row r="11" spans="4:8">
      <c r="D11" s="41"/>
      <c r="E11" s="34">
        <v>0.78100000000000003</v>
      </c>
      <c r="F11" s="34">
        <v>1.329</v>
      </c>
      <c r="G11" s="34">
        <v>1.548</v>
      </c>
      <c r="H11" s="34">
        <v>1.6619999999999999</v>
      </c>
    </row>
  </sheetData>
  <mergeCells count="3">
    <mergeCell ref="E4:F4"/>
    <mergeCell ref="G4:H4"/>
    <mergeCell ref="D6:D11"/>
  </mergeCells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845C-2592-40A9-870E-C899AD20024E}">
  <dimension ref="B1:I22"/>
  <sheetViews>
    <sheetView workbookViewId="0">
      <selection activeCell="K16" sqref="K16"/>
    </sheetView>
  </sheetViews>
  <sheetFormatPr defaultColWidth="9" defaultRowHeight="14"/>
  <cols>
    <col min="1" max="1" width="9" style="2"/>
    <col min="2" max="2" width="10.81640625" style="2" bestFit="1" customWidth="1"/>
    <col min="3" max="16384" width="9" style="2"/>
  </cols>
  <sheetData>
    <row r="1" spans="2:9">
      <c r="B1" s="5" t="s">
        <v>0</v>
      </c>
      <c r="C1" s="41" t="s">
        <v>1</v>
      </c>
      <c r="D1" s="41"/>
      <c r="E1" s="41"/>
      <c r="F1" s="41"/>
      <c r="G1" s="41"/>
      <c r="H1" s="41"/>
      <c r="I1" s="41"/>
    </row>
    <row r="2" spans="2:9">
      <c r="B2" s="1">
        <v>0</v>
      </c>
      <c r="C2" s="3">
        <v>24.3</v>
      </c>
      <c r="D2" s="3">
        <v>23.4</v>
      </c>
      <c r="E2" s="3">
        <v>24.2</v>
      </c>
      <c r="F2" s="3">
        <v>23.1</v>
      </c>
      <c r="G2" s="3"/>
      <c r="H2" s="3"/>
      <c r="I2" s="3"/>
    </row>
    <row r="3" spans="2:9">
      <c r="B3" s="1">
        <v>1</v>
      </c>
      <c r="C3" s="3">
        <v>25.9</v>
      </c>
      <c r="D3" s="3">
        <v>24.5</v>
      </c>
      <c r="E3" s="3">
        <v>25.2</v>
      </c>
      <c r="F3" s="3">
        <v>24.8</v>
      </c>
      <c r="G3" s="3"/>
      <c r="H3" s="3"/>
      <c r="I3" s="3"/>
    </row>
    <row r="4" spans="2:9">
      <c r="B4" s="1">
        <v>3</v>
      </c>
      <c r="C4" s="3">
        <v>26.3</v>
      </c>
      <c r="D4" s="3">
        <v>27</v>
      </c>
      <c r="E4" s="3">
        <v>27.7</v>
      </c>
      <c r="F4" s="3"/>
      <c r="G4" s="3"/>
      <c r="H4" s="3"/>
      <c r="I4" s="3"/>
    </row>
    <row r="5" spans="2:9">
      <c r="B5" s="1">
        <v>5</v>
      </c>
      <c r="C5" s="3">
        <v>28.2</v>
      </c>
      <c r="D5" s="3">
        <v>27.4</v>
      </c>
      <c r="E5" s="3">
        <v>24.9</v>
      </c>
      <c r="F5" s="3">
        <v>26.5</v>
      </c>
      <c r="G5" s="3"/>
      <c r="H5" s="3"/>
      <c r="I5" s="3"/>
    </row>
    <row r="6" spans="2:9">
      <c r="B6" s="1">
        <v>7</v>
      </c>
      <c r="C6" s="3">
        <v>25.4</v>
      </c>
      <c r="D6" s="3">
        <v>25.8</v>
      </c>
      <c r="E6" s="3">
        <v>26.9</v>
      </c>
      <c r="F6" s="3">
        <v>26.3</v>
      </c>
      <c r="G6" s="3"/>
      <c r="H6" s="3"/>
      <c r="I6" s="3"/>
    </row>
    <row r="7" spans="2:9">
      <c r="B7" s="1">
        <v>14</v>
      </c>
      <c r="C7" s="3">
        <v>27.1</v>
      </c>
      <c r="D7" s="3">
        <v>32.1</v>
      </c>
      <c r="E7" s="3">
        <v>29.3</v>
      </c>
      <c r="F7" s="3">
        <v>29.4</v>
      </c>
      <c r="G7" s="3"/>
      <c r="H7" s="3"/>
      <c r="I7" s="3"/>
    </row>
    <row r="8" spans="2:9">
      <c r="B8" s="1">
        <v>30</v>
      </c>
      <c r="C8" s="3">
        <v>33.4</v>
      </c>
      <c r="D8" s="3">
        <v>31.6</v>
      </c>
      <c r="E8" s="3">
        <v>33.299999999999997</v>
      </c>
      <c r="F8" s="3">
        <v>35.700000000000003</v>
      </c>
      <c r="G8" s="3">
        <v>36.799999999999997</v>
      </c>
      <c r="H8" s="3">
        <v>39.299999999999997</v>
      </c>
      <c r="I8" s="3"/>
    </row>
    <row r="9" spans="2:9">
      <c r="B9" s="1">
        <v>60</v>
      </c>
      <c r="C9" s="3">
        <v>40.299999999999997</v>
      </c>
      <c r="D9" s="3">
        <v>40.700000000000003</v>
      </c>
      <c r="E9" s="3">
        <v>37.4</v>
      </c>
      <c r="F9" s="3"/>
      <c r="G9" s="3"/>
      <c r="H9" s="3"/>
      <c r="I9" s="3"/>
    </row>
    <row r="10" spans="2:9">
      <c r="B10" s="1">
        <v>90</v>
      </c>
      <c r="C10" s="3">
        <v>50.8</v>
      </c>
      <c r="D10" s="3">
        <v>45.4</v>
      </c>
      <c r="E10" s="3">
        <v>46</v>
      </c>
      <c r="F10" s="3">
        <v>42.8</v>
      </c>
      <c r="G10" s="3">
        <v>48.7</v>
      </c>
      <c r="H10" s="3">
        <v>54.3</v>
      </c>
      <c r="I10" s="3"/>
    </row>
    <row r="11" spans="2:9">
      <c r="B11" s="1">
        <v>120</v>
      </c>
      <c r="C11" s="3">
        <v>51.2</v>
      </c>
      <c r="D11" s="3">
        <v>52</v>
      </c>
      <c r="E11" s="3">
        <v>52.9</v>
      </c>
      <c r="F11" s="3">
        <v>55.3</v>
      </c>
      <c r="G11" s="3">
        <v>54.4</v>
      </c>
      <c r="H11" s="3">
        <v>55.6</v>
      </c>
      <c r="I11" s="3">
        <v>58.2</v>
      </c>
    </row>
    <row r="12" spans="2:9">
      <c r="B12" s="5"/>
      <c r="C12" s="5"/>
      <c r="D12" s="5"/>
      <c r="E12" s="5"/>
      <c r="F12" s="5"/>
      <c r="G12" s="5"/>
      <c r="H12" s="5"/>
      <c r="I12" s="5"/>
    </row>
    <row r="13" spans="2:9">
      <c r="B13" s="5" t="s">
        <v>0</v>
      </c>
      <c r="C13" s="41" t="s">
        <v>98</v>
      </c>
      <c r="D13" s="41"/>
      <c r="E13" s="41"/>
      <c r="F13" s="41"/>
      <c r="G13" s="41"/>
      <c r="H13" s="41"/>
      <c r="I13" s="41"/>
    </row>
    <row r="14" spans="2:9">
      <c r="B14" s="1">
        <v>1</v>
      </c>
      <c r="C14" s="1">
        <v>0.39539999999999997</v>
      </c>
      <c r="D14" s="1">
        <v>0.39760000000000001</v>
      </c>
      <c r="E14" s="1">
        <v>0.39429999999999998</v>
      </c>
      <c r="F14" s="1">
        <v>0.5333</v>
      </c>
      <c r="G14" s="1"/>
      <c r="H14" s="1"/>
      <c r="I14" s="1"/>
    </row>
    <row r="15" spans="2:9">
      <c r="B15" s="1">
        <v>3</v>
      </c>
      <c r="C15" s="1">
        <v>0.6492</v>
      </c>
      <c r="D15" s="1">
        <v>0.42620000000000002</v>
      </c>
      <c r="E15" s="1">
        <v>0.48130000000000001</v>
      </c>
      <c r="F15" s="1"/>
      <c r="G15" s="1"/>
      <c r="H15" s="1"/>
      <c r="I15" s="1"/>
    </row>
    <row r="16" spans="2:9">
      <c r="B16" s="1">
        <v>5</v>
      </c>
      <c r="C16" s="1">
        <v>0.68220000000000003</v>
      </c>
      <c r="D16" s="1">
        <v>0.38419999999999999</v>
      </c>
      <c r="E16" s="1">
        <v>0.44240000000000002</v>
      </c>
      <c r="F16" s="1">
        <v>0.62680000000000002</v>
      </c>
      <c r="G16" s="1"/>
      <c r="H16" s="1"/>
      <c r="I16" s="1"/>
    </row>
    <row r="17" spans="2:9">
      <c r="B17" s="1">
        <v>7</v>
      </c>
      <c r="C17" s="1">
        <v>0.51880000000000004</v>
      </c>
      <c r="D17" s="1">
        <v>0.4093</v>
      </c>
      <c r="E17" s="1">
        <v>0.41610000000000003</v>
      </c>
      <c r="F17" s="1">
        <v>0.65869999999999995</v>
      </c>
      <c r="G17" s="1"/>
      <c r="H17" s="1"/>
      <c r="I17" s="1"/>
    </row>
    <row r="18" spans="2:9">
      <c r="B18" s="1">
        <v>14</v>
      </c>
      <c r="C18" s="1">
        <v>0.46939999999999998</v>
      </c>
      <c r="D18" s="1">
        <v>0.90149999999999997</v>
      </c>
      <c r="E18" s="1">
        <v>1.2805</v>
      </c>
      <c r="F18" s="1">
        <v>0.88180000000000003</v>
      </c>
      <c r="G18" s="1"/>
      <c r="H18" s="1"/>
      <c r="I18" s="1"/>
    </row>
    <row r="19" spans="2:9">
      <c r="B19" s="1">
        <v>30</v>
      </c>
      <c r="C19" s="1">
        <v>1.7439</v>
      </c>
      <c r="D19" s="1">
        <v>1.3801000000000001</v>
      </c>
      <c r="E19" s="1">
        <v>1.8058000000000001</v>
      </c>
      <c r="F19" s="1">
        <v>2.2334999999999998</v>
      </c>
      <c r="G19" s="1">
        <v>2.3119000000000001</v>
      </c>
      <c r="H19" s="1">
        <v>2.4615</v>
      </c>
      <c r="I19" s="1"/>
    </row>
    <row r="20" spans="2:9">
      <c r="B20" s="1">
        <v>60</v>
      </c>
      <c r="C20" s="1">
        <v>2.2774999999999999</v>
      </c>
      <c r="D20" s="1">
        <v>2.6585000000000001</v>
      </c>
      <c r="E20" s="1">
        <v>2.0823999999999998</v>
      </c>
      <c r="F20" s="1"/>
      <c r="G20" s="1"/>
      <c r="H20" s="1"/>
      <c r="I20" s="1"/>
    </row>
    <row r="21" spans="2:9">
      <c r="B21" s="1">
        <v>90</v>
      </c>
      <c r="C21" s="1">
        <v>3.4150999999999998</v>
      </c>
      <c r="D21" s="1">
        <v>3.3424</v>
      </c>
      <c r="E21" s="1">
        <v>3.0733999999999999</v>
      </c>
      <c r="F21" s="1">
        <v>3.2037</v>
      </c>
      <c r="G21" s="1">
        <v>2.1101000000000001</v>
      </c>
      <c r="H21" s="1">
        <v>2.5047000000000001</v>
      </c>
      <c r="I21" s="1"/>
    </row>
    <row r="22" spans="2:9">
      <c r="B22" s="1">
        <v>120</v>
      </c>
      <c r="C22" s="1">
        <v>2.9121000000000001</v>
      </c>
      <c r="D22" s="1">
        <v>2.7162000000000002</v>
      </c>
      <c r="E22" s="1">
        <v>2.8990999999999998</v>
      </c>
      <c r="F22" s="1">
        <v>2.8915000000000002</v>
      </c>
      <c r="G22" s="1">
        <v>2.7928000000000002</v>
      </c>
      <c r="H22" s="1">
        <v>4.0644</v>
      </c>
      <c r="I22" s="1">
        <v>3.4982000000000002</v>
      </c>
    </row>
  </sheetData>
  <mergeCells count="2">
    <mergeCell ref="C1:I1"/>
    <mergeCell ref="C13:I13"/>
  </mergeCells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9627-C936-445C-B2B4-33D8D25A9B4D}">
  <dimension ref="B1:AC13"/>
  <sheetViews>
    <sheetView zoomScaleNormal="100" workbookViewId="0">
      <selection activeCell="F24" sqref="F24"/>
    </sheetView>
  </sheetViews>
  <sheetFormatPr defaultColWidth="9" defaultRowHeight="14"/>
  <cols>
    <col min="1" max="16384" width="9" style="2"/>
  </cols>
  <sheetData>
    <row r="1" spans="2:29">
      <c r="B1" s="5"/>
      <c r="C1" s="41" t="s">
        <v>99</v>
      </c>
      <c r="D1" s="41"/>
      <c r="E1" s="41"/>
      <c r="F1" s="41"/>
      <c r="G1" s="41"/>
      <c r="H1" s="41" t="s">
        <v>100</v>
      </c>
      <c r="I1" s="41"/>
      <c r="J1" s="41"/>
      <c r="K1" s="41"/>
      <c r="L1" s="41"/>
      <c r="M1" s="41"/>
      <c r="N1" s="41" t="s">
        <v>101</v>
      </c>
      <c r="O1" s="41"/>
      <c r="P1" s="41"/>
      <c r="Q1" s="41"/>
      <c r="R1" s="41"/>
      <c r="S1" s="41"/>
      <c r="T1" s="41"/>
      <c r="U1" s="41"/>
      <c r="V1" s="41" t="s">
        <v>102</v>
      </c>
      <c r="W1" s="41"/>
      <c r="X1" s="41"/>
      <c r="Y1" s="41"/>
      <c r="Z1" s="41"/>
      <c r="AA1" s="41"/>
      <c r="AB1" s="41"/>
    </row>
    <row r="2" spans="2:29">
      <c r="B2" s="39" t="s">
        <v>51</v>
      </c>
      <c r="C2" s="1">
        <v>1.1465650000000001</v>
      </c>
      <c r="D2" s="1">
        <v>1.025228</v>
      </c>
      <c r="E2" s="1">
        <v>1.3548849999999999</v>
      </c>
      <c r="F2" s="1">
        <v>0.98560599999999998</v>
      </c>
      <c r="G2" s="1">
        <v>0.48771700000000001</v>
      </c>
      <c r="H2" s="1">
        <v>0.33326600000000001</v>
      </c>
      <c r="I2" s="1">
        <v>3.3512209999999998</v>
      </c>
      <c r="J2" s="1">
        <v>1.8954029999999999</v>
      </c>
      <c r="K2" s="1">
        <v>2.659808</v>
      </c>
      <c r="L2" s="1">
        <v>2.907921</v>
      </c>
      <c r="M2" s="1">
        <v>1.8107690000000001</v>
      </c>
      <c r="N2" s="1">
        <v>5.3311700000000002</v>
      </c>
      <c r="O2" s="1">
        <v>6.6980300000000002</v>
      </c>
      <c r="P2" s="1">
        <v>5.6969269999999996</v>
      </c>
      <c r="Q2" s="1">
        <v>5.3616060000000001</v>
      </c>
      <c r="R2" s="1">
        <v>20.964459999999999</v>
      </c>
      <c r="S2" s="1">
        <v>6.1412519999999997</v>
      </c>
      <c r="T2" s="1">
        <v>24.183859999999999</v>
      </c>
      <c r="U2" s="1">
        <v>5.8576579999999998</v>
      </c>
      <c r="V2" s="1">
        <v>9.6484459999999999</v>
      </c>
      <c r="W2" s="1">
        <v>31.848579999999998</v>
      </c>
      <c r="X2" s="1">
        <v>18.002230000000001</v>
      </c>
      <c r="Y2" s="1">
        <v>15.570360000000001</v>
      </c>
      <c r="Z2" s="1">
        <v>12.12566</v>
      </c>
      <c r="AA2" s="1">
        <v>11.49766</v>
      </c>
      <c r="AB2" s="1">
        <v>7.857977</v>
      </c>
      <c r="AC2" s="7"/>
    </row>
    <row r="3" spans="2:29">
      <c r="B3" s="39" t="s">
        <v>42</v>
      </c>
      <c r="C3" s="1">
        <v>0.97892400000000002</v>
      </c>
      <c r="D3" s="1">
        <v>1.7946599999999999</v>
      </c>
      <c r="E3" s="1">
        <v>0.45662000000000003</v>
      </c>
      <c r="F3" s="1">
        <v>1.134433</v>
      </c>
      <c r="G3" s="1">
        <v>0.63536300000000001</v>
      </c>
      <c r="H3" s="1">
        <v>1.8490420000000001</v>
      </c>
      <c r="I3" s="1">
        <v>2.3980290000000002</v>
      </c>
      <c r="J3" s="1">
        <v>2.4931450000000002</v>
      </c>
      <c r="K3" s="1">
        <v>2.278222</v>
      </c>
      <c r="L3" s="1">
        <v>3.5148139999999999</v>
      </c>
      <c r="M3" s="1">
        <v>3.2402440000000001</v>
      </c>
      <c r="N3" s="1">
        <v>2.6790099999999999</v>
      </c>
      <c r="O3" s="1">
        <v>3.5492900000000001</v>
      </c>
      <c r="P3" s="1">
        <v>2.7596910000000001</v>
      </c>
      <c r="Q3" s="1">
        <v>4.9752140000000002</v>
      </c>
      <c r="R3" s="1">
        <v>8.2864660000000008</v>
      </c>
      <c r="S3" s="1">
        <v>7.2015859999999998</v>
      </c>
      <c r="T3" s="1">
        <v>8.8680050000000001</v>
      </c>
      <c r="U3" s="1">
        <v>4.4395220000000002</v>
      </c>
      <c r="V3" s="1">
        <v>2.649759</v>
      </c>
      <c r="W3" s="1">
        <v>24.17353</v>
      </c>
      <c r="X3" s="1">
        <v>13.70191</v>
      </c>
      <c r="Y3" s="1">
        <v>18.8002</v>
      </c>
      <c r="Z3" s="1">
        <v>5.871435</v>
      </c>
      <c r="AA3" s="1">
        <v>11.708500000000001</v>
      </c>
      <c r="AB3" s="1">
        <v>11.57648</v>
      </c>
      <c r="AC3" s="7"/>
    </row>
    <row r="4" spans="2:29">
      <c r="B4" s="39" t="s">
        <v>29</v>
      </c>
      <c r="C4" s="1">
        <v>1.619526</v>
      </c>
      <c r="D4" s="1">
        <v>1.2386470000000001</v>
      </c>
      <c r="E4" s="1">
        <v>0.61103700000000005</v>
      </c>
      <c r="F4" s="1">
        <v>1.0241610000000001</v>
      </c>
      <c r="G4" s="1">
        <v>0.50662799999999997</v>
      </c>
      <c r="H4" s="1">
        <v>0.84390699999999996</v>
      </c>
      <c r="I4" s="1">
        <v>1.5201260000000001</v>
      </c>
      <c r="J4" s="1">
        <v>0.48511900000000002</v>
      </c>
      <c r="K4" s="1">
        <v>0.99049799999999999</v>
      </c>
      <c r="L4" s="1">
        <v>1.6419760000000001</v>
      </c>
      <c r="M4" s="1">
        <v>1.3790009999999999</v>
      </c>
      <c r="N4" s="1">
        <v>2.009093</v>
      </c>
      <c r="O4" s="1">
        <v>2.574211</v>
      </c>
      <c r="P4" s="1">
        <v>1.6292420000000001</v>
      </c>
      <c r="Q4" s="1">
        <v>1.992855</v>
      </c>
      <c r="R4" s="1">
        <v>3.8844400000000001</v>
      </c>
      <c r="S4" s="1">
        <v>1.68014</v>
      </c>
      <c r="T4" s="1">
        <v>6.9079410000000001</v>
      </c>
      <c r="U4" s="1">
        <v>2.9911020000000001</v>
      </c>
      <c r="V4" s="1">
        <v>6.6421029999999996</v>
      </c>
      <c r="W4" s="1">
        <v>10.51214</v>
      </c>
      <c r="X4" s="1">
        <v>4.8999040000000003</v>
      </c>
      <c r="Y4" s="1">
        <v>4.0688370000000003</v>
      </c>
      <c r="Z4" s="1">
        <v>4.2427429999999999</v>
      </c>
      <c r="AA4" s="1">
        <v>2.945452</v>
      </c>
      <c r="AB4" s="1">
        <v>3.9299789999999999</v>
      </c>
      <c r="AC4" s="7"/>
    </row>
    <row r="5" spans="2:29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2:29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29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9">
      <c r="B8" s="6" t="s">
        <v>56</v>
      </c>
      <c r="C8" s="1">
        <v>1.538729</v>
      </c>
      <c r="D8" s="1">
        <v>0.88297899999999996</v>
      </c>
      <c r="E8" s="1">
        <v>1.0458339999999999</v>
      </c>
      <c r="F8" s="1">
        <v>1.021539</v>
      </c>
      <c r="G8" s="1">
        <v>0.51091900000000001</v>
      </c>
      <c r="H8" s="1">
        <v>0.91880600000000001</v>
      </c>
      <c r="I8" s="1">
        <v>1.6768590000000001</v>
      </c>
      <c r="J8" s="1">
        <v>2.3003209999999998</v>
      </c>
      <c r="K8" s="1">
        <v>1.632487</v>
      </c>
      <c r="L8" s="1">
        <v>1.421079</v>
      </c>
      <c r="M8" s="1">
        <v>1.3914120000000001</v>
      </c>
      <c r="N8" s="1">
        <v>2.3370039999999999</v>
      </c>
      <c r="O8" s="1">
        <v>9.9631120000000006</v>
      </c>
      <c r="P8" s="1">
        <v>11.30068</v>
      </c>
      <c r="Q8" s="1">
        <v>2.9123570000000001</v>
      </c>
      <c r="R8" s="1">
        <v>12.388030000000001</v>
      </c>
      <c r="S8" s="1">
        <v>2.970011</v>
      </c>
      <c r="T8" s="1">
        <v>8.3252009999999999</v>
      </c>
      <c r="U8" s="1">
        <v>1.7673490000000001</v>
      </c>
      <c r="V8" s="1">
        <v>5.7311100000000001</v>
      </c>
      <c r="W8" s="1">
        <v>5.5595109999999996</v>
      </c>
      <c r="X8" s="1">
        <v>8.9440139999999992</v>
      </c>
      <c r="Y8" s="1">
        <v>13.64845</v>
      </c>
      <c r="Z8" s="1">
        <v>4.1339370000000004</v>
      </c>
      <c r="AA8" s="1">
        <v>3.5788739999999999</v>
      </c>
      <c r="AB8" s="1">
        <v>6.1751199999999997</v>
      </c>
    </row>
    <row r="9" spans="2:29">
      <c r="B9" s="6" t="s">
        <v>57</v>
      </c>
      <c r="C9" s="1">
        <v>1.1576630000000001</v>
      </c>
      <c r="D9" s="1">
        <v>1.0090220000000001</v>
      </c>
      <c r="E9" s="1">
        <v>1.1394040000000001</v>
      </c>
      <c r="F9" s="1">
        <v>1.129429</v>
      </c>
      <c r="G9" s="1">
        <v>0.56448100000000001</v>
      </c>
      <c r="H9" s="1">
        <v>1.097459</v>
      </c>
      <c r="I9" s="1">
        <v>1.3978950000000001</v>
      </c>
      <c r="J9" s="1">
        <v>1.7170049999999999</v>
      </c>
      <c r="K9" s="1">
        <v>1.2952060000000001</v>
      </c>
      <c r="L9" s="1">
        <v>1.3740159999999999</v>
      </c>
      <c r="M9" s="1">
        <v>1.395305</v>
      </c>
      <c r="N9" s="1">
        <v>1.696364</v>
      </c>
      <c r="O9" s="1">
        <v>6.0668870000000004</v>
      </c>
      <c r="P9" s="1">
        <v>7.2502310000000003</v>
      </c>
      <c r="Q9" s="1">
        <v>1.7734289999999999</v>
      </c>
      <c r="R9" s="1">
        <v>5.8625350000000003</v>
      </c>
      <c r="S9" s="1">
        <v>1.9172340000000001</v>
      </c>
      <c r="T9" s="1">
        <v>4.022125</v>
      </c>
      <c r="U9" s="1">
        <v>1.304189</v>
      </c>
      <c r="V9" s="1">
        <v>3.6581739999999998</v>
      </c>
      <c r="W9" s="1">
        <v>3.0877439999999998</v>
      </c>
      <c r="X9" s="1">
        <v>5.2679720000000003</v>
      </c>
      <c r="Y9" s="1">
        <v>5.5252439999999998</v>
      </c>
      <c r="Z9" s="1">
        <v>2.8306260000000001</v>
      </c>
      <c r="AA9" s="1">
        <v>2.3935149999999998</v>
      </c>
      <c r="AB9" s="1">
        <v>3.520467</v>
      </c>
    </row>
    <row r="10" spans="2:29">
      <c r="B10" s="6" t="s">
        <v>58</v>
      </c>
      <c r="C10" s="1">
        <v>1.1362989999999999</v>
      </c>
      <c r="D10" s="1">
        <v>0.98367400000000005</v>
      </c>
      <c r="E10" s="1">
        <v>1.140617</v>
      </c>
      <c r="F10" s="1">
        <v>1.1011010000000001</v>
      </c>
      <c r="G10" s="1">
        <v>0.63830900000000002</v>
      </c>
      <c r="H10" s="1">
        <v>0.64645600000000003</v>
      </c>
      <c r="I10" s="1">
        <v>1.123934</v>
      </c>
      <c r="J10" s="1">
        <v>1.5084919999999999</v>
      </c>
      <c r="K10" s="1">
        <v>1.3833949999999999</v>
      </c>
      <c r="L10" s="1">
        <v>1.228575</v>
      </c>
      <c r="M10" s="1">
        <v>1.134725</v>
      </c>
      <c r="N10" s="1">
        <v>1.667492</v>
      </c>
      <c r="O10" s="1">
        <v>5.2299829999999998</v>
      </c>
      <c r="P10" s="1">
        <v>7.419632</v>
      </c>
      <c r="Q10" s="1">
        <v>2.3448889999999998</v>
      </c>
      <c r="R10" s="1">
        <v>6.3626129999999996</v>
      </c>
      <c r="S10" s="1">
        <v>2.3397869999999998</v>
      </c>
      <c r="T10" s="1">
        <v>5.0489750000000004</v>
      </c>
      <c r="U10" s="1">
        <v>1.674412</v>
      </c>
      <c r="V10" s="1">
        <v>3.6979090000000001</v>
      </c>
      <c r="W10" s="1">
        <v>3.1831299999999998</v>
      </c>
      <c r="X10" s="1">
        <v>4.901243</v>
      </c>
      <c r="Y10" s="1">
        <v>6.6124679999999998</v>
      </c>
      <c r="Z10" s="1">
        <v>2.879375</v>
      </c>
      <c r="AA10" s="1">
        <v>2.6898149999999998</v>
      </c>
      <c r="AB10" s="1">
        <v>3.2272910000000001</v>
      </c>
    </row>
    <row r="11" spans="2:29">
      <c r="B11" s="6" t="s">
        <v>59</v>
      </c>
      <c r="C11" s="1">
        <v>0.99133899999999997</v>
      </c>
      <c r="D11" s="1">
        <v>1.1573059999999999</v>
      </c>
      <c r="E11" s="1">
        <v>1.099038</v>
      </c>
      <c r="F11" s="1">
        <v>1.150714</v>
      </c>
      <c r="G11" s="1">
        <v>0.601603</v>
      </c>
      <c r="H11" s="1">
        <v>0.63447399999999998</v>
      </c>
      <c r="I11" s="1">
        <v>0.68210499999999996</v>
      </c>
      <c r="J11" s="1">
        <v>0.84641</v>
      </c>
      <c r="K11" s="1">
        <v>0.95142400000000005</v>
      </c>
      <c r="L11" s="1">
        <v>0.56268099999999999</v>
      </c>
      <c r="M11" s="1">
        <v>0.71313400000000005</v>
      </c>
      <c r="N11" s="1">
        <v>0.74458899999999995</v>
      </c>
      <c r="O11" s="1">
        <v>1.551407</v>
      </c>
      <c r="P11" s="1">
        <v>1.9841059999999999</v>
      </c>
      <c r="Q11" s="1">
        <v>0.88147900000000001</v>
      </c>
      <c r="R11" s="1">
        <v>1.7113309999999999</v>
      </c>
      <c r="S11" s="1">
        <v>0.98067099999999996</v>
      </c>
      <c r="T11" s="1">
        <v>1.3487340000000001</v>
      </c>
      <c r="U11" s="1">
        <v>0.80174000000000001</v>
      </c>
      <c r="V11" s="1">
        <v>0.98094700000000001</v>
      </c>
      <c r="W11" s="1">
        <v>1.168668</v>
      </c>
      <c r="X11" s="1">
        <v>1.14103</v>
      </c>
      <c r="Y11" s="1">
        <v>1.650698</v>
      </c>
      <c r="Z11" s="1">
        <v>1.0115810000000001</v>
      </c>
      <c r="AA11" s="1">
        <v>0.92751399999999995</v>
      </c>
      <c r="AB11" s="1">
        <v>0.89293</v>
      </c>
    </row>
    <row r="12" spans="2:29">
      <c r="B12" s="6" t="s">
        <v>60</v>
      </c>
      <c r="C12" s="1">
        <v>0.68547599999999997</v>
      </c>
      <c r="D12" s="1">
        <v>2.0380750000000001</v>
      </c>
      <c r="E12" s="1">
        <v>0.67894900000000002</v>
      </c>
      <c r="F12" s="1">
        <v>1.0532999999999999</v>
      </c>
      <c r="G12" s="1">
        <v>0.54420000000000002</v>
      </c>
      <c r="H12" s="1">
        <v>0.216055</v>
      </c>
      <c r="I12" s="1">
        <v>0.21207000000000001</v>
      </c>
      <c r="J12" s="1">
        <v>0.36718899999999999</v>
      </c>
      <c r="K12" s="1">
        <v>0.37986900000000001</v>
      </c>
      <c r="L12" s="1">
        <v>1.587647</v>
      </c>
      <c r="M12" s="1">
        <v>0.279192</v>
      </c>
      <c r="N12" s="1">
        <v>1.5114989999999999</v>
      </c>
      <c r="O12" s="1">
        <v>1.1237379999999999</v>
      </c>
      <c r="P12" s="1">
        <v>1.51935</v>
      </c>
      <c r="Q12" s="1">
        <v>0.83711800000000003</v>
      </c>
      <c r="R12" s="1">
        <v>1.7692969999999999</v>
      </c>
      <c r="S12" s="1"/>
      <c r="T12" s="1">
        <v>1.0661560000000001</v>
      </c>
      <c r="U12" s="1">
        <v>0.70720000000000005</v>
      </c>
      <c r="V12" s="1">
        <v>1.8383499999999999</v>
      </c>
      <c r="W12" s="1">
        <v>3.1888169999999998</v>
      </c>
      <c r="X12" s="1">
        <v>2.523784</v>
      </c>
      <c r="Y12" s="1">
        <v>1.882061</v>
      </c>
      <c r="Z12" s="1">
        <v>1.498459</v>
      </c>
      <c r="AA12" s="1">
        <v>0.75327</v>
      </c>
      <c r="AB12" s="1">
        <v>2.0507300000000002</v>
      </c>
    </row>
    <row r="13" spans="2:29">
      <c r="B13" s="6" t="s">
        <v>103</v>
      </c>
      <c r="C13" s="1">
        <v>1.038127</v>
      </c>
      <c r="D13" s="1">
        <v>1.354876</v>
      </c>
      <c r="E13" s="1">
        <v>1.0061450000000001</v>
      </c>
      <c r="F13" s="1">
        <v>1.02684</v>
      </c>
      <c r="G13" s="1">
        <v>0.57401199999999997</v>
      </c>
      <c r="H13" s="1">
        <v>0.66796999999999995</v>
      </c>
      <c r="I13" s="1">
        <v>0.76529999999999998</v>
      </c>
      <c r="J13" s="1">
        <v>0.77357500000000001</v>
      </c>
      <c r="K13" s="1">
        <v>0.75425299999999995</v>
      </c>
      <c r="L13" s="1">
        <v>1.1157140000000001</v>
      </c>
      <c r="M13" s="1">
        <v>0.96370800000000001</v>
      </c>
      <c r="N13" s="1">
        <v>0.57046799999999998</v>
      </c>
      <c r="O13" s="1">
        <v>1.1945969999999999</v>
      </c>
      <c r="P13" s="1">
        <v>1.253058</v>
      </c>
      <c r="Q13" s="1">
        <v>0.83841200000000005</v>
      </c>
      <c r="R13" s="1">
        <v>1.3535410000000001</v>
      </c>
      <c r="S13" s="1">
        <v>0.98408700000000005</v>
      </c>
      <c r="T13" s="1">
        <v>1.3016730000000001</v>
      </c>
      <c r="U13" s="1">
        <v>1.10036</v>
      </c>
      <c r="V13" s="1">
        <v>0.59126699999999999</v>
      </c>
      <c r="W13" s="1">
        <v>0.51646199999999998</v>
      </c>
      <c r="X13" s="1">
        <v>1.015622</v>
      </c>
      <c r="Y13" s="1">
        <v>0.92691000000000001</v>
      </c>
      <c r="Z13" s="1">
        <v>0.61014999999999997</v>
      </c>
      <c r="AA13" s="1">
        <v>0.30931700000000001</v>
      </c>
      <c r="AB13" s="1">
        <v>0.48241899999999999</v>
      </c>
    </row>
  </sheetData>
  <mergeCells count="4">
    <mergeCell ref="C1:G1"/>
    <mergeCell ref="H1:M1"/>
    <mergeCell ref="N1:U1"/>
    <mergeCell ref="V1:AB1"/>
  </mergeCells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30AE-6031-42AE-9F4A-C3A0C679011D}">
  <dimension ref="B5:R10"/>
  <sheetViews>
    <sheetView workbookViewId="0">
      <selection activeCell="F22" sqref="F22"/>
    </sheetView>
  </sheetViews>
  <sheetFormatPr defaultRowHeight="14.5"/>
  <cols>
    <col min="2" max="2" width="10.54296875" customWidth="1"/>
    <col min="11" max="11" width="10.81640625" customWidth="1"/>
  </cols>
  <sheetData>
    <row r="5" spans="2:18">
      <c r="B5" s="5" t="s">
        <v>162</v>
      </c>
      <c r="C5" s="41" t="s">
        <v>223</v>
      </c>
      <c r="D5" s="41"/>
      <c r="E5" s="41"/>
      <c r="F5" s="41"/>
      <c r="G5" s="41"/>
      <c r="H5" s="41"/>
      <c r="I5" s="41"/>
      <c r="J5" s="17"/>
      <c r="K5" s="5" t="s">
        <v>162</v>
      </c>
      <c r="L5" s="41" t="s">
        <v>82</v>
      </c>
      <c r="M5" s="41"/>
      <c r="N5" s="41"/>
      <c r="O5" s="41"/>
      <c r="P5" s="41"/>
      <c r="Q5" s="41"/>
      <c r="R5" s="41"/>
    </row>
    <row r="6" spans="2:18">
      <c r="B6" s="1">
        <v>0</v>
      </c>
      <c r="C6" s="1">
        <v>0.17150000000000001</v>
      </c>
      <c r="D6" s="1">
        <v>9.7100000000000006E-2</v>
      </c>
      <c r="E6" s="1">
        <v>0.1087</v>
      </c>
      <c r="F6" s="1">
        <v>0.13159999999999999</v>
      </c>
      <c r="G6" s="1">
        <v>0.24610000000000001</v>
      </c>
      <c r="H6" s="1">
        <v>0.1963</v>
      </c>
      <c r="I6" s="1"/>
      <c r="J6" s="1"/>
      <c r="K6" s="1">
        <v>0</v>
      </c>
      <c r="L6" s="1">
        <v>1.0011000000000001</v>
      </c>
      <c r="M6" s="1">
        <v>0.94779999999999998</v>
      </c>
      <c r="N6" s="1">
        <v>0.85709999999999997</v>
      </c>
      <c r="O6" s="1">
        <v>0.83089999999999997</v>
      </c>
      <c r="P6" s="1">
        <v>0.82840000000000003</v>
      </c>
      <c r="Q6" s="1">
        <v>0.78510000000000002</v>
      </c>
      <c r="R6" s="1"/>
    </row>
    <row r="7" spans="2:18">
      <c r="B7" s="1">
        <v>1</v>
      </c>
      <c r="C7" s="1">
        <v>0.72409999999999997</v>
      </c>
      <c r="D7" s="1">
        <v>1.9567000000000001</v>
      </c>
      <c r="E7" s="1">
        <v>0.75639999999999996</v>
      </c>
      <c r="F7" s="1">
        <v>0.40970000000000001</v>
      </c>
      <c r="G7" s="1">
        <v>1.1514</v>
      </c>
      <c r="H7" s="1">
        <v>1.1047</v>
      </c>
      <c r="I7" s="1">
        <v>1.1314</v>
      </c>
      <c r="J7" s="1"/>
      <c r="K7" s="1">
        <v>1</v>
      </c>
      <c r="L7" s="1">
        <v>0.77270000000000005</v>
      </c>
      <c r="M7" s="1">
        <v>0.97209999999999996</v>
      </c>
      <c r="N7" s="1">
        <v>0.98519999999999996</v>
      </c>
      <c r="O7" s="1">
        <v>0.80510000000000004</v>
      </c>
      <c r="P7" s="1">
        <v>0.96970000000000001</v>
      </c>
      <c r="Q7" s="1">
        <v>0.91059999999999997</v>
      </c>
      <c r="R7" s="1">
        <v>0.88880000000000003</v>
      </c>
    </row>
    <row r="8" spans="2:18">
      <c r="B8" s="1">
        <v>2</v>
      </c>
      <c r="C8" s="1">
        <v>2.113</v>
      </c>
      <c r="D8" s="1">
        <v>3.5289000000000001</v>
      </c>
      <c r="E8" s="1">
        <v>3.4117000000000002</v>
      </c>
      <c r="F8" s="1">
        <v>1.8439000000000001</v>
      </c>
      <c r="G8" s="1">
        <v>2.2155999999999998</v>
      </c>
      <c r="H8" s="1">
        <v>1.2056</v>
      </c>
      <c r="I8" s="1">
        <v>2.1993</v>
      </c>
      <c r="J8" s="1"/>
      <c r="K8" s="1">
        <v>2</v>
      </c>
      <c r="L8" s="1">
        <v>1.1244000000000001</v>
      </c>
      <c r="M8" s="1">
        <v>1.57</v>
      </c>
      <c r="N8" s="1">
        <v>1.2547999999999999</v>
      </c>
      <c r="O8" s="1">
        <v>0.88</v>
      </c>
      <c r="P8" s="1">
        <v>1.2218</v>
      </c>
      <c r="Q8" s="1">
        <v>0.81840000000000002</v>
      </c>
      <c r="R8" s="1">
        <v>1.0001</v>
      </c>
    </row>
    <row r="9" spans="2:18">
      <c r="B9" s="1">
        <v>3</v>
      </c>
      <c r="C9" s="1">
        <v>2.7936000000000001</v>
      </c>
      <c r="D9" s="1">
        <v>3.1995</v>
      </c>
      <c r="E9" s="1">
        <v>4.6938000000000004</v>
      </c>
      <c r="F9" s="1">
        <v>3.3860000000000001</v>
      </c>
      <c r="G9" s="1">
        <v>3.2012</v>
      </c>
      <c r="H9" s="1">
        <v>3.4443000000000001</v>
      </c>
      <c r="I9" s="1">
        <v>3.6726999999999999</v>
      </c>
      <c r="J9" s="1"/>
      <c r="K9" s="1">
        <v>3</v>
      </c>
      <c r="L9" s="1">
        <v>1.0174000000000001</v>
      </c>
      <c r="M9" s="1">
        <v>1.0945</v>
      </c>
      <c r="N9" s="1">
        <v>1.1608000000000001</v>
      </c>
      <c r="O9" s="1">
        <v>1.0229999999999999</v>
      </c>
      <c r="P9" s="1">
        <v>1.1173</v>
      </c>
      <c r="Q9" s="1">
        <v>1.0226</v>
      </c>
      <c r="R9" s="1">
        <v>1.5129999999999999</v>
      </c>
    </row>
    <row r="10" spans="2:18">
      <c r="B10" s="1">
        <v>4</v>
      </c>
      <c r="C10" s="1">
        <v>3.85</v>
      </c>
      <c r="D10" s="1">
        <v>3.5432999999999999</v>
      </c>
      <c r="E10" s="1">
        <v>3.7</v>
      </c>
      <c r="F10" s="1">
        <v>4.0713999999999997</v>
      </c>
      <c r="G10" s="1">
        <v>3.9091999999999998</v>
      </c>
      <c r="H10" s="1">
        <v>3.7967</v>
      </c>
      <c r="I10" s="1">
        <v>4.1369999999999996</v>
      </c>
      <c r="J10" s="1"/>
      <c r="K10" s="1">
        <v>4</v>
      </c>
      <c r="L10" s="1">
        <v>1.4127000000000001</v>
      </c>
      <c r="M10" s="1">
        <v>1.3077000000000001</v>
      </c>
      <c r="N10" s="1">
        <v>1.014</v>
      </c>
      <c r="O10" s="1">
        <v>1.5880000000000001</v>
      </c>
      <c r="P10" s="1">
        <v>1.4551000000000001</v>
      </c>
      <c r="Q10" s="1">
        <v>0.94279999999999997</v>
      </c>
      <c r="R10" s="1">
        <v>2.0907</v>
      </c>
    </row>
  </sheetData>
  <mergeCells count="2">
    <mergeCell ref="C5:I5"/>
    <mergeCell ref="L5:R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042AA-2E99-434E-939F-F102F7B26219}">
  <dimension ref="B8:I12"/>
  <sheetViews>
    <sheetView workbookViewId="0">
      <selection activeCell="M17" sqref="M17"/>
    </sheetView>
  </sheetViews>
  <sheetFormatPr defaultRowHeight="14.5"/>
  <cols>
    <col min="2" max="2" width="12.453125" bestFit="1" customWidth="1"/>
  </cols>
  <sheetData>
    <row r="8" spans="2:9">
      <c r="B8" s="5" t="s">
        <v>162</v>
      </c>
      <c r="C8" s="41" t="s">
        <v>164</v>
      </c>
      <c r="D8" s="41"/>
      <c r="E8" s="41"/>
      <c r="F8" s="41"/>
      <c r="G8" s="41"/>
      <c r="H8" s="41"/>
      <c r="I8" s="41"/>
    </row>
    <row r="9" spans="2:9">
      <c r="B9" s="6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/>
      <c r="I9" s="1"/>
    </row>
    <row r="10" spans="2:9">
      <c r="B10" s="6">
        <v>2</v>
      </c>
      <c r="C10" s="1">
        <v>0.8</v>
      </c>
      <c r="D10" s="1">
        <v>1.3333330000000001</v>
      </c>
      <c r="E10" s="1">
        <v>0.75</v>
      </c>
      <c r="F10" s="1">
        <v>1.6</v>
      </c>
      <c r="G10" s="1">
        <v>0.75</v>
      </c>
      <c r="H10" s="1">
        <v>0.6</v>
      </c>
      <c r="I10" s="1">
        <v>1.2</v>
      </c>
    </row>
    <row r="11" spans="2:9">
      <c r="B11" s="6">
        <v>3</v>
      </c>
      <c r="C11" s="1">
        <v>1.75</v>
      </c>
      <c r="D11" s="1">
        <v>1</v>
      </c>
      <c r="E11" s="1">
        <v>3</v>
      </c>
      <c r="F11" s="1">
        <v>7.2</v>
      </c>
      <c r="G11" s="1">
        <v>2.5</v>
      </c>
      <c r="H11" s="1">
        <v>3</v>
      </c>
      <c r="I11" s="1">
        <v>4.75</v>
      </c>
    </row>
    <row r="12" spans="2:9">
      <c r="B12" s="6">
        <v>4</v>
      </c>
      <c r="C12" s="1">
        <v>9.2857140000000005</v>
      </c>
      <c r="D12" s="1">
        <v>3.4</v>
      </c>
      <c r="E12" s="1">
        <v>3</v>
      </c>
      <c r="F12" s="1">
        <v>9.6</v>
      </c>
      <c r="G12" s="1">
        <v>10.8</v>
      </c>
      <c r="H12" s="1">
        <v>6</v>
      </c>
      <c r="I12" s="1">
        <v>12.4</v>
      </c>
    </row>
  </sheetData>
  <mergeCells count="1">
    <mergeCell ref="C8:I8"/>
  </mergeCells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281E-6C3A-4730-8AF1-9FFA130B9869}">
  <dimension ref="E8:L12"/>
  <sheetViews>
    <sheetView workbookViewId="0">
      <selection activeCell="F19" sqref="F19"/>
    </sheetView>
  </sheetViews>
  <sheetFormatPr defaultRowHeight="14.5"/>
  <cols>
    <col min="5" max="5" width="10.54296875" bestFit="1" customWidth="1"/>
  </cols>
  <sheetData>
    <row r="8" spans="5:12">
      <c r="E8" s="5" t="s">
        <v>162</v>
      </c>
      <c r="F8" s="41" t="s">
        <v>222</v>
      </c>
      <c r="G8" s="41"/>
      <c r="H8" s="41"/>
      <c r="I8" s="41"/>
      <c r="J8" s="41"/>
      <c r="K8" s="41"/>
      <c r="L8" s="41"/>
    </row>
    <row r="9" spans="5:12"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/>
      <c r="L9" s="1"/>
    </row>
    <row r="10" spans="5:12">
      <c r="E10" s="1">
        <v>2</v>
      </c>
      <c r="F10" s="4">
        <v>4.5824999999999996</v>
      </c>
      <c r="G10" s="4">
        <v>2.0966670000000001</v>
      </c>
      <c r="H10" s="4">
        <v>3.0375000000000001</v>
      </c>
      <c r="I10" s="4">
        <v>1.3460000000000001</v>
      </c>
      <c r="J10" s="4">
        <v>3.2625000000000002</v>
      </c>
      <c r="K10" s="4">
        <v>3.1259999999999999</v>
      </c>
      <c r="L10" s="4">
        <v>1.806</v>
      </c>
    </row>
    <row r="11" spans="5:12">
      <c r="E11" s="1">
        <v>3</v>
      </c>
      <c r="F11" s="4">
        <v>2.8875000000000002</v>
      </c>
      <c r="G11" s="4">
        <v>1.835</v>
      </c>
      <c r="H11" s="4">
        <v>2.476667</v>
      </c>
      <c r="I11" s="4">
        <v>3.8374999999999999</v>
      </c>
      <c r="J11" s="4">
        <v>3.9075000000000002</v>
      </c>
      <c r="K11" s="4">
        <v>2.266667</v>
      </c>
      <c r="L11" s="4">
        <v>5.2424999999999997</v>
      </c>
    </row>
    <row r="12" spans="5:12">
      <c r="E12" s="1">
        <v>4</v>
      </c>
      <c r="F12" s="4">
        <v>2.3842859999999999</v>
      </c>
      <c r="G12" s="4">
        <v>2.1360000000000001</v>
      </c>
      <c r="H12" s="4">
        <v>1.2424999999999999</v>
      </c>
      <c r="I12" s="4">
        <v>2.61</v>
      </c>
      <c r="J12" s="4">
        <v>2.2524999999999999</v>
      </c>
      <c r="K12" s="4">
        <v>2.145</v>
      </c>
      <c r="L12" s="4">
        <v>5.26</v>
      </c>
    </row>
  </sheetData>
  <mergeCells count="1">
    <mergeCell ref="F8:L8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CFF22-C268-4338-AB29-88BF70D4F244}">
  <dimension ref="B1:L11"/>
  <sheetViews>
    <sheetView workbookViewId="0">
      <selection activeCell="E33" sqref="A1:XFD1048576"/>
    </sheetView>
  </sheetViews>
  <sheetFormatPr defaultColWidth="9" defaultRowHeight="14.25" customHeight="1"/>
  <cols>
    <col min="1" max="16384" width="9" style="5"/>
  </cols>
  <sheetData>
    <row r="1" spans="2:12" ht="14.25" customHeight="1">
      <c r="B1" s="41" t="s">
        <v>16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2:12" ht="14.25" customHeight="1">
      <c r="B2" s="41" t="s">
        <v>12</v>
      </c>
      <c r="C2" s="41"/>
      <c r="D2" s="17"/>
      <c r="E2" s="41" t="s">
        <v>13</v>
      </c>
      <c r="F2" s="41"/>
      <c r="G2" s="17"/>
      <c r="H2" s="41" t="s">
        <v>14</v>
      </c>
      <c r="I2" s="41"/>
      <c r="J2" s="17"/>
      <c r="K2" s="41" t="s">
        <v>15</v>
      </c>
      <c r="L2" s="41"/>
    </row>
    <row r="3" spans="2:12" ht="14.25" customHeight="1">
      <c r="B3" s="17" t="s">
        <v>10</v>
      </c>
      <c r="C3" s="17" t="s">
        <v>11</v>
      </c>
      <c r="D3" s="17"/>
      <c r="E3" s="17" t="s">
        <v>10</v>
      </c>
      <c r="F3" s="17" t="s">
        <v>11</v>
      </c>
      <c r="G3" s="17"/>
      <c r="H3" s="17" t="s">
        <v>10</v>
      </c>
      <c r="I3" s="17" t="s">
        <v>11</v>
      </c>
      <c r="J3" s="17"/>
      <c r="K3" s="17" t="s">
        <v>10</v>
      </c>
      <c r="L3" s="17" t="s">
        <v>11</v>
      </c>
    </row>
    <row r="4" spans="2:12" ht="14.25" customHeight="1">
      <c r="B4" s="1">
        <v>1.559981646</v>
      </c>
      <c r="C4" s="1">
        <v>6.6741910000000004</v>
      </c>
      <c r="E4" s="1">
        <v>1.737351332</v>
      </c>
      <c r="F4" s="1">
        <v>4.761825</v>
      </c>
      <c r="H4" s="1">
        <v>1.8075193030000001</v>
      </c>
      <c r="I4" s="1">
        <v>3.01159</v>
      </c>
      <c r="K4" s="1">
        <v>1.6199869680000001</v>
      </c>
      <c r="L4" s="1">
        <v>0.86457700000000004</v>
      </c>
    </row>
    <row r="5" spans="2:12" ht="14.25" customHeight="1">
      <c r="B5" s="1">
        <v>0.89698599999999995</v>
      </c>
      <c r="C5" s="1">
        <v>8.0184829999999998</v>
      </c>
      <c r="E5" s="1">
        <v>0.96508000000000005</v>
      </c>
      <c r="F5" s="1">
        <v>5.9208949999999998</v>
      </c>
      <c r="H5" s="1">
        <v>0.91480600000000001</v>
      </c>
      <c r="I5" s="1">
        <v>3.9269889999999998</v>
      </c>
      <c r="K5" s="1">
        <v>0.77949599999999997</v>
      </c>
      <c r="L5" s="1">
        <v>0.77950900000000001</v>
      </c>
    </row>
    <row r="6" spans="2:12" ht="14.25" customHeight="1">
      <c r="B6" s="1">
        <v>0.54303299999999999</v>
      </c>
      <c r="C6" s="1">
        <v>5.8763839999999998</v>
      </c>
      <c r="E6" s="1">
        <v>0.29756899999999997</v>
      </c>
      <c r="F6" s="1">
        <v>3.6889630000000002</v>
      </c>
      <c r="H6" s="1">
        <v>0.27767500000000001</v>
      </c>
      <c r="I6" s="1">
        <v>3.3480590000000001</v>
      </c>
      <c r="K6" s="1">
        <v>0.60051699999999997</v>
      </c>
      <c r="L6" s="1">
        <v>1.6305080000000001</v>
      </c>
    </row>
    <row r="7" spans="2:12" ht="14.25" customHeight="1">
      <c r="B7" s="1"/>
      <c r="C7" s="1">
        <v>9.3348610000000001</v>
      </c>
      <c r="E7" s="1"/>
      <c r="F7" s="1">
        <v>6.5765510000000003</v>
      </c>
      <c r="H7" s="1"/>
      <c r="I7" s="1">
        <v>5.3964129999999999</v>
      </c>
      <c r="K7" s="1"/>
      <c r="L7" s="1">
        <v>1.533015</v>
      </c>
    </row>
    <row r="8" spans="2:12" ht="14.25" customHeight="1">
      <c r="B8" s="1"/>
      <c r="C8" s="1">
        <v>10.63489</v>
      </c>
      <c r="E8" s="1"/>
      <c r="F8" s="1">
        <v>6.5283680000000004</v>
      </c>
      <c r="H8" s="1"/>
      <c r="I8" s="1">
        <v>5.3580699999999997</v>
      </c>
      <c r="K8" s="1"/>
      <c r="L8" s="1">
        <v>1.3695900000000001</v>
      </c>
    </row>
    <row r="9" spans="2:12" ht="14.25" customHeight="1">
      <c r="B9" s="1"/>
      <c r="C9" s="1">
        <v>9.1365739999999995</v>
      </c>
      <c r="E9" s="1"/>
      <c r="F9" s="1">
        <v>6.5008330000000001</v>
      </c>
      <c r="H9" s="1"/>
      <c r="I9" s="1">
        <v>5.6954840000000004</v>
      </c>
      <c r="K9" s="1"/>
      <c r="L9" s="1">
        <v>1.066025</v>
      </c>
    </row>
    <row r="10" spans="2:12" ht="14.25" customHeight="1">
      <c r="B10" s="1"/>
      <c r="C10" s="1">
        <v>7.1044590000000003</v>
      </c>
      <c r="E10" s="1"/>
      <c r="F10" s="1">
        <v>4.918069</v>
      </c>
      <c r="H10" s="1"/>
      <c r="I10" s="1">
        <v>3.4999319999999998</v>
      </c>
      <c r="K10" s="1"/>
      <c r="L10" s="1">
        <v>0.663493</v>
      </c>
    </row>
    <row r="11" spans="2:12" ht="14.25" customHeight="1">
      <c r="B11" s="1"/>
      <c r="C11" s="1">
        <v>11.89859</v>
      </c>
      <c r="E11" s="1"/>
      <c r="F11" s="1">
        <v>8.4720689999999994</v>
      </c>
      <c r="H11" s="1"/>
      <c r="I11" s="1">
        <v>5.4448249999999998</v>
      </c>
      <c r="K11" s="1"/>
      <c r="L11" s="1">
        <v>2.1067830000000001</v>
      </c>
    </row>
  </sheetData>
  <mergeCells count="5">
    <mergeCell ref="K2:L2"/>
    <mergeCell ref="H2:I2"/>
    <mergeCell ref="E2:F2"/>
    <mergeCell ref="B2:C2"/>
    <mergeCell ref="B1:L1"/>
  </mergeCells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780ED-D812-49FC-BD18-C239C423D9AE}">
  <dimension ref="E8:L13"/>
  <sheetViews>
    <sheetView workbookViewId="0">
      <selection activeCell="I27" sqref="I27"/>
    </sheetView>
  </sheetViews>
  <sheetFormatPr defaultRowHeight="14.5"/>
  <cols>
    <col min="5" max="5" width="10.54296875" bestFit="1" customWidth="1"/>
  </cols>
  <sheetData>
    <row r="8" spans="5:12">
      <c r="E8" s="5" t="s">
        <v>162</v>
      </c>
      <c r="F8" s="41" t="s">
        <v>163</v>
      </c>
      <c r="G8" s="41"/>
      <c r="H8" s="41"/>
      <c r="I8" s="41"/>
      <c r="J8" s="41"/>
      <c r="K8" s="41"/>
      <c r="L8" s="41"/>
    </row>
    <row r="9" spans="5:12">
      <c r="E9" s="6">
        <v>0</v>
      </c>
      <c r="F9" s="1">
        <v>34.36</v>
      </c>
      <c r="G9" s="1">
        <v>45.16</v>
      </c>
      <c r="H9" s="1">
        <v>37.44</v>
      </c>
      <c r="I9" s="1">
        <v>40.53</v>
      </c>
      <c r="J9" s="1">
        <v>38.99</v>
      </c>
      <c r="K9" s="1">
        <v>40.53</v>
      </c>
      <c r="L9" s="1">
        <v>35.9</v>
      </c>
    </row>
    <row r="10" spans="5:12">
      <c r="E10" s="6">
        <v>1</v>
      </c>
      <c r="F10" s="1">
        <v>48.25</v>
      </c>
      <c r="G10" s="1">
        <v>48.25</v>
      </c>
      <c r="H10" s="1">
        <v>38.99</v>
      </c>
      <c r="I10" s="1">
        <v>45.16</v>
      </c>
      <c r="J10" s="1">
        <v>66.760000000000005</v>
      </c>
      <c r="K10" s="1">
        <v>54.42</v>
      </c>
      <c r="L10" s="1">
        <v>60.59</v>
      </c>
    </row>
    <row r="11" spans="5:12">
      <c r="E11" s="6">
        <v>2</v>
      </c>
      <c r="F11" s="1">
        <v>62.13</v>
      </c>
      <c r="G11" s="1">
        <v>88.37</v>
      </c>
      <c r="H11" s="1">
        <v>59.05</v>
      </c>
      <c r="I11" s="1">
        <v>55.96</v>
      </c>
      <c r="J11" s="1">
        <v>79.11</v>
      </c>
      <c r="K11" s="1">
        <v>125.41</v>
      </c>
      <c r="L11" s="1">
        <v>68.31</v>
      </c>
    </row>
    <row r="12" spans="5:12">
      <c r="E12" s="6">
        <v>3</v>
      </c>
      <c r="F12" s="1">
        <v>57.5</v>
      </c>
      <c r="G12" s="1">
        <v>83.74</v>
      </c>
      <c r="H12" s="1">
        <v>51.33</v>
      </c>
      <c r="I12" s="1">
        <v>69.849999999999994</v>
      </c>
      <c r="J12" s="1">
        <v>49.79</v>
      </c>
      <c r="K12" s="1">
        <v>46.7</v>
      </c>
      <c r="L12" s="1">
        <v>174.79</v>
      </c>
    </row>
    <row r="13" spans="5:12">
      <c r="E13" s="6">
        <v>4</v>
      </c>
      <c r="F13" s="1">
        <v>74.48</v>
      </c>
      <c r="G13" s="1">
        <v>60.59</v>
      </c>
      <c r="H13" s="1">
        <v>43.62</v>
      </c>
      <c r="I13" s="1">
        <v>86.83</v>
      </c>
      <c r="J13" s="1">
        <v>168.62</v>
      </c>
      <c r="K13" s="1">
        <v>28.18</v>
      </c>
      <c r="L13" s="1"/>
    </row>
  </sheetData>
  <mergeCells count="1">
    <mergeCell ref="F8:L8"/>
  </mergeCells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269D-3FEA-4E6F-82FF-5275F82C35F6}">
  <dimension ref="A1:I9"/>
  <sheetViews>
    <sheetView workbookViewId="0">
      <selection activeCell="I20" sqref="I20"/>
    </sheetView>
  </sheetViews>
  <sheetFormatPr defaultColWidth="8.81640625" defaultRowHeight="14.5"/>
  <sheetData>
    <row r="1" spans="1:9">
      <c r="A1" s="2"/>
      <c r="B1" s="41" t="s">
        <v>47</v>
      </c>
      <c r="C1" s="41"/>
      <c r="D1" s="17"/>
      <c r="E1" s="41" t="s">
        <v>104</v>
      </c>
      <c r="F1" s="41"/>
      <c r="G1" s="17"/>
      <c r="H1" s="41" t="s">
        <v>81</v>
      </c>
      <c r="I1" s="41"/>
    </row>
    <row r="2" spans="1:9">
      <c r="A2" s="2"/>
      <c r="B2" s="17" t="s">
        <v>20</v>
      </c>
      <c r="C2" s="17" t="s">
        <v>72</v>
      </c>
      <c r="D2" s="17"/>
      <c r="E2" s="17" t="s">
        <v>20</v>
      </c>
      <c r="F2" s="17" t="s">
        <v>72</v>
      </c>
      <c r="G2" s="17"/>
      <c r="H2" s="17" t="s">
        <v>20</v>
      </c>
      <c r="I2" s="17" t="s">
        <v>72</v>
      </c>
    </row>
    <row r="3" spans="1:9">
      <c r="A3" s="2"/>
      <c r="B3" s="1">
        <v>1.2</v>
      </c>
      <c r="C3" s="1">
        <v>2.5</v>
      </c>
      <c r="D3" s="5"/>
      <c r="E3" s="1">
        <v>2.9</v>
      </c>
      <c r="F3" s="1">
        <v>4.3</v>
      </c>
      <c r="G3" s="5"/>
      <c r="H3" s="3">
        <v>52</v>
      </c>
      <c r="I3" s="1">
        <v>58.3</v>
      </c>
    </row>
    <row r="4" spans="1:9">
      <c r="A4" s="2"/>
      <c r="B4" s="3">
        <v>1</v>
      </c>
      <c r="C4" s="3">
        <v>1.9</v>
      </c>
      <c r="D4" s="5"/>
      <c r="E4" s="1">
        <v>2.9</v>
      </c>
      <c r="F4" s="1">
        <v>4.5999999999999996</v>
      </c>
      <c r="G4" s="5"/>
      <c r="H4" s="1">
        <v>52.9</v>
      </c>
      <c r="I4" s="1">
        <v>61.9</v>
      </c>
    </row>
    <row r="5" spans="1:9">
      <c r="A5" s="2"/>
      <c r="B5" s="3">
        <v>1.2</v>
      </c>
      <c r="C5" s="3">
        <v>1.8</v>
      </c>
      <c r="D5" s="5"/>
      <c r="E5" s="1">
        <v>2.9</v>
      </c>
      <c r="F5" s="1">
        <v>3.2</v>
      </c>
      <c r="G5" s="5"/>
      <c r="H5" s="1">
        <v>55.3</v>
      </c>
      <c r="I5" s="1">
        <v>52.6</v>
      </c>
    </row>
    <row r="6" spans="1:9">
      <c r="A6" s="2"/>
      <c r="B6" s="3">
        <v>1.5</v>
      </c>
      <c r="C6" s="3">
        <v>1.7</v>
      </c>
      <c r="D6" s="5"/>
      <c r="E6" s="1">
        <v>2.8</v>
      </c>
      <c r="F6" s="3">
        <v>3</v>
      </c>
      <c r="G6" s="5"/>
      <c r="H6" s="1">
        <v>54.4</v>
      </c>
      <c r="I6" s="3">
        <v>53</v>
      </c>
    </row>
    <row r="7" spans="1:9">
      <c r="A7" s="2"/>
      <c r="B7" s="3">
        <v>1.7</v>
      </c>
      <c r="C7" s="3">
        <v>2.6</v>
      </c>
      <c r="D7" s="5"/>
      <c r="E7" s="1">
        <v>4.0999999999999996</v>
      </c>
      <c r="F7" s="1">
        <v>3.5</v>
      </c>
      <c r="G7" s="5"/>
      <c r="H7" s="1">
        <v>55.6</v>
      </c>
      <c r="I7" s="1">
        <v>53.1</v>
      </c>
    </row>
    <row r="8" spans="1:9">
      <c r="A8" s="2"/>
      <c r="B8" s="3">
        <v>1.5</v>
      </c>
      <c r="C8" s="3">
        <v>2.1</v>
      </c>
      <c r="D8" s="5"/>
      <c r="E8" s="1">
        <v>3.5</v>
      </c>
      <c r="F8" s="1">
        <v>3.6</v>
      </c>
      <c r="G8" s="5"/>
      <c r="H8" s="1">
        <v>58.2</v>
      </c>
      <c r="I8" s="1">
        <v>57.9</v>
      </c>
    </row>
    <row r="9" spans="1:9">
      <c r="E9" s="1"/>
      <c r="F9" s="1"/>
      <c r="H9" s="1"/>
      <c r="I9" s="1"/>
    </row>
  </sheetData>
  <mergeCells count="3">
    <mergeCell ref="H1:I1"/>
    <mergeCell ref="E1:F1"/>
    <mergeCell ref="B1:C1"/>
  </mergeCells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2179-8446-4225-AD4A-7E8BAF1759E4}">
  <dimension ref="A1:I16"/>
  <sheetViews>
    <sheetView workbookViewId="0">
      <selection activeCell="I11" sqref="I11"/>
    </sheetView>
  </sheetViews>
  <sheetFormatPr defaultColWidth="8.81640625" defaultRowHeight="14.5"/>
  <sheetData>
    <row r="1" spans="1:9">
      <c r="A1" s="2"/>
      <c r="B1" s="45"/>
      <c r="C1" s="45"/>
      <c r="D1" s="14"/>
      <c r="E1" s="45"/>
      <c r="F1" s="45"/>
      <c r="G1" s="14"/>
      <c r="H1" s="45"/>
      <c r="I1" s="45"/>
    </row>
    <row r="2" spans="1:9">
      <c r="A2" s="2"/>
      <c r="B2" s="14"/>
      <c r="C2" s="14"/>
      <c r="D2" s="14"/>
      <c r="E2" s="14"/>
      <c r="F2" s="14"/>
      <c r="G2" s="14"/>
      <c r="H2" s="14"/>
      <c r="I2" s="14"/>
    </row>
    <row r="3" spans="1:9">
      <c r="A3" s="2"/>
      <c r="B3" s="7"/>
      <c r="C3" s="7"/>
      <c r="D3" s="2"/>
      <c r="E3" s="7"/>
      <c r="F3" s="7"/>
      <c r="G3" s="2"/>
      <c r="H3" s="8"/>
      <c r="I3" s="7"/>
    </row>
    <row r="4" spans="1:9">
      <c r="A4" s="2"/>
      <c r="B4" s="8"/>
      <c r="C4" s="8"/>
      <c r="D4" s="2"/>
      <c r="E4" s="7"/>
      <c r="F4" s="7"/>
      <c r="G4" s="2"/>
      <c r="H4" s="7"/>
      <c r="I4" s="7"/>
    </row>
    <row r="5" spans="1:9">
      <c r="A5" s="2"/>
      <c r="B5" s="8"/>
      <c r="C5" s="8"/>
      <c r="D5" s="2"/>
      <c r="E5" s="7"/>
      <c r="F5" s="7"/>
      <c r="G5" s="2"/>
      <c r="H5" s="7"/>
      <c r="I5" s="7"/>
    </row>
    <row r="6" spans="1:9">
      <c r="A6" s="2"/>
      <c r="B6" s="8"/>
      <c r="C6" s="8"/>
      <c r="D6" s="17"/>
      <c r="E6" s="25" t="s">
        <v>20</v>
      </c>
      <c r="F6" s="15" t="s">
        <v>156</v>
      </c>
      <c r="G6" s="2"/>
      <c r="H6" s="7"/>
      <c r="I6" s="8"/>
    </row>
    <row r="7" spans="1:9">
      <c r="A7" s="2"/>
      <c r="B7" s="8"/>
      <c r="C7" s="8"/>
      <c r="D7" s="42" t="s">
        <v>165</v>
      </c>
      <c r="E7" s="25">
        <v>35</v>
      </c>
      <c r="F7" s="25">
        <v>10</v>
      </c>
      <c r="G7" s="2"/>
      <c r="H7" s="7"/>
      <c r="I7" s="7"/>
    </row>
    <row r="8" spans="1:9">
      <c r="A8" s="2"/>
      <c r="B8" s="8"/>
      <c r="C8" s="8"/>
      <c r="D8" s="41"/>
      <c r="E8" s="25">
        <v>47</v>
      </c>
      <c r="F8" s="25">
        <v>15</v>
      </c>
      <c r="G8" s="2"/>
      <c r="H8" s="7"/>
      <c r="I8" s="7"/>
    </row>
    <row r="9" spans="1:9">
      <c r="D9" s="41"/>
      <c r="E9" s="25">
        <v>25</v>
      </c>
      <c r="F9" s="25">
        <v>21</v>
      </c>
      <c r="H9" s="1"/>
      <c r="I9" s="1"/>
    </row>
    <row r="10" spans="1:9">
      <c r="D10" s="41"/>
      <c r="E10" s="25">
        <v>20</v>
      </c>
      <c r="F10" s="25">
        <v>8</v>
      </c>
    </row>
    <row r="11" spans="1:9">
      <c r="D11" s="41"/>
      <c r="E11" s="25">
        <v>19</v>
      </c>
      <c r="F11" s="25">
        <v>9</v>
      </c>
    </row>
    <row r="12" spans="1:9">
      <c r="D12" s="41"/>
      <c r="E12" s="25">
        <v>36</v>
      </c>
      <c r="F12" s="25">
        <v>7</v>
      </c>
    </row>
    <row r="13" spans="1:9">
      <c r="D13" s="41"/>
      <c r="E13" s="25">
        <v>42</v>
      </c>
      <c r="F13" s="25">
        <v>11</v>
      </c>
    </row>
    <row r="14" spans="1:9">
      <c r="D14" s="41"/>
      <c r="E14" s="25">
        <v>38</v>
      </c>
      <c r="F14" s="25">
        <v>13</v>
      </c>
    </row>
    <row r="15" spans="1:9">
      <c r="D15" s="41"/>
      <c r="E15" s="25">
        <v>25</v>
      </c>
      <c r="F15" s="25">
        <v>16</v>
      </c>
    </row>
    <row r="16" spans="1:9">
      <c r="D16" s="41"/>
      <c r="E16" s="25">
        <v>14</v>
      </c>
      <c r="F16" s="25">
        <v>12</v>
      </c>
    </row>
  </sheetData>
  <mergeCells count="4">
    <mergeCell ref="B1:C1"/>
    <mergeCell ref="E1:F1"/>
    <mergeCell ref="H1:I1"/>
    <mergeCell ref="D7:D16"/>
  </mergeCells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BB8E-20C6-477D-A2E6-92C175E67826}">
  <dimension ref="A1:D21"/>
  <sheetViews>
    <sheetView workbookViewId="0">
      <selection activeCell="B6" sqref="B6:D20"/>
    </sheetView>
  </sheetViews>
  <sheetFormatPr defaultColWidth="8.81640625" defaultRowHeight="14.5"/>
  <sheetData>
    <row r="1" spans="1:4">
      <c r="A1" s="45"/>
      <c r="B1" s="45"/>
    </row>
    <row r="2" spans="1:4">
      <c r="A2" s="14"/>
      <c r="B2" s="14"/>
    </row>
    <row r="3" spans="1:4">
      <c r="A3" s="8"/>
      <c r="B3" s="7"/>
    </row>
    <row r="4" spans="1:4">
      <c r="A4" s="7"/>
      <c r="B4" s="7"/>
    </row>
    <row r="5" spans="1:4">
      <c r="A5" s="7"/>
      <c r="B5" s="7"/>
    </row>
    <row r="6" spans="1:4">
      <c r="A6" s="7"/>
      <c r="B6" s="3"/>
      <c r="C6" s="17" t="s">
        <v>20</v>
      </c>
      <c r="D6" s="17" t="s">
        <v>166</v>
      </c>
    </row>
    <row r="7" spans="1:4">
      <c r="A7" s="7"/>
      <c r="B7" s="46" t="s">
        <v>107</v>
      </c>
      <c r="C7" s="1">
        <v>5.43</v>
      </c>
      <c r="D7" s="1">
        <v>3.5979999999999999</v>
      </c>
    </row>
    <row r="8" spans="1:4">
      <c r="A8" s="7"/>
      <c r="B8" s="46"/>
      <c r="C8" s="1">
        <v>6.0419999999999998</v>
      </c>
      <c r="D8" s="1">
        <v>5.68</v>
      </c>
    </row>
    <row r="9" spans="1:4">
      <c r="A9" s="1"/>
      <c r="B9" s="46"/>
      <c r="C9" s="1">
        <v>11.804</v>
      </c>
      <c r="D9" s="1">
        <v>7.95</v>
      </c>
    </row>
    <row r="10" spans="1:4">
      <c r="B10" s="46"/>
      <c r="C10" s="1">
        <v>9.6479999999999997</v>
      </c>
      <c r="D10" s="1">
        <v>2.41</v>
      </c>
    </row>
    <row r="11" spans="1:4">
      <c r="B11" s="46"/>
      <c r="C11" s="1">
        <v>4.5519999999999996</v>
      </c>
      <c r="D11" s="1">
        <v>3.9860000000000002</v>
      </c>
    </row>
    <row r="12" spans="1:4">
      <c r="B12" s="46"/>
      <c r="C12" s="1">
        <v>12.318</v>
      </c>
      <c r="D12" s="1">
        <v>4.6440000000000001</v>
      </c>
    </row>
    <row r="13" spans="1:4">
      <c r="B13" s="46"/>
      <c r="C13" s="1">
        <v>5.516</v>
      </c>
      <c r="D13" s="1">
        <v>9.1159999999999997</v>
      </c>
    </row>
    <row r="14" spans="1:4">
      <c r="B14" s="46"/>
      <c r="C14" s="1">
        <v>7.9960000000000004</v>
      </c>
      <c r="D14" s="1">
        <v>5.3159999999999998</v>
      </c>
    </row>
    <row r="15" spans="1:4">
      <c r="B15" s="46"/>
      <c r="C15" s="1">
        <v>16.891999999999999</v>
      </c>
      <c r="D15" s="1">
        <v>6.6139999999999999</v>
      </c>
    </row>
    <row r="16" spans="1:4">
      <c r="B16" s="46"/>
      <c r="C16" s="1">
        <v>14.468</v>
      </c>
      <c r="D16" s="1">
        <v>10.712</v>
      </c>
    </row>
    <row r="17" spans="2:4">
      <c r="B17" s="46"/>
      <c r="C17" s="1">
        <v>5.04</v>
      </c>
      <c r="D17" s="1">
        <v>2.9319999999999999</v>
      </c>
    </row>
    <row r="18" spans="2:4">
      <c r="B18" s="46"/>
      <c r="C18" s="1">
        <v>18.498000000000001</v>
      </c>
      <c r="D18" s="1">
        <v>4.9059999999999997</v>
      </c>
    </row>
    <row r="19" spans="2:4">
      <c r="B19" s="46"/>
      <c r="C19" s="1"/>
      <c r="D19" s="1">
        <v>4.944</v>
      </c>
    </row>
    <row r="20" spans="2:4">
      <c r="B20" s="46"/>
      <c r="C20" s="1"/>
      <c r="D20" s="1">
        <v>9.5440000000000005</v>
      </c>
    </row>
    <row r="21" spans="2:4">
      <c r="D21" s="1"/>
    </row>
  </sheetData>
  <mergeCells count="2">
    <mergeCell ref="A1:B1"/>
    <mergeCell ref="B7:B20"/>
  </mergeCells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C93B-7ADC-4B03-8028-2B8B1E1E9E40}">
  <dimension ref="B1:X33"/>
  <sheetViews>
    <sheetView topLeftCell="B1" workbookViewId="0">
      <selection activeCell="L23" sqref="L23"/>
    </sheetView>
  </sheetViews>
  <sheetFormatPr defaultColWidth="8.81640625" defaultRowHeight="12.5"/>
  <cols>
    <col min="1" max="2" width="8.81640625" style="5"/>
    <col min="3" max="24" width="8.81640625" style="16"/>
    <col min="25" max="16384" width="8.81640625" style="5"/>
  </cols>
  <sheetData>
    <row r="1" spans="2:24">
      <c r="B1" s="41"/>
      <c r="C1" s="41"/>
      <c r="D1" s="18"/>
      <c r="E1" s="42"/>
      <c r="F1" s="42"/>
      <c r="G1" s="18"/>
      <c r="H1" s="42"/>
      <c r="I1" s="42"/>
    </row>
    <row r="2" spans="2:24">
      <c r="B2" s="17"/>
      <c r="C2" s="18"/>
      <c r="D2" s="18"/>
      <c r="E2" s="18"/>
      <c r="F2" s="18"/>
      <c r="G2" s="18"/>
      <c r="H2" s="18"/>
      <c r="I2" s="18"/>
    </row>
    <row r="3" spans="2:24">
      <c r="B3" s="1"/>
      <c r="C3" s="47" t="s">
        <v>171</v>
      </c>
      <c r="D3" s="47"/>
      <c r="E3" s="47"/>
      <c r="F3" s="47"/>
      <c r="H3" s="29"/>
      <c r="I3" s="47" t="s">
        <v>172</v>
      </c>
      <c r="J3" s="47"/>
      <c r="K3" s="47"/>
      <c r="L3" s="47"/>
      <c r="O3" s="42" t="s">
        <v>173</v>
      </c>
      <c r="P3" s="42"/>
      <c r="Q3" s="42"/>
      <c r="R3" s="42"/>
      <c r="U3" s="42" t="s">
        <v>174</v>
      </c>
      <c r="V3" s="42"/>
      <c r="W3" s="42"/>
      <c r="X3" s="42"/>
    </row>
    <row r="4" spans="2:24" ht="27.5">
      <c r="B4" s="3"/>
      <c r="C4" s="27" t="s">
        <v>77</v>
      </c>
      <c r="D4" s="27" t="s">
        <v>168</v>
      </c>
      <c r="E4" s="27" t="s">
        <v>169</v>
      </c>
      <c r="F4" s="27" t="s">
        <v>170</v>
      </c>
      <c r="H4" s="28"/>
      <c r="I4" s="27" t="s">
        <v>167</v>
      </c>
      <c r="J4" s="27" t="s">
        <v>168</v>
      </c>
      <c r="K4" s="27" t="s">
        <v>169</v>
      </c>
      <c r="L4" s="27" t="s">
        <v>170</v>
      </c>
      <c r="O4" s="27" t="s">
        <v>167</v>
      </c>
      <c r="P4" s="27" t="s">
        <v>168</v>
      </c>
      <c r="Q4" s="27" t="s">
        <v>169</v>
      </c>
      <c r="R4" s="27" t="s">
        <v>170</v>
      </c>
      <c r="U4" s="27" t="s">
        <v>167</v>
      </c>
      <c r="V4" s="27" t="s">
        <v>168</v>
      </c>
      <c r="W4" s="27" t="s">
        <v>169</v>
      </c>
      <c r="X4" s="27" t="s">
        <v>170</v>
      </c>
    </row>
    <row r="5" spans="2:24">
      <c r="B5" s="3"/>
      <c r="C5" s="28">
        <v>1057</v>
      </c>
      <c r="D5" s="28">
        <v>1522</v>
      </c>
      <c r="E5" s="28">
        <v>11393</v>
      </c>
      <c r="F5" s="28">
        <v>1901</v>
      </c>
      <c r="H5" s="28"/>
      <c r="I5" s="28">
        <v>32587</v>
      </c>
      <c r="J5" s="28">
        <v>19437</v>
      </c>
      <c r="K5" s="28">
        <v>45770</v>
      </c>
      <c r="L5" s="28">
        <v>25285</v>
      </c>
      <c r="O5" s="28">
        <v>2635</v>
      </c>
      <c r="P5" s="28">
        <v>2144</v>
      </c>
      <c r="Q5" s="28">
        <v>6240</v>
      </c>
      <c r="R5" s="28">
        <v>3296</v>
      </c>
      <c r="U5" s="28">
        <v>215010</v>
      </c>
      <c r="V5" s="28">
        <v>209600</v>
      </c>
      <c r="W5" s="28">
        <v>460088</v>
      </c>
      <c r="X5" s="28">
        <v>163300</v>
      </c>
    </row>
    <row r="6" spans="2:24">
      <c r="B6" s="3"/>
      <c r="C6" s="28">
        <v>748</v>
      </c>
      <c r="D6" s="28">
        <v>1228</v>
      </c>
      <c r="E6" s="28">
        <v>5106</v>
      </c>
      <c r="F6" s="28">
        <v>3716</v>
      </c>
      <c r="H6" s="28"/>
      <c r="I6" s="28">
        <v>18400</v>
      </c>
      <c r="J6" s="28">
        <v>52076</v>
      </c>
      <c r="K6" s="28">
        <v>20335</v>
      </c>
      <c r="L6" s="28">
        <v>25284</v>
      </c>
      <c r="O6" s="28">
        <v>1592</v>
      </c>
      <c r="P6" s="28">
        <v>3218</v>
      </c>
      <c r="Q6" s="28">
        <v>2388</v>
      </c>
      <c r="R6" s="28">
        <v>3105</v>
      </c>
      <c r="U6" s="28">
        <v>165048</v>
      </c>
      <c r="V6" s="28">
        <v>388123</v>
      </c>
      <c r="W6" s="28">
        <v>216877</v>
      </c>
      <c r="X6" s="28">
        <v>208385</v>
      </c>
    </row>
    <row r="7" spans="2:24">
      <c r="B7" s="3"/>
      <c r="C7" s="28">
        <v>1054</v>
      </c>
      <c r="D7" s="28">
        <v>2349</v>
      </c>
      <c r="E7" s="28">
        <v>16979</v>
      </c>
      <c r="F7" s="28">
        <v>3598</v>
      </c>
      <c r="H7" s="28"/>
      <c r="I7" s="28">
        <v>32289</v>
      </c>
      <c r="J7" s="28">
        <v>23027</v>
      </c>
      <c r="K7" s="28">
        <v>41547</v>
      </c>
      <c r="L7" s="28">
        <v>39008</v>
      </c>
      <c r="O7" s="28">
        <v>1729</v>
      </c>
      <c r="P7" s="28">
        <v>1784</v>
      </c>
      <c r="Q7" s="28">
        <v>5154</v>
      </c>
      <c r="R7" s="28">
        <v>4798</v>
      </c>
      <c r="U7" s="28">
        <v>231061</v>
      </c>
      <c r="V7" s="28">
        <v>232315</v>
      </c>
      <c r="W7" s="28">
        <v>573061</v>
      </c>
      <c r="X7" s="28">
        <v>277227</v>
      </c>
    </row>
    <row r="8" spans="2:24">
      <c r="B8" s="3"/>
      <c r="C8" s="28"/>
      <c r="D8" s="28"/>
      <c r="E8" s="28">
        <v>8227</v>
      </c>
      <c r="F8" s="28">
        <v>1417</v>
      </c>
      <c r="H8" s="28"/>
      <c r="I8" s="28"/>
      <c r="J8" s="28"/>
      <c r="K8" s="28">
        <v>66530</v>
      </c>
      <c r="L8" s="28">
        <v>8879</v>
      </c>
      <c r="O8" s="28"/>
      <c r="P8" s="28"/>
      <c r="Q8" s="28">
        <v>5370</v>
      </c>
      <c r="R8" s="28">
        <v>1326</v>
      </c>
      <c r="U8" s="28"/>
      <c r="V8" s="28"/>
      <c r="W8" s="28">
        <v>363048</v>
      </c>
      <c r="X8" s="28">
        <v>71452</v>
      </c>
    </row>
    <row r="9" spans="2:24">
      <c r="C9" s="28"/>
      <c r="D9" s="28"/>
      <c r="E9" s="28">
        <v>7961</v>
      </c>
      <c r="F9" s="28">
        <v>3177</v>
      </c>
      <c r="H9" s="28"/>
      <c r="I9" s="28"/>
      <c r="J9" s="28"/>
      <c r="K9" s="28">
        <v>56071</v>
      </c>
      <c r="L9" s="28">
        <v>20127</v>
      </c>
      <c r="O9" s="28"/>
      <c r="P9" s="28"/>
      <c r="Q9" s="28">
        <v>3476</v>
      </c>
      <c r="R9" s="28">
        <v>1450</v>
      </c>
      <c r="U9" s="28"/>
      <c r="V9" s="28"/>
      <c r="W9" s="28">
        <v>438284</v>
      </c>
      <c r="X9" s="28">
        <v>140508</v>
      </c>
    </row>
    <row r="11" spans="2:24">
      <c r="C11" s="42" t="s">
        <v>175</v>
      </c>
      <c r="D11" s="42"/>
      <c r="E11" s="42"/>
      <c r="F11" s="42"/>
      <c r="I11" s="42" t="s">
        <v>176</v>
      </c>
      <c r="J11" s="42"/>
      <c r="K11" s="42"/>
      <c r="L11" s="42"/>
      <c r="O11" s="42" t="s">
        <v>177</v>
      </c>
      <c r="P11" s="42"/>
      <c r="Q11" s="42"/>
      <c r="R11" s="42"/>
      <c r="U11" s="42" t="s">
        <v>178</v>
      </c>
      <c r="V11" s="42"/>
      <c r="W11" s="42"/>
      <c r="X11" s="42"/>
    </row>
    <row r="12" spans="2:24" ht="27.5">
      <c r="C12" s="27" t="s">
        <v>167</v>
      </c>
      <c r="D12" s="27" t="s">
        <v>168</v>
      </c>
      <c r="E12" s="27" t="s">
        <v>169</v>
      </c>
      <c r="F12" s="27" t="s">
        <v>170</v>
      </c>
      <c r="I12" s="27" t="s">
        <v>167</v>
      </c>
      <c r="J12" s="27" t="s">
        <v>168</v>
      </c>
      <c r="K12" s="27" t="s">
        <v>169</v>
      </c>
      <c r="L12" s="27" t="s">
        <v>170</v>
      </c>
      <c r="O12" s="27" t="s">
        <v>167</v>
      </c>
      <c r="P12" s="27" t="s">
        <v>168</v>
      </c>
      <c r="Q12" s="27" t="s">
        <v>169</v>
      </c>
      <c r="R12" s="27" t="s">
        <v>170</v>
      </c>
      <c r="U12" s="27" t="s">
        <v>167</v>
      </c>
      <c r="V12" s="27" t="s">
        <v>168</v>
      </c>
      <c r="W12" s="27" t="s">
        <v>169</v>
      </c>
      <c r="X12" s="27" t="s">
        <v>170</v>
      </c>
    </row>
    <row r="13" spans="2:24">
      <c r="C13" s="28">
        <v>10387</v>
      </c>
      <c r="D13" s="28">
        <v>8566</v>
      </c>
      <c r="E13" s="28">
        <v>19577</v>
      </c>
      <c r="F13" s="28">
        <v>9479</v>
      </c>
      <c r="I13" s="28">
        <v>17136</v>
      </c>
      <c r="J13" s="28">
        <v>8539</v>
      </c>
      <c r="K13" s="28">
        <v>16553</v>
      </c>
      <c r="L13" s="28">
        <v>25506</v>
      </c>
      <c r="O13" s="28">
        <v>18</v>
      </c>
      <c r="P13" s="28">
        <v>21</v>
      </c>
      <c r="Q13" s="28">
        <v>91</v>
      </c>
      <c r="R13" s="28">
        <v>22</v>
      </c>
      <c r="U13" s="28">
        <v>174</v>
      </c>
      <c r="V13" s="28">
        <v>126</v>
      </c>
      <c r="W13" s="28">
        <v>417</v>
      </c>
      <c r="X13" s="28">
        <v>373</v>
      </c>
    </row>
    <row r="14" spans="2:24">
      <c r="C14" s="28">
        <v>10079</v>
      </c>
      <c r="D14" s="28">
        <v>12744</v>
      </c>
      <c r="E14" s="28">
        <v>11449</v>
      </c>
      <c r="F14" s="28">
        <v>12456</v>
      </c>
      <c r="I14" s="28">
        <v>12196</v>
      </c>
      <c r="J14" s="28">
        <v>13290</v>
      </c>
      <c r="K14" s="28">
        <v>11625</v>
      </c>
      <c r="L14" s="28">
        <v>23086</v>
      </c>
      <c r="O14" s="28">
        <v>24</v>
      </c>
      <c r="P14" s="28">
        <v>13</v>
      </c>
      <c r="Q14" s="28">
        <v>61</v>
      </c>
      <c r="R14" s="28">
        <v>34</v>
      </c>
      <c r="U14" s="28">
        <v>120</v>
      </c>
      <c r="V14" s="28">
        <v>85</v>
      </c>
      <c r="W14" s="28">
        <v>471</v>
      </c>
      <c r="X14" s="28">
        <v>358</v>
      </c>
    </row>
    <row r="15" spans="2:24">
      <c r="C15" s="28">
        <v>7866</v>
      </c>
      <c r="D15" s="28">
        <v>6846</v>
      </c>
      <c r="E15" s="28">
        <v>20994</v>
      </c>
      <c r="F15" s="28">
        <v>14182</v>
      </c>
      <c r="I15" s="28">
        <v>11554</v>
      </c>
      <c r="J15" s="28">
        <v>8128</v>
      </c>
      <c r="K15" s="28">
        <v>20902</v>
      </c>
      <c r="L15" s="28">
        <v>24592</v>
      </c>
      <c r="O15" s="28">
        <v>12</v>
      </c>
      <c r="P15" s="28">
        <v>4</v>
      </c>
      <c r="Q15" s="28">
        <v>166</v>
      </c>
      <c r="R15" s="28">
        <v>23</v>
      </c>
      <c r="U15" s="28">
        <v>159</v>
      </c>
      <c r="V15" s="28">
        <v>92</v>
      </c>
      <c r="W15" s="28">
        <v>1167</v>
      </c>
      <c r="X15" s="28">
        <v>1169</v>
      </c>
    </row>
    <row r="16" spans="2:24">
      <c r="C16" s="28"/>
      <c r="D16" s="28"/>
      <c r="E16" s="28">
        <v>21280</v>
      </c>
      <c r="F16" s="28">
        <v>5001</v>
      </c>
      <c r="I16" s="28"/>
      <c r="J16" s="28"/>
      <c r="K16" s="28">
        <v>8916</v>
      </c>
      <c r="L16" s="28">
        <v>8027</v>
      </c>
      <c r="O16" s="28"/>
      <c r="P16" s="28"/>
      <c r="Q16" s="28">
        <v>75</v>
      </c>
      <c r="R16" s="28">
        <v>14</v>
      </c>
      <c r="U16" s="28"/>
      <c r="V16" s="28"/>
      <c r="W16" s="28">
        <v>342</v>
      </c>
      <c r="X16" s="28">
        <v>160</v>
      </c>
    </row>
    <row r="17" spans="3:24">
      <c r="C17" s="28"/>
      <c r="D17" s="28"/>
      <c r="E17" s="28">
        <v>20411</v>
      </c>
      <c r="F17" s="28">
        <v>7300</v>
      </c>
      <c r="I17" s="28"/>
      <c r="J17" s="28"/>
      <c r="K17" s="28">
        <v>13220</v>
      </c>
      <c r="L17" s="28">
        <v>12359</v>
      </c>
      <c r="O17" s="28"/>
      <c r="P17" s="28"/>
      <c r="Q17" s="28">
        <v>82</v>
      </c>
      <c r="R17" s="28">
        <v>10</v>
      </c>
      <c r="U17" s="28"/>
      <c r="V17" s="28"/>
      <c r="W17" s="28">
        <v>423</v>
      </c>
      <c r="X17" s="28">
        <v>84</v>
      </c>
    </row>
    <row r="19" spans="3:24">
      <c r="C19" s="47" t="s">
        <v>179</v>
      </c>
      <c r="D19" s="47"/>
      <c r="E19" s="47"/>
      <c r="F19" s="47"/>
      <c r="I19" s="42" t="s">
        <v>180</v>
      </c>
      <c r="J19" s="42"/>
      <c r="K19" s="42"/>
      <c r="L19" s="42"/>
      <c r="O19" s="42" t="s">
        <v>181</v>
      </c>
      <c r="P19" s="42"/>
      <c r="Q19" s="42"/>
      <c r="R19" s="42"/>
      <c r="U19" s="42" t="s">
        <v>182</v>
      </c>
      <c r="V19" s="42"/>
      <c r="W19" s="42"/>
      <c r="X19" s="42"/>
    </row>
    <row r="20" spans="3:24" ht="27.5">
      <c r="C20" s="27" t="s">
        <v>167</v>
      </c>
      <c r="D20" s="27" t="s">
        <v>168</v>
      </c>
      <c r="E20" s="27" t="s">
        <v>169</v>
      </c>
      <c r="F20" s="27" t="s">
        <v>170</v>
      </c>
      <c r="I20" s="27" t="s">
        <v>167</v>
      </c>
      <c r="J20" s="27" t="s">
        <v>168</v>
      </c>
      <c r="K20" s="27" t="s">
        <v>169</v>
      </c>
      <c r="L20" s="27" t="s">
        <v>170</v>
      </c>
      <c r="O20" s="27" t="s">
        <v>167</v>
      </c>
      <c r="P20" s="27" t="s">
        <v>168</v>
      </c>
      <c r="Q20" s="27" t="s">
        <v>169</v>
      </c>
      <c r="R20" s="27" t="s">
        <v>170</v>
      </c>
      <c r="U20" s="27" t="s">
        <v>167</v>
      </c>
      <c r="V20" s="27" t="s">
        <v>168</v>
      </c>
      <c r="W20" s="27" t="s">
        <v>169</v>
      </c>
      <c r="X20" s="27" t="s">
        <v>170</v>
      </c>
    </row>
    <row r="21" spans="3:24">
      <c r="C21" s="28">
        <v>160</v>
      </c>
      <c r="D21" s="28">
        <v>100</v>
      </c>
      <c r="E21" s="28">
        <v>360</v>
      </c>
      <c r="F21" s="28">
        <v>264</v>
      </c>
      <c r="I21" s="28">
        <v>269</v>
      </c>
      <c r="J21" s="28">
        <v>153</v>
      </c>
      <c r="K21" s="28">
        <v>2035</v>
      </c>
      <c r="L21" s="28">
        <v>404</v>
      </c>
      <c r="O21" s="28">
        <v>351</v>
      </c>
      <c r="P21" s="28">
        <v>254</v>
      </c>
      <c r="Q21" s="28">
        <v>1940</v>
      </c>
      <c r="R21" s="28">
        <v>542</v>
      </c>
      <c r="U21" s="28">
        <v>710</v>
      </c>
      <c r="V21" s="28">
        <v>549</v>
      </c>
      <c r="W21" s="28">
        <v>3952</v>
      </c>
      <c r="X21" s="28">
        <v>1279</v>
      </c>
    </row>
    <row r="22" spans="3:24">
      <c r="C22" s="28">
        <v>65</v>
      </c>
      <c r="D22" s="28">
        <v>53</v>
      </c>
      <c r="E22" s="28">
        <v>208</v>
      </c>
      <c r="F22" s="28">
        <v>238</v>
      </c>
      <c r="I22" s="28">
        <v>184</v>
      </c>
      <c r="J22" s="28">
        <v>292</v>
      </c>
      <c r="K22" s="28">
        <v>1703</v>
      </c>
      <c r="L22" s="28">
        <v>588</v>
      </c>
      <c r="O22" s="28">
        <v>401</v>
      </c>
      <c r="P22" s="28">
        <v>349</v>
      </c>
      <c r="Q22" s="28">
        <v>1561</v>
      </c>
      <c r="R22" s="28">
        <v>688</v>
      </c>
      <c r="U22" s="28">
        <v>639</v>
      </c>
      <c r="V22" s="28">
        <v>706</v>
      </c>
      <c r="W22" s="28">
        <v>3311</v>
      </c>
      <c r="X22" s="28">
        <v>1737</v>
      </c>
    </row>
    <row r="23" spans="3:24">
      <c r="C23" s="28">
        <v>114</v>
      </c>
      <c r="D23" s="28">
        <v>59</v>
      </c>
      <c r="E23" s="28">
        <v>623</v>
      </c>
      <c r="F23" s="28">
        <v>348</v>
      </c>
      <c r="I23" s="28">
        <v>177</v>
      </c>
      <c r="J23" s="28">
        <v>200</v>
      </c>
      <c r="K23" s="28">
        <v>2491</v>
      </c>
      <c r="L23" s="28">
        <v>319</v>
      </c>
      <c r="O23" s="28">
        <v>266</v>
      </c>
      <c r="P23" s="28">
        <v>232</v>
      </c>
      <c r="Q23" s="28">
        <v>2872</v>
      </c>
      <c r="R23" s="28">
        <v>614</v>
      </c>
      <c r="U23" s="28">
        <v>553</v>
      </c>
      <c r="V23" s="28">
        <v>519</v>
      </c>
      <c r="W23" s="28">
        <v>5976</v>
      </c>
      <c r="X23" s="28">
        <v>1162</v>
      </c>
    </row>
    <row r="24" spans="3:24">
      <c r="C24" s="28"/>
      <c r="D24" s="28"/>
      <c r="E24" s="28">
        <v>289</v>
      </c>
      <c r="F24" s="28">
        <v>129</v>
      </c>
      <c r="I24" s="28"/>
      <c r="J24" s="28"/>
      <c r="K24" s="28">
        <v>1232</v>
      </c>
      <c r="L24" s="28">
        <v>67</v>
      </c>
      <c r="O24" s="28"/>
      <c r="P24" s="28"/>
      <c r="Q24" s="28">
        <v>1364</v>
      </c>
      <c r="R24" s="28">
        <v>206</v>
      </c>
      <c r="U24" s="28"/>
      <c r="V24" s="28"/>
      <c r="W24" s="28">
        <v>3003</v>
      </c>
      <c r="X24" s="28">
        <v>478</v>
      </c>
    </row>
    <row r="25" spans="3:24">
      <c r="C25" s="28"/>
      <c r="D25" s="28"/>
      <c r="E25" s="28">
        <v>389</v>
      </c>
      <c r="F25" s="28">
        <v>89</v>
      </c>
      <c r="I25" s="28"/>
      <c r="J25" s="28"/>
      <c r="K25" s="28">
        <v>1990</v>
      </c>
      <c r="L25" s="28">
        <v>192</v>
      </c>
      <c r="O25" s="28"/>
      <c r="P25" s="28"/>
      <c r="Q25" s="28">
        <v>2062</v>
      </c>
      <c r="R25" s="28">
        <v>306</v>
      </c>
      <c r="U25" s="28"/>
      <c r="V25" s="28"/>
      <c r="W25" s="28">
        <v>3728</v>
      </c>
      <c r="X25" s="28">
        <v>615</v>
      </c>
    </row>
    <row r="27" spans="3:24">
      <c r="C27" s="42" t="s">
        <v>183</v>
      </c>
      <c r="D27" s="42"/>
      <c r="E27" s="42"/>
      <c r="F27" s="42"/>
      <c r="I27" s="42" t="s">
        <v>184</v>
      </c>
      <c r="J27" s="42"/>
      <c r="K27" s="42"/>
      <c r="L27" s="42"/>
    </row>
    <row r="28" spans="3:24" ht="27.5">
      <c r="C28" s="27" t="s">
        <v>167</v>
      </c>
      <c r="D28" s="27" t="s">
        <v>168</v>
      </c>
      <c r="E28" s="27" t="s">
        <v>169</v>
      </c>
      <c r="F28" s="27" t="s">
        <v>170</v>
      </c>
      <c r="I28" s="27" t="s">
        <v>167</v>
      </c>
      <c r="J28" s="27" t="s">
        <v>168</v>
      </c>
      <c r="K28" s="27" t="s">
        <v>169</v>
      </c>
      <c r="L28" s="27" t="s">
        <v>170</v>
      </c>
    </row>
    <row r="29" spans="3:24">
      <c r="C29" s="28">
        <v>758</v>
      </c>
      <c r="D29" s="28">
        <v>593</v>
      </c>
      <c r="E29" s="28">
        <v>2633</v>
      </c>
      <c r="F29" s="28">
        <v>1075</v>
      </c>
      <c r="I29" s="28">
        <v>111</v>
      </c>
      <c r="J29" s="28">
        <v>48</v>
      </c>
      <c r="K29" s="28">
        <v>165</v>
      </c>
      <c r="L29" s="28">
        <v>32</v>
      </c>
    </row>
    <row r="30" spans="3:24">
      <c r="C30" s="28">
        <v>502</v>
      </c>
      <c r="D30" s="28">
        <v>658</v>
      </c>
      <c r="E30" s="28">
        <v>1925</v>
      </c>
      <c r="F30" s="28">
        <v>1500</v>
      </c>
      <c r="I30" s="28">
        <v>168</v>
      </c>
      <c r="J30" s="28">
        <v>39</v>
      </c>
      <c r="K30" s="28">
        <v>164</v>
      </c>
      <c r="L30" s="28">
        <v>69</v>
      </c>
    </row>
    <row r="31" spans="3:24">
      <c r="C31" s="28">
        <v>689</v>
      </c>
      <c r="D31" s="28">
        <v>517</v>
      </c>
      <c r="E31" s="28">
        <v>3317</v>
      </c>
      <c r="F31" s="28">
        <v>1258</v>
      </c>
      <c r="I31" s="28">
        <v>70</v>
      </c>
      <c r="J31" s="28">
        <v>32</v>
      </c>
      <c r="K31" s="28">
        <v>177</v>
      </c>
      <c r="L31" s="28">
        <v>72</v>
      </c>
    </row>
    <row r="32" spans="3:24">
      <c r="C32" s="28"/>
      <c r="D32" s="28"/>
      <c r="E32" s="28">
        <v>1822</v>
      </c>
      <c r="F32" s="28">
        <v>597</v>
      </c>
      <c r="I32" s="28"/>
      <c r="J32" s="28"/>
      <c r="K32" s="28">
        <v>96</v>
      </c>
      <c r="L32" s="28">
        <v>62</v>
      </c>
    </row>
    <row r="33" spans="3:12">
      <c r="C33" s="28"/>
      <c r="D33" s="28"/>
      <c r="E33" s="28">
        <v>1993</v>
      </c>
      <c r="F33" s="28">
        <v>365</v>
      </c>
      <c r="I33" s="28"/>
      <c r="J33" s="28"/>
      <c r="K33" s="28">
        <v>109</v>
      </c>
      <c r="L33" s="28">
        <v>84</v>
      </c>
    </row>
  </sheetData>
  <mergeCells count="17">
    <mergeCell ref="U3:X3"/>
    <mergeCell ref="O3:R3"/>
    <mergeCell ref="I3:L3"/>
    <mergeCell ref="B1:C1"/>
    <mergeCell ref="E1:F1"/>
    <mergeCell ref="H1:I1"/>
    <mergeCell ref="I27:L27"/>
    <mergeCell ref="C27:F27"/>
    <mergeCell ref="C3:F3"/>
    <mergeCell ref="I11:L11"/>
    <mergeCell ref="U19:X19"/>
    <mergeCell ref="O19:R19"/>
    <mergeCell ref="I19:L19"/>
    <mergeCell ref="C19:F19"/>
    <mergeCell ref="C11:F11"/>
    <mergeCell ref="O11:R11"/>
    <mergeCell ref="U11:X11"/>
  </mergeCells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9236-71F7-4340-AB37-1AAA218B6CCA}">
  <dimension ref="A1:K18"/>
  <sheetViews>
    <sheetView workbookViewId="0">
      <selection activeCell="G16" sqref="G16"/>
    </sheetView>
  </sheetViews>
  <sheetFormatPr defaultColWidth="9" defaultRowHeight="14"/>
  <cols>
    <col min="1" max="16384" width="9" style="2"/>
  </cols>
  <sheetData>
    <row r="1" spans="1:11">
      <c r="A1" s="5"/>
      <c r="B1" s="5"/>
      <c r="C1" s="41" t="s">
        <v>106</v>
      </c>
      <c r="D1" s="41"/>
      <c r="E1" s="17"/>
      <c r="F1" s="41" t="s">
        <v>105</v>
      </c>
      <c r="G1" s="41"/>
      <c r="H1" s="17"/>
      <c r="I1" s="17"/>
      <c r="J1" s="41" t="s">
        <v>81</v>
      </c>
      <c r="K1" s="41"/>
    </row>
    <row r="2" spans="1:11">
      <c r="A2" s="5"/>
      <c r="B2" s="5"/>
      <c r="C2" s="17" t="s">
        <v>20</v>
      </c>
      <c r="D2" s="17" t="s">
        <v>72</v>
      </c>
      <c r="E2" s="17"/>
      <c r="F2" s="17" t="s">
        <v>20</v>
      </c>
      <c r="G2" s="17" t="s">
        <v>72</v>
      </c>
      <c r="H2" s="17"/>
      <c r="I2" s="17"/>
      <c r="J2" s="17" t="s">
        <v>20</v>
      </c>
      <c r="K2" s="17" t="s">
        <v>72</v>
      </c>
    </row>
    <row r="3" spans="1:11">
      <c r="A3" s="5"/>
      <c r="B3" s="5"/>
      <c r="C3" s="3">
        <v>2.2000000000000002</v>
      </c>
      <c r="D3" s="3">
        <v>1.7</v>
      </c>
      <c r="E3" s="5"/>
      <c r="F3" s="3">
        <v>6.5</v>
      </c>
      <c r="G3" s="3">
        <v>4.0999999999999996</v>
      </c>
      <c r="H3" s="5"/>
      <c r="I3" s="5"/>
      <c r="J3" s="3">
        <v>90.8</v>
      </c>
      <c r="K3" s="3">
        <v>75.2</v>
      </c>
    </row>
    <row r="4" spans="1:11">
      <c r="A4" s="5"/>
      <c r="B4" s="5"/>
      <c r="C4" s="3">
        <v>1</v>
      </c>
      <c r="D4" s="3">
        <v>1.8</v>
      </c>
      <c r="E4" s="5"/>
      <c r="F4" s="3">
        <v>2.9</v>
      </c>
      <c r="G4" s="3">
        <v>3.7</v>
      </c>
      <c r="H4" s="5"/>
      <c r="I4" s="5"/>
      <c r="J4" s="3">
        <v>71.5</v>
      </c>
      <c r="K4" s="3">
        <v>72.7</v>
      </c>
    </row>
    <row r="5" spans="1:11">
      <c r="A5" s="5"/>
      <c r="B5" s="5"/>
      <c r="C5" s="3">
        <v>0.6</v>
      </c>
      <c r="D5" s="3">
        <v>1.2</v>
      </c>
      <c r="E5" s="5"/>
      <c r="F5" s="3">
        <v>2.1</v>
      </c>
      <c r="G5" s="3">
        <v>3.2</v>
      </c>
      <c r="H5" s="5"/>
      <c r="I5" s="5"/>
      <c r="J5" s="3">
        <v>68.5</v>
      </c>
      <c r="K5" s="3">
        <v>71.099999999999994</v>
      </c>
    </row>
    <row r="6" spans="1:11">
      <c r="A6" s="5"/>
      <c r="B6" s="5"/>
      <c r="C6" s="3">
        <v>1.4</v>
      </c>
      <c r="D6" s="3">
        <v>2.5</v>
      </c>
      <c r="E6" s="5"/>
      <c r="F6" s="3">
        <v>3</v>
      </c>
      <c r="G6" s="3">
        <v>3.8</v>
      </c>
      <c r="H6" s="5"/>
      <c r="I6" s="5"/>
      <c r="J6" s="3">
        <v>61</v>
      </c>
      <c r="K6" s="3">
        <v>50.1</v>
      </c>
    </row>
    <row r="7" spans="1:11">
      <c r="A7" s="5"/>
      <c r="B7" s="5"/>
      <c r="C7" s="3">
        <v>0.8</v>
      </c>
      <c r="D7" s="3">
        <v>1.5</v>
      </c>
      <c r="E7" s="5"/>
      <c r="F7" s="3">
        <v>2.5</v>
      </c>
      <c r="G7" s="3">
        <v>3.9</v>
      </c>
      <c r="H7" s="5"/>
      <c r="I7" s="5"/>
      <c r="J7" s="3">
        <v>61</v>
      </c>
      <c r="K7" s="3">
        <v>68.900000000000006</v>
      </c>
    </row>
    <row r="8" spans="1:11">
      <c r="A8" s="5"/>
      <c r="B8" s="5"/>
      <c r="C8" s="3">
        <v>1</v>
      </c>
      <c r="D8" s="3">
        <v>1.8</v>
      </c>
      <c r="E8" s="5"/>
      <c r="F8" s="3">
        <v>3.7</v>
      </c>
      <c r="G8" s="3">
        <v>3.4</v>
      </c>
      <c r="H8" s="5"/>
      <c r="I8" s="5"/>
      <c r="J8" s="3">
        <v>70.3</v>
      </c>
      <c r="K8" s="3">
        <v>71.3</v>
      </c>
    </row>
    <row r="9" spans="1:11">
      <c r="A9" s="5"/>
      <c r="B9" s="5"/>
      <c r="C9" s="3">
        <v>0.8</v>
      </c>
      <c r="D9" s="3">
        <v>1.8</v>
      </c>
      <c r="E9" s="5"/>
      <c r="F9" s="3">
        <v>4.0999999999999996</v>
      </c>
      <c r="G9" s="3">
        <v>3.9</v>
      </c>
      <c r="H9" s="5"/>
      <c r="I9" s="5"/>
      <c r="J9" s="3">
        <v>66.2</v>
      </c>
      <c r="K9" s="3">
        <v>81.400000000000006</v>
      </c>
    </row>
    <row r="10" spans="1:11">
      <c r="A10" s="5"/>
      <c r="B10" s="5"/>
      <c r="C10" s="3">
        <v>1</v>
      </c>
      <c r="D10" s="3">
        <v>2.1</v>
      </c>
      <c r="E10" s="5"/>
      <c r="F10" s="3">
        <v>5.6</v>
      </c>
      <c r="G10" s="3">
        <v>5</v>
      </c>
      <c r="H10" s="5"/>
      <c r="I10" s="5"/>
      <c r="J10" s="3">
        <v>80</v>
      </c>
      <c r="K10" s="3">
        <v>82</v>
      </c>
    </row>
    <row r="11" spans="1:11">
      <c r="A11" s="5"/>
      <c r="B11" s="5"/>
      <c r="C11" s="3">
        <v>1.2</v>
      </c>
      <c r="D11" s="3">
        <v>1.8</v>
      </c>
      <c r="E11" s="5"/>
      <c r="F11" s="3">
        <v>2.4</v>
      </c>
      <c r="G11" s="3">
        <v>5.9</v>
      </c>
      <c r="H11" s="5"/>
      <c r="I11" s="5"/>
      <c r="J11" s="3">
        <v>78.5</v>
      </c>
      <c r="K11" s="3">
        <v>83.3</v>
      </c>
    </row>
    <row r="12" spans="1:11">
      <c r="A12" s="5"/>
      <c r="B12" s="5"/>
      <c r="C12" s="3">
        <v>1.5</v>
      </c>
      <c r="D12" s="3">
        <v>2.6</v>
      </c>
      <c r="E12" s="5"/>
      <c r="F12" s="3">
        <v>3.8</v>
      </c>
      <c r="G12" s="3">
        <v>6.6</v>
      </c>
      <c r="H12" s="5"/>
      <c r="I12" s="5"/>
      <c r="J12" s="3">
        <v>62.6</v>
      </c>
      <c r="K12" s="3">
        <v>83.5</v>
      </c>
    </row>
    <row r="13" spans="1:11">
      <c r="A13" s="5"/>
      <c r="B13" s="5"/>
      <c r="C13" s="3">
        <v>0.9</v>
      </c>
      <c r="D13" s="3">
        <v>1.7</v>
      </c>
      <c r="E13" s="5"/>
      <c r="F13" s="3">
        <v>3.4</v>
      </c>
      <c r="G13" s="3">
        <v>3.3</v>
      </c>
      <c r="H13" s="5"/>
      <c r="I13" s="5"/>
      <c r="J13" s="3">
        <v>74.8</v>
      </c>
      <c r="K13" s="3">
        <v>70.900000000000006</v>
      </c>
    </row>
    <row r="14" spans="1:11">
      <c r="A14" s="5"/>
      <c r="B14" s="5"/>
      <c r="C14" s="3">
        <v>1.2</v>
      </c>
      <c r="D14" s="3">
        <v>1.9</v>
      </c>
      <c r="E14" s="5"/>
      <c r="F14" s="3">
        <v>3.3</v>
      </c>
      <c r="G14" s="3">
        <v>5.9</v>
      </c>
      <c r="H14" s="5"/>
      <c r="I14" s="5"/>
      <c r="J14" s="3">
        <v>72.099999999999994</v>
      </c>
      <c r="K14" s="3">
        <v>69</v>
      </c>
    </row>
    <row r="15" spans="1:11">
      <c r="A15" s="5"/>
      <c r="B15" s="5"/>
      <c r="C15" s="3">
        <v>0.8</v>
      </c>
      <c r="D15" s="3">
        <v>1.7</v>
      </c>
      <c r="E15" s="5"/>
      <c r="F15" s="3">
        <v>3.3</v>
      </c>
      <c r="G15" s="3">
        <v>4.5999999999999996</v>
      </c>
      <c r="H15" s="5"/>
      <c r="I15" s="5"/>
      <c r="J15" s="3">
        <v>69.400000000000006</v>
      </c>
      <c r="K15" s="3">
        <v>82.4</v>
      </c>
    </row>
    <row r="16" spans="1:11">
      <c r="A16" s="5"/>
      <c r="B16" s="5"/>
      <c r="C16" s="3">
        <v>1</v>
      </c>
      <c r="D16" s="3">
        <v>2.1</v>
      </c>
      <c r="E16" s="5"/>
      <c r="F16" s="3">
        <v>2.9</v>
      </c>
      <c r="G16" s="3">
        <v>3.7</v>
      </c>
      <c r="H16" s="5"/>
      <c r="I16" s="5"/>
      <c r="J16" s="3">
        <v>69.3</v>
      </c>
      <c r="K16" s="3">
        <v>74.400000000000006</v>
      </c>
    </row>
    <row r="17" spans="3:11">
      <c r="C17" s="7"/>
      <c r="D17" s="7"/>
      <c r="F17" s="7"/>
      <c r="G17" s="7"/>
      <c r="K17" s="7"/>
    </row>
    <row r="18" spans="3:11">
      <c r="D18" s="7"/>
      <c r="G18" s="7"/>
      <c r="K18" s="7"/>
    </row>
  </sheetData>
  <mergeCells count="3">
    <mergeCell ref="J1:K1"/>
    <mergeCell ref="F1:G1"/>
    <mergeCell ref="C1:D1"/>
  </mergeCells>
  <phoneticPr fontId="2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AD7A-53C1-4D19-921A-6FD9FC11ED1C}">
  <dimension ref="A1:J14"/>
  <sheetViews>
    <sheetView workbookViewId="0">
      <selection activeCell="E16" sqref="E16"/>
    </sheetView>
  </sheetViews>
  <sheetFormatPr defaultColWidth="8.81640625" defaultRowHeight="14.5"/>
  <cols>
    <col min="2" max="3" width="14.1796875" customWidth="1"/>
  </cols>
  <sheetData>
    <row r="1" spans="1:10">
      <c r="A1" s="2"/>
      <c r="B1" s="41" t="s">
        <v>121</v>
      </c>
      <c r="C1" s="41"/>
      <c r="D1" s="17"/>
      <c r="E1" s="41" t="s">
        <v>6</v>
      </c>
      <c r="F1" s="41"/>
      <c r="G1" s="17"/>
      <c r="H1" s="17"/>
      <c r="I1" s="41" t="s">
        <v>107</v>
      </c>
      <c r="J1" s="41"/>
    </row>
    <row r="2" spans="1:10">
      <c r="A2" s="2"/>
      <c r="B2" s="17" t="s">
        <v>20</v>
      </c>
      <c r="C2" s="17" t="s">
        <v>72</v>
      </c>
      <c r="D2" s="17"/>
      <c r="E2" s="17" t="s">
        <v>20</v>
      </c>
      <c r="F2" s="17" t="s">
        <v>72</v>
      </c>
      <c r="G2" s="17"/>
      <c r="H2" s="17"/>
      <c r="I2" s="17" t="s">
        <v>20</v>
      </c>
      <c r="J2" s="17" t="s">
        <v>72</v>
      </c>
    </row>
    <row r="3" spans="1:10">
      <c r="A3" s="2"/>
      <c r="B3" s="25">
        <v>5</v>
      </c>
      <c r="C3" s="25">
        <v>1</v>
      </c>
      <c r="D3" s="5"/>
      <c r="E3" s="1">
        <v>5.1100000000000003</v>
      </c>
      <c r="F3" s="1">
        <v>2.66</v>
      </c>
      <c r="G3" s="5"/>
      <c r="H3" s="5"/>
      <c r="I3" s="24">
        <v>5.16</v>
      </c>
      <c r="J3" s="24">
        <v>3.21</v>
      </c>
    </row>
    <row r="4" spans="1:10">
      <c r="A4" s="2"/>
      <c r="B4" s="25">
        <v>3</v>
      </c>
      <c r="C4" s="25">
        <v>3</v>
      </c>
      <c r="D4" s="5"/>
      <c r="E4" s="1">
        <v>2.16</v>
      </c>
      <c r="F4" s="1">
        <v>1.98</v>
      </c>
      <c r="G4" s="5"/>
      <c r="H4" s="5"/>
      <c r="I4" s="24">
        <v>3.26</v>
      </c>
      <c r="J4" s="24">
        <v>1.23</v>
      </c>
    </row>
    <row r="5" spans="1:10">
      <c r="A5" s="2"/>
      <c r="B5" s="25">
        <v>6</v>
      </c>
      <c r="C5" s="25">
        <v>0</v>
      </c>
      <c r="D5" s="5"/>
      <c r="E5" s="1">
        <v>1.25</v>
      </c>
      <c r="F5" s="1">
        <v>1.68</v>
      </c>
      <c r="G5" s="5"/>
      <c r="H5" s="5"/>
      <c r="I5" s="24">
        <v>6.98</v>
      </c>
      <c r="J5" s="24">
        <v>1.64</v>
      </c>
    </row>
    <row r="6" spans="1:10">
      <c r="A6" s="2"/>
      <c r="B6" s="25">
        <v>7</v>
      </c>
      <c r="C6" s="25">
        <v>2</v>
      </c>
      <c r="D6" s="5"/>
      <c r="E6" s="1">
        <v>3.95</v>
      </c>
      <c r="F6" s="1">
        <v>4.6900000000000004</v>
      </c>
      <c r="G6" s="5"/>
      <c r="H6" s="5"/>
      <c r="I6" s="24">
        <v>8.17</v>
      </c>
      <c r="J6" s="24">
        <v>2.39</v>
      </c>
    </row>
    <row r="7" spans="1:10">
      <c r="A7" s="2"/>
      <c r="B7" s="25">
        <v>2</v>
      </c>
      <c r="C7" s="25">
        <v>1</v>
      </c>
      <c r="D7" s="5"/>
      <c r="E7" s="1">
        <v>2.86</v>
      </c>
      <c r="F7" s="1">
        <v>2.85</v>
      </c>
      <c r="G7" s="5"/>
      <c r="H7" s="5"/>
      <c r="I7" s="24">
        <v>1.26</v>
      </c>
      <c r="J7" s="24">
        <v>3.21</v>
      </c>
    </row>
    <row r="8" spans="1:10">
      <c r="A8" s="2"/>
      <c r="B8" s="25">
        <v>3</v>
      </c>
      <c r="C8" s="25">
        <v>3</v>
      </c>
      <c r="D8" s="5"/>
      <c r="E8" s="1">
        <v>3.15</v>
      </c>
      <c r="F8" s="1">
        <v>1.54</v>
      </c>
      <c r="G8" s="5"/>
      <c r="H8" s="5"/>
      <c r="I8" s="24">
        <v>3.98</v>
      </c>
      <c r="J8" s="24">
        <v>1.5</v>
      </c>
    </row>
    <row r="9" spans="1:10">
      <c r="A9" s="2"/>
      <c r="B9" s="25">
        <v>6</v>
      </c>
      <c r="C9" s="25">
        <v>2</v>
      </c>
      <c r="D9" s="5"/>
      <c r="E9" s="1">
        <v>7.44</v>
      </c>
      <c r="F9" s="1">
        <v>2.62</v>
      </c>
      <c r="G9" s="5"/>
      <c r="H9" s="5"/>
      <c r="I9" s="24">
        <v>5.67</v>
      </c>
      <c r="J9" s="24">
        <v>3.61</v>
      </c>
    </row>
    <row r="10" spans="1:10">
      <c r="A10" s="2"/>
      <c r="B10" s="25">
        <v>7</v>
      </c>
      <c r="C10" s="25">
        <v>3</v>
      </c>
      <c r="D10" s="5"/>
      <c r="E10" s="1">
        <v>4.21</v>
      </c>
      <c r="F10" s="1">
        <v>1.07</v>
      </c>
      <c r="G10" s="5"/>
      <c r="H10" s="5"/>
      <c r="I10" s="24">
        <v>9.5399999999999991</v>
      </c>
      <c r="J10" s="24">
        <v>2.99</v>
      </c>
    </row>
    <row r="11" spans="1:10">
      <c r="A11" s="2"/>
      <c r="B11" s="25">
        <v>5</v>
      </c>
      <c r="C11" s="25">
        <v>1</v>
      </c>
      <c r="D11" s="5"/>
      <c r="E11" s="1">
        <v>4.87</v>
      </c>
      <c r="F11" s="1">
        <v>2.17</v>
      </c>
      <c r="G11" s="5"/>
      <c r="H11" s="5"/>
      <c r="I11" s="24">
        <v>2.36</v>
      </c>
      <c r="J11" s="24">
        <v>1.27</v>
      </c>
    </row>
    <row r="12" spans="1:10">
      <c r="A12" s="2"/>
      <c r="B12" s="25">
        <v>8</v>
      </c>
      <c r="C12" s="25">
        <v>1</v>
      </c>
      <c r="D12" s="5"/>
      <c r="E12" s="1">
        <v>5.19</v>
      </c>
      <c r="F12" s="1">
        <v>3.98</v>
      </c>
      <c r="G12" s="5"/>
      <c r="H12" s="5"/>
      <c r="I12" s="24">
        <v>5.66</v>
      </c>
      <c r="J12" s="24">
        <v>2.64</v>
      </c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</sheetData>
  <mergeCells count="3">
    <mergeCell ref="B1:C1"/>
    <mergeCell ref="I1:J1"/>
    <mergeCell ref="E1:F1"/>
  </mergeCells>
  <phoneticPr fontId="2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C291B-904A-485C-B8C8-5E0A8F7554B9}">
  <dimension ref="A1:C18"/>
  <sheetViews>
    <sheetView workbookViewId="0">
      <selection activeCell="C16" sqref="B1:C16"/>
    </sheetView>
  </sheetViews>
  <sheetFormatPr defaultColWidth="8.81640625" defaultRowHeight="14.5"/>
  <sheetData>
    <row r="1" spans="1:3">
      <c r="A1" s="2"/>
      <c r="B1" s="42" t="s">
        <v>46</v>
      </c>
      <c r="C1" s="42"/>
    </row>
    <row r="2" spans="1:3">
      <c r="A2" s="2"/>
      <c r="B2" s="25" t="s">
        <v>19</v>
      </c>
      <c r="C2" s="25" t="s">
        <v>72</v>
      </c>
    </row>
    <row r="3" spans="1:3">
      <c r="A3" s="2"/>
      <c r="B3" s="1">
        <v>163</v>
      </c>
      <c r="C3" s="1">
        <v>194</v>
      </c>
    </row>
    <row r="4" spans="1:3">
      <c r="A4" s="2"/>
      <c r="B4" s="1">
        <v>503</v>
      </c>
      <c r="C4" s="1">
        <v>303</v>
      </c>
    </row>
    <row r="5" spans="1:3">
      <c r="A5" s="2"/>
      <c r="B5" s="1">
        <v>667</v>
      </c>
      <c r="C5" s="1">
        <v>411</v>
      </c>
    </row>
    <row r="6" spans="1:3">
      <c r="A6" s="2"/>
      <c r="B6" s="1">
        <v>498</v>
      </c>
      <c r="C6" s="1">
        <v>45</v>
      </c>
    </row>
    <row r="7" spans="1:3">
      <c r="A7" s="2"/>
      <c r="B7" s="1">
        <v>387</v>
      </c>
      <c r="C7" s="1">
        <v>161</v>
      </c>
    </row>
    <row r="8" spans="1:3">
      <c r="A8" s="2"/>
      <c r="B8" s="1">
        <v>714</v>
      </c>
      <c r="C8" s="1">
        <v>270</v>
      </c>
    </row>
    <row r="9" spans="1:3">
      <c r="A9" s="2"/>
      <c r="B9" s="1">
        <v>863</v>
      </c>
      <c r="C9" s="1">
        <v>200</v>
      </c>
    </row>
    <row r="10" spans="1:3">
      <c r="A10" s="2"/>
      <c r="B10" s="1">
        <v>222</v>
      </c>
      <c r="C10" s="1">
        <v>250</v>
      </c>
    </row>
    <row r="11" spans="1:3">
      <c r="A11" s="2"/>
      <c r="B11" s="1">
        <v>138</v>
      </c>
      <c r="C11" s="1">
        <v>249</v>
      </c>
    </row>
    <row r="12" spans="1:3">
      <c r="A12" s="2"/>
      <c r="B12" s="1">
        <v>159</v>
      </c>
      <c r="C12" s="1">
        <v>162</v>
      </c>
    </row>
    <row r="13" spans="1:3">
      <c r="A13" s="2"/>
      <c r="B13" s="1">
        <v>276</v>
      </c>
      <c r="C13" s="1">
        <v>327</v>
      </c>
    </row>
    <row r="14" spans="1:3">
      <c r="A14" s="2"/>
      <c r="B14" s="1">
        <v>438</v>
      </c>
      <c r="C14" s="1">
        <v>60</v>
      </c>
    </row>
    <row r="15" spans="1:3">
      <c r="A15" s="2"/>
      <c r="B15" s="1">
        <v>459</v>
      </c>
      <c r="C15" s="1">
        <v>252</v>
      </c>
    </row>
    <row r="16" spans="1:3">
      <c r="A16" s="2"/>
      <c r="B16" s="1">
        <v>210</v>
      </c>
      <c r="C16" s="1">
        <v>201</v>
      </c>
    </row>
    <row r="17" spans="3:3">
      <c r="C17" s="1"/>
    </row>
    <row r="18" spans="3:3">
      <c r="C18" s="1"/>
    </row>
  </sheetData>
  <mergeCells count="1">
    <mergeCell ref="B1:C1"/>
  </mergeCells>
  <phoneticPr fontId="2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5086-4EF3-4754-AC21-796579F29172}">
  <dimension ref="A1:L7"/>
  <sheetViews>
    <sheetView workbookViewId="0">
      <selection activeCell="B1" sqref="B1:L5"/>
    </sheetView>
  </sheetViews>
  <sheetFormatPr defaultColWidth="8.81640625" defaultRowHeight="14.5"/>
  <sheetData>
    <row r="1" spans="1:12">
      <c r="A1" s="2"/>
      <c r="B1" s="23"/>
      <c r="C1" s="41" t="s">
        <v>20</v>
      </c>
      <c r="D1" s="41"/>
      <c r="E1" s="41"/>
      <c r="F1" s="41"/>
      <c r="G1" s="41"/>
      <c r="H1" s="41" t="s">
        <v>72</v>
      </c>
      <c r="I1" s="41"/>
      <c r="J1" s="41"/>
      <c r="K1" s="41"/>
      <c r="L1" s="41"/>
    </row>
    <row r="2" spans="1:12">
      <c r="A2" s="2"/>
      <c r="B2" s="6" t="s">
        <v>116</v>
      </c>
      <c r="C2" s="1">
        <v>0.96197999999999995</v>
      </c>
      <c r="D2" s="1">
        <v>0.92863600000000002</v>
      </c>
      <c r="E2" s="1">
        <v>1.3540939999999999</v>
      </c>
      <c r="F2" s="1">
        <v>1.078673</v>
      </c>
      <c r="G2" s="1">
        <v>0.67661700000000002</v>
      </c>
      <c r="H2" s="1">
        <v>0.81088400000000005</v>
      </c>
      <c r="I2" s="1">
        <v>0.44299500000000003</v>
      </c>
      <c r="J2" s="1">
        <v>0.82267800000000002</v>
      </c>
      <c r="K2" s="1">
        <v>0.62859900000000002</v>
      </c>
      <c r="L2" s="1">
        <v>0.57850100000000004</v>
      </c>
    </row>
    <row r="3" spans="1:12">
      <c r="A3" s="2"/>
      <c r="B3" s="6" t="s">
        <v>51</v>
      </c>
      <c r="C3" s="1">
        <v>0.83832899999999999</v>
      </c>
      <c r="D3" s="1">
        <v>0.86868800000000002</v>
      </c>
      <c r="E3" s="1">
        <v>1.459176</v>
      </c>
      <c r="F3" s="1">
        <v>0.93325400000000003</v>
      </c>
      <c r="G3" s="1">
        <v>0.90055300000000005</v>
      </c>
      <c r="H3" s="1">
        <v>0.46172600000000003</v>
      </c>
      <c r="I3" s="1">
        <v>0.580063</v>
      </c>
      <c r="J3" s="1">
        <v>0.89910900000000005</v>
      </c>
      <c r="K3" s="1">
        <v>0.76215699999999997</v>
      </c>
      <c r="L3" s="1">
        <v>0.60690699999999997</v>
      </c>
    </row>
    <row r="4" spans="1:12">
      <c r="A4" s="2"/>
      <c r="B4" s="6" t="s">
        <v>29</v>
      </c>
      <c r="C4" s="1">
        <v>0.95687599999999995</v>
      </c>
      <c r="D4" s="1">
        <v>0.85821099999999995</v>
      </c>
      <c r="E4" s="1">
        <v>1.2144699999999999</v>
      </c>
      <c r="F4" s="1">
        <v>0.87903200000000004</v>
      </c>
      <c r="G4" s="1">
        <v>1.09141</v>
      </c>
      <c r="H4" s="1">
        <v>0.91460799999999998</v>
      </c>
      <c r="I4" s="1">
        <v>0.28500599999999998</v>
      </c>
      <c r="J4" s="1">
        <v>0.70180100000000001</v>
      </c>
      <c r="K4" s="1">
        <v>0.86553599999999997</v>
      </c>
      <c r="L4" s="1">
        <v>0.69159400000000004</v>
      </c>
    </row>
    <row r="5" spans="1:12">
      <c r="A5" s="2"/>
      <c r="B5" s="6" t="s">
        <v>30</v>
      </c>
      <c r="C5" s="1">
        <v>1.2967070000000001</v>
      </c>
      <c r="D5" s="1">
        <v>1.259687</v>
      </c>
      <c r="E5" s="1">
        <v>0.90474100000000002</v>
      </c>
      <c r="F5" s="1">
        <v>0.70797100000000002</v>
      </c>
      <c r="G5" s="1">
        <v>0.83089299999999999</v>
      </c>
      <c r="H5" s="1">
        <v>0.91375499999999998</v>
      </c>
      <c r="I5" s="1">
        <v>0.42932100000000001</v>
      </c>
      <c r="J5" s="1">
        <v>0.82871700000000004</v>
      </c>
      <c r="K5" s="1">
        <v>0.714727</v>
      </c>
      <c r="L5" s="1">
        <v>0.66859299999999999</v>
      </c>
    </row>
    <row r="6" spans="1:12">
      <c r="B6" s="9"/>
    </row>
    <row r="7" spans="1:12">
      <c r="B7" s="9"/>
    </row>
  </sheetData>
  <mergeCells count="2">
    <mergeCell ref="C1:G1"/>
    <mergeCell ref="H1:L1"/>
  </mergeCells>
  <phoneticPr fontId="2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AAB68-4D0D-4918-9C7B-D9660BB5B0DE}">
  <dimension ref="B1:P10"/>
  <sheetViews>
    <sheetView workbookViewId="0">
      <selection activeCell="P7" sqref="B1:P7"/>
    </sheetView>
  </sheetViews>
  <sheetFormatPr defaultColWidth="9" defaultRowHeight="14"/>
  <cols>
    <col min="1" max="16384" width="9" style="2"/>
  </cols>
  <sheetData>
    <row r="1" spans="2:16">
      <c r="B1" s="23"/>
      <c r="C1" s="41" t="s">
        <v>20</v>
      </c>
      <c r="D1" s="41"/>
      <c r="E1" s="41"/>
      <c r="F1" s="41"/>
      <c r="G1" s="41"/>
      <c r="H1" s="41"/>
      <c r="I1" s="41"/>
      <c r="J1" s="41" t="s">
        <v>72</v>
      </c>
      <c r="K1" s="41"/>
      <c r="L1" s="41"/>
      <c r="M1" s="41"/>
      <c r="N1" s="41"/>
      <c r="O1" s="41"/>
      <c r="P1" s="41"/>
    </row>
    <row r="2" spans="2:16">
      <c r="B2" s="6" t="s">
        <v>56</v>
      </c>
      <c r="C2" s="33">
        <v>0.77724400000000005</v>
      </c>
      <c r="D2" s="33">
        <v>2.6401379999999999</v>
      </c>
      <c r="E2" s="33">
        <v>0.65131899999999998</v>
      </c>
      <c r="F2" s="33">
        <v>1.2467859999999999</v>
      </c>
      <c r="G2" s="33">
        <v>0.35879499999999998</v>
      </c>
      <c r="H2" s="33">
        <v>0.70855800000000002</v>
      </c>
      <c r="I2" s="33">
        <v>0.61715900000000001</v>
      </c>
      <c r="J2" s="33">
        <v>0.31238300000000002</v>
      </c>
      <c r="K2" s="33">
        <v>0.21041299999999999</v>
      </c>
      <c r="L2" s="33">
        <v>0.172573</v>
      </c>
      <c r="M2" s="33">
        <v>0.48289700000000002</v>
      </c>
      <c r="N2" s="33">
        <v>0.11330999999999999</v>
      </c>
      <c r="O2" s="33">
        <v>0.27149400000000001</v>
      </c>
      <c r="P2" s="33">
        <v>0.20188</v>
      </c>
    </row>
    <row r="3" spans="2:16">
      <c r="B3" s="6" t="s">
        <v>57</v>
      </c>
      <c r="C3" s="33">
        <v>0.81186100000000005</v>
      </c>
      <c r="D3" s="33">
        <v>2.334419</v>
      </c>
      <c r="E3" s="33">
        <v>0.77091600000000005</v>
      </c>
      <c r="F3" s="33">
        <v>1.018381</v>
      </c>
      <c r="G3" s="33">
        <v>0.49060799999999999</v>
      </c>
      <c r="H3" s="33">
        <v>0.78471999999999997</v>
      </c>
      <c r="I3" s="33">
        <v>0.78909499999999999</v>
      </c>
      <c r="J3" s="33">
        <v>0.58069300000000001</v>
      </c>
      <c r="K3" s="33">
        <v>0.39761099999999999</v>
      </c>
      <c r="L3" s="33">
        <v>0.20721400000000001</v>
      </c>
      <c r="M3" s="33">
        <v>0.50992099999999996</v>
      </c>
      <c r="N3" s="33">
        <v>0.20608899999999999</v>
      </c>
      <c r="O3" s="33">
        <v>0.43064200000000002</v>
      </c>
      <c r="P3" s="33">
        <v>0.19381100000000001</v>
      </c>
    </row>
    <row r="4" spans="2:16">
      <c r="B4" s="6" t="s">
        <v>58</v>
      </c>
      <c r="C4" s="33">
        <v>0.81530899999999995</v>
      </c>
      <c r="D4" s="33">
        <v>2.2844389999999999</v>
      </c>
      <c r="E4" s="33">
        <v>0.82845400000000002</v>
      </c>
      <c r="F4" s="33">
        <v>0.96551299999999995</v>
      </c>
      <c r="G4" s="33">
        <v>0.48040100000000002</v>
      </c>
      <c r="H4" s="33">
        <v>0.81689800000000001</v>
      </c>
      <c r="I4" s="33">
        <v>0.80898599999999998</v>
      </c>
      <c r="J4" s="33">
        <v>0.50057200000000002</v>
      </c>
      <c r="K4" s="33">
        <v>0.356514</v>
      </c>
      <c r="L4" s="33">
        <v>0.17459</v>
      </c>
      <c r="M4" s="33">
        <v>0.67087399999999997</v>
      </c>
      <c r="N4" s="33">
        <v>0.22060199999999999</v>
      </c>
      <c r="O4" s="33">
        <v>0.46874700000000002</v>
      </c>
      <c r="P4" s="33">
        <v>0.184389</v>
      </c>
    </row>
    <row r="5" spans="2:16">
      <c r="B5" s="6" t="s">
        <v>59</v>
      </c>
      <c r="C5" s="33">
        <v>1.007341</v>
      </c>
      <c r="D5" s="33">
        <v>1.668334</v>
      </c>
      <c r="E5" s="33">
        <v>0.98301400000000005</v>
      </c>
      <c r="F5" s="33">
        <v>0.67933299999999996</v>
      </c>
      <c r="G5" s="33">
        <v>0.69167400000000001</v>
      </c>
      <c r="H5" s="33">
        <v>1.012656</v>
      </c>
      <c r="I5" s="33">
        <v>0.95764899999999997</v>
      </c>
      <c r="J5" s="33">
        <v>0.69247999999999998</v>
      </c>
      <c r="K5" s="33">
        <v>0.62053499999999995</v>
      </c>
      <c r="L5" s="33">
        <v>0.18806999999999999</v>
      </c>
      <c r="M5" s="33">
        <v>0.798265</v>
      </c>
      <c r="N5" s="33">
        <v>0.35846299999999998</v>
      </c>
      <c r="O5" s="33">
        <v>0.92998499999999995</v>
      </c>
      <c r="P5" s="33">
        <v>0.21679999999999999</v>
      </c>
    </row>
    <row r="6" spans="2:16">
      <c r="B6" s="6" t="s">
        <v>103</v>
      </c>
      <c r="C6" s="33">
        <v>0.83033699999999999</v>
      </c>
      <c r="D6" s="33">
        <v>1.2571399999999999</v>
      </c>
      <c r="E6" s="33">
        <v>0.91381000000000001</v>
      </c>
      <c r="F6" s="33">
        <v>1.50623</v>
      </c>
      <c r="G6" s="33">
        <v>0.77954900000000005</v>
      </c>
      <c r="H6" s="33">
        <v>0.77009399999999995</v>
      </c>
      <c r="I6" s="33">
        <v>0.94284000000000001</v>
      </c>
      <c r="J6" s="33">
        <v>1.009196</v>
      </c>
      <c r="K6" s="33">
        <v>0.85224200000000006</v>
      </c>
      <c r="L6" s="33">
        <v>0.45494699999999999</v>
      </c>
      <c r="M6" s="33">
        <v>0.80376499999999995</v>
      </c>
      <c r="N6" s="33">
        <v>0.90706699999999996</v>
      </c>
      <c r="O6" s="33">
        <v>0.95092200000000005</v>
      </c>
      <c r="P6" s="33">
        <v>0.76728799999999997</v>
      </c>
    </row>
    <row r="7" spans="2:16">
      <c r="B7" s="6" t="s">
        <v>118</v>
      </c>
      <c r="C7" s="33">
        <v>1.0099370000000001</v>
      </c>
      <c r="D7" s="33">
        <v>2.516934</v>
      </c>
      <c r="E7" s="33">
        <v>0.61556200000000005</v>
      </c>
      <c r="F7" s="33">
        <v>0.54220000000000002</v>
      </c>
      <c r="G7" s="33">
        <v>0.69965200000000005</v>
      </c>
      <c r="H7" s="33">
        <v>1.0348759999999999</v>
      </c>
      <c r="I7" s="33">
        <v>0.58083799999999997</v>
      </c>
      <c r="J7" s="33">
        <v>0.32927200000000001</v>
      </c>
      <c r="K7" s="33">
        <v>0.48253800000000002</v>
      </c>
      <c r="L7" s="33">
        <v>0.230792</v>
      </c>
      <c r="M7" s="33">
        <v>0.55318900000000004</v>
      </c>
      <c r="N7" s="33">
        <v>0.23145199999999999</v>
      </c>
      <c r="O7" s="33">
        <v>0.367315</v>
      </c>
      <c r="P7" s="33">
        <v>0.233539</v>
      </c>
    </row>
    <row r="8" spans="2:16">
      <c r="B8" s="10"/>
    </row>
    <row r="9" spans="2:16">
      <c r="B9" s="10"/>
    </row>
    <row r="10" spans="2:16">
      <c r="B10" s="10"/>
    </row>
  </sheetData>
  <mergeCells count="2">
    <mergeCell ref="J1:P1"/>
    <mergeCell ref="C1:I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280E-D96C-41F7-8954-DFABA6034EBB}">
  <dimension ref="A1:F13"/>
  <sheetViews>
    <sheetView workbookViewId="0">
      <selection activeCell="F13" sqref="A1:F13"/>
    </sheetView>
  </sheetViews>
  <sheetFormatPr defaultColWidth="9" defaultRowHeight="14"/>
  <cols>
    <col min="1" max="1" width="9" style="2"/>
    <col min="2" max="3" width="8.453125" style="2" bestFit="1" customWidth="1"/>
    <col min="4" max="4" width="9" style="2"/>
    <col min="5" max="6" width="8.453125" style="2" bestFit="1" customWidth="1"/>
    <col min="7" max="16384" width="9" style="2"/>
  </cols>
  <sheetData>
    <row r="1" spans="1:6">
      <c r="A1" s="5"/>
      <c r="B1" s="41" t="s">
        <v>17</v>
      </c>
      <c r="C1" s="41"/>
      <c r="D1" s="17"/>
      <c r="E1" s="41" t="s">
        <v>18</v>
      </c>
      <c r="F1" s="41"/>
    </row>
    <row r="2" spans="1:6">
      <c r="A2" s="5"/>
      <c r="B2" s="17" t="s">
        <v>20</v>
      </c>
      <c r="C2" s="17" t="s">
        <v>21</v>
      </c>
      <c r="D2" s="17"/>
      <c r="E2" s="17" t="s">
        <v>20</v>
      </c>
      <c r="F2" s="17" t="s">
        <v>21</v>
      </c>
    </row>
    <row r="3" spans="1:6">
      <c r="A3" s="5"/>
      <c r="B3" s="4">
        <v>0.73860800000000004</v>
      </c>
      <c r="C3" s="4">
        <v>8.7905490000000004</v>
      </c>
      <c r="D3" s="31"/>
      <c r="E3" s="4">
        <v>0.72221000000000002</v>
      </c>
      <c r="F3" s="4">
        <v>10.935040000000001</v>
      </c>
    </row>
    <row r="4" spans="1:6">
      <c r="A4" s="5"/>
      <c r="B4" s="4">
        <v>2.288297</v>
      </c>
      <c r="C4" s="4">
        <v>6.2099650000000004</v>
      </c>
      <c r="D4" s="31"/>
      <c r="E4" s="4">
        <v>0.52706900000000001</v>
      </c>
      <c r="F4" s="4">
        <v>15.807370000000001</v>
      </c>
    </row>
    <row r="5" spans="1:6">
      <c r="A5" s="5"/>
      <c r="B5" s="4">
        <v>2.048994</v>
      </c>
      <c r="C5" s="4">
        <v>6.9300699999999997</v>
      </c>
      <c r="D5" s="31"/>
      <c r="E5" s="4">
        <v>1.391203</v>
      </c>
      <c r="F5" s="4">
        <v>7.5991609999999996</v>
      </c>
    </row>
    <row r="6" spans="1:6">
      <c r="A6" s="5"/>
      <c r="B6" s="4">
        <v>0.50485400000000002</v>
      </c>
      <c r="C6" s="4">
        <v>4.7017540000000002</v>
      </c>
      <c r="D6" s="31"/>
      <c r="E6" s="4">
        <v>1.0039670000000001</v>
      </c>
      <c r="F6" s="4">
        <v>12.225110000000001</v>
      </c>
    </row>
    <row r="7" spans="1:6">
      <c r="A7" s="5"/>
      <c r="B7" s="4">
        <v>0.30778800000000001</v>
      </c>
      <c r="C7" s="4">
        <v>3.7864529999999998</v>
      </c>
      <c r="D7" s="31"/>
      <c r="E7" s="4">
        <v>1.4544429999999999</v>
      </c>
      <c r="F7" s="4">
        <v>13.23976</v>
      </c>
    </row>
    <row r="8" spans="1:6">
      <c r="A8" s="5"/>
      <c r="B8" s="4">
        <v>0.94914600000000005</v>
      </c>
      <c r="C8" s="4">
        <v>5.1960699999999997</v>
      </c>
      <c r="D8" s="31"/>
      <c r="E8" s="4">
        <v>0.69685399999999997</v>
      </c>
      <c r="F8" s="4">
        <v>21.571760000000001</v>
      </c>
    </row>
    <row r="9" spans="1:6">
      <c r="A9" s="5"/>
      <c r="B9" s="4">
        <v>0.99137699999999995</v>
      </c>
      <c r="C9" s="4">
        <v>7.0174070000000004</v>
      </c>
      <c r="D9" s="31"/>
      <c r="E9" s="4">
        <v>0.57152599999999998</v>
      </c>
      <c r="F9" s="4">
        <v>22.236840000000001</v>
      </c>
    </row>
    <row r="10" spans="1:6">
      <c r="A10" s="5"/>
      <c r="B10" s="4">
        <v>0.17094000000000001</v>
      </c>
      <c r="C10" s="4">
        <v>1.4985029999999999</v>
      </c>
      <c r="D10" s="31"/>
      <c r="E10" s="4">
        <v>1.6327259999999999</v>
      </c>
      <c r="F10" s="4">
        <v>14.4635</v>
      </c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5"/>
      <c r="B13" s="5"/>
      <c r="C13" s="5"/>
      <c r="D13" s="5"/>
      <c r="E13" s="5"/>
      <c r="F13" s="5"/>
    </row>
  </sheetData>
  <mergeCells count="2">
    <mergeCell ref="B1:C1"/>
    <mergeCell ref="E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3A88-E2C5-43D5-B776-59185B86CB2B}">
  <dimension ref="B1:C6"/>
  <sheetViews>
    <sheetView workbookViewId="0">
      <selection activeCell="B1" sqref="B1:C1"/>
    </sheetView>
  </sheetViews>
  <sheetFormatPr defaultColWidth="8.81640625" defaultRowHeight="14.5"/>
  <sheetData>
    <row r="1" spans="2:3">
      <c r="B1" s="48" t="s">
        <v>113</v>
      </c>
      <c r="C1" s="48"/>
    </row>
    <row r="2" spans="2:3">
      <c r="B2" s="36" t="s">
        <v>10</v>
      </c>
      <c r="C2" s="36" t="s">
        <v>11</v>
      </c>
    </row>
    <row r="3" spans="2:3">
      <c r="B3" s="1">
        <v>1.95</v>
      </c>
      <c r="C3" s="1">
        <v>12.56</v>
      </c>
    </row>
    <row r="4" spans="2:3">
      <c r="B4" s="1">
        <v>1.68</v>
      </c>
      <c r="C4" s="1">
        <v>10.28</v>
      </c>
    </row>
    <row r="5" spans="2:3">
      <c r="B5" s="1">
        <v>1.2</v>
      </c>
      <c r="C5" s="1">
        <v>15.8</v>
      </c>
    </row>
    <row r="6" spans="2:3">
      <c r="B6" s="1">
        <v>1.41</v>
      </c>
      <c r="C6" s="1">
        <v>9.7100000000000009</v>
      </c>
    </row>
  </sheetData>
  <mergeCells count="1">
    <mergeCell ref="B1:C1"/>
  </mergeCells>
  <phoneticPr fontId="2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7D1A-5FDF-4203-9E59-17BF249845C0}">
  <dimension ref="B4:G12"/>
  <sheetViews>
    <sheetView workbookViewId="0">
      <selection activeCell="F17" sqref="F17"/>
    </sheetView>
  </sheetViews>
  <sheetFormatPr defaultColWidth="9" defaultRowHeight="15.75" customHeight="1"/>
  <cols>
    <col min="1" max="1" width="9" style="5"/>
    <col min="2" max="2" width="14.7265625" style="5" bestFit="1" customWidth="1"/>
    <col min="3" max="16384" width="9" style="5"/>
  </cols>
  <sheetData>
    <row r="4" spans="2:7" ht="15.75" customHeight="1">
      <c r="B4" s="19"/>
      <c r="C4" s="19"/>
    </row>
    <row r="5" spans="2:7" ht="15.75" customHeight="1">
      <c r="B5" s="19"/>
      <c r="C5" s="19"/>
    </row>
    <row r="6" spans="2:7" ht="15.75" customHeight="1">
      <c r="B6" s="19"/>
      <c r="C6" s="19"/>
    </row>
    <row r="7" spans="2:7" ht="15.75" customHeight="1">
      <c r="B7" s="19"/>
      <c r="C7" s="19" t="s">
        <v>185</v>
      </c>
      <c r="D7" s="5" t="s">
        <v>186</v>
      </c>
      <c r="E7" s="5" t="s">
        <v>187</v>
      </c>
      <c r="F7" s="5" t="s">
        <v>43</v>
      </c>
      <c r="G7" s="5" t="s">
        <v>44</v>
      </c>
    </row>
    <row r="8" spans="2:7" ht="15.75" customHeight="1">
      <c r="B8" s="49" t="s">
        <v>188</v>
      </c>
      <c r="C8" s="1">
        <v>0</v>
      </c>
      <c r="D8" s="1">
        <v>0</v>
      </c>
      <c r="E8" s="1">
        <v>0</v>
      </c>
      <c r="F8" s="1">
        <v>4.1666670000000003</v>
      </c>
      <c r="G8" s="1">
        <v>14.28571</v>
      </c>
    </row>
    <row r="9" spans="2:7" ht="15.75" customHeight="1">
      <c r="B9" s="49"/>
      <c r="C9" s="1">
        <v>0</v>
      </c>
      <c r="D9" s="1">
        <v>0</v>
      </c>
      <c r="E9" s="1">
        <v>0</v>
      </c>
      <c r="F9" s="1">
        <v>3.8461539999999999</v>
      </c>
      <c r="G9" s="1">
        <v>15.38462</v>
      </c>
    </row>
    <row r="10" spans="2:7" ht="15.75" customHeight="1">
      <c r="B10" s="49"/>
      <c r="C10" s="1">
        <v>0</v>
      </c>
      <c r="D10" s="1">
        <v>0</v>
      </c>
      <c r="E10" s="1">
        <v>0</v>
      </c>
      <c r="F10" s="1">
        <v>5</v>
      </c>
      <c r="G10" s="1">
        <v>12.195119999999999</v>
      </c>
    </row>
    <row r="11" spans="2:7" ht="15.75" customHeight="1">
      <c r="B11" s="49"/>
      <c r="C11" s="1">
        <v>0</v>
      </c>
      <c r="D11" s="1">
        <v>0</v>
      </c>
      <c r="E11" s="1">
        <v>0</v>
      </c>
      <c r="F11" s="1">
        <v>4.5454549999999996</v>
      </c>
      <c r="G11" s="1">
        <v>17.948720000000002</v>
      </c>
    </row>
    <row r="12" spans="2:7" ht="15.75" customHeight="1">
      <c r="B12" s="49"/>
      <c r="C12" s="1">
        <v>0</v>
      </c>
      <c r="D12" s="1">
        <v>0</v>
      </c>
      <c r="E12" s="1">
        <v>0</v>
      </c>
      <c r="F12" s="1">
        <v>4</v>
      </c>
      <c r="G12" s="1">
        <v>15.909090000000001</v>
      </c>
    </row>
  </sheetData>
  <mergeCells count="1">
    <mergeCell ref="B8:B12"/>
  </mergeCells>
  <phoneticPr fontId="2" type="noConversion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E273-BE47-4EB0-A96F-8E096756CAAF}">
  <dimension ref="B3:E9"/>
  <sheetViews>
    <sheetView workbookViewId="0">
      <selection activeCell="D22" sqref="D22"/>
    </sheetView>
  </sheetViews>
  <sheetFormatPr defaultColWidth="9" defaultRowHeight="15.75" customHeight="1"/>
  <cols>
    <col min="1" max="16384" width="9" style="5"/>
  </cols>
  <sheetData>
    <row r="3" spans="2:5" ht="15.75" customHeight="1">
      <c r="C3" s="5" t="s">
        <v>129</v>
      </c>
      <c r="D3" s="5" t="s">
        <v>128</v>
      </c>
      <c r="E3" s="5" t="s">
        <v>127</v>
      </c>
    </row>
    <row r="4" spans="2:5" ht="15.75" customHeight="1">
      <c r="B4" s="42" t="s">
        <v>189</v>
      </c>
      <c r="C4" s="19">
        <v>1.0920000000000001</v>
      </c>
      <c r="D4" s="19">
        <v>1.0449999999999999</v>
      </c>
      <c r="E4" s="19">
        <v>0.84399999999999997</v>
      </c>
    </row>
    <row r="5" spans="2:5" ht="15.75" customHeight="1">
      <c r="B5" s="42"/>
      <c r="C5" s="19">
        <v>1.1020000000000001</v>
      </c>
      <c r="D5" s="19">
        <v>0.92300000000000004</v>
      </c>
      <c r="E5" s="19">
        <v>0.71299999999999997</v>
      </c>
    </row>
    <row r="6" spans="2:5" ht="15.75" customHeight="1">
      <c r="B6" s="42"/>
      <c r="C6" s="19">
        <v>0.86699999999999999</v>
      </c>
      <c r="D6" s="19">
        <v>1.0049999999999999</v>
      </c>
      <c r="E6" s="19">
        <v>0.88100000000000001</v>
      </c>
    </row>
    <row r="7" spans="2:5" ht="15.75" customHeight="1">
      <c r="B7" s="42"/>
      <c r="C7" s="19">
        <v>0.93899999999999995</v>
      </c>
      <c r="D7" s="19">
        <v>0.98299999999999998</v>
      </c>
      <c r="E7" s="19">
        <v>0.872</v>
      </c>
    </row>
    <row r="8" spans="2:5" ht="15.75" customHeight="1">
      <c r="B8" s="42"/>
      <c r="C8" s="19">
        <v>0.95199999999999996</v>
      </c>
      <c r="D8" s="19">
        <v>1.145</v>
      </c>
      <c r="E8" s="19">
        <v>0.92300000000000004</v>
      </c>
    </row>
    <row r="9" spans="2:5" ht="15.75" customHeight="1">
      <c r="B9" s="42"/>
      <c r="C9" s="19">
        <v>1.048</v>
      </c>
      <c r="D9" s="19">
        <v>0.89200000000000002</v>
      </c>
      <c r="E9" s="19">
        <v>0.81200000000000006</v>
      </c>
    </row>
  </sheetData>
  <mergeCells count="1">
    <mergeCell ref="B4:B9"/>
  </mergeCells>
  <phoneticPr fontId="2" type="noConversion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5CDE-5E4E-4187-BA6A-4FC4C9B3A086}">
  <dimension ref="B3:G9"/>
  <sheetViews>
    <sheetView workbookViewId="0">
      <selection activeCell="F19" sqref="F19"/>
    </sheetView>
  </sheetViews>
  <sheetFormatPr defaultRowHeight="14.5"/>
  <cols>
    <col min="7" max="7" width="11.7265625" bestFit="1" customWidth="1"/>
  </cols>
  <sheetData>
    <row r="3" spans="2:7">
      <c r="B3" s="5"/>
      <c r="C3" s="5" t="s">
        <v>97</v>
      </c>
      <c r="D3" s="5" t="s">
        <v>88</v>
      </c>
      <c r="E3" s="5" t="s">
        <v>136</v>
      </c>
      <c r="F3" s="5" t="s">
        <v>135</v>
      </c>
      <c r="G3" s="5" t="s">
        <v>134</v>
      </c>
    </row>
    <row r="4" spans="2:7">
      <c r="B4" s="42" t="s">
        <v>130</v>
      </c>
      <c r="C4" s="1">
        <v>1.0349999999999999</v>
      </c>
      <c r="D4" s="1">
        <v>1.8759999999999999</v>
      </c>
      <c r="E4" s="1">
        <v>0.88900000000000001</v>
      </c>
      <c r="F4" s="1">
        <v>1.385</v>
      </c>
      <c r="G4" s="1">
        <v>1.8280000000000001</v>
      </c>
    </row>
    <row r="5" spans="2:7">
      <c r="B5" s="41"/>
      <c r="C5" s="1">
        <v>1.1559999999999999</v>
      </c>
      <c r="D5" s="1">
        <v>1.399</v>
      </c>
      <c r="E5" s="1">
        <v>1.1120000000000001</v>
      </c>
      <c r="F5" s="1">
        <v>1.1639999999999999</v>
      </c>
      <c r="G5" s="1">
        <v>1.631</v>
      </c>
    </row>
    <row r="6" spans="2:7">
      <c r="B6" s="41"/>
      <c r="C6" s="1">
        <v>0.80900000000000005</v>
      </c>
      <c r="D6" s="1">
        <v>1.6120000000000001</v>
      </c>
      <c r="E6" s="1">
        <v>0.75600000000000001</v>
      </c>
      <c r="F6" s="1">
        <v>0.88700000000000001</v>
      </c>
      <c r="G6" s="1">
        <v>1.5920000000000001</v>
      </c>
    </row>
    <row r="7" spans="2:7">
      <c r="B7" s="41"/>
      <c r="C7" s="1">
        <v>1.083</v>
      </c>
      <c r="D7" s="1">
        <v>1.0680000000000001</v>
      </c>
      <c r="E7" s="1">
        <v>1.0629999999999999</v>
      </c>
      <c r="F7" s="1">
        <v>1.1120000000000001</v>
      </c>
      <c r="G7" s="1">
        <v>1.0760000000000001</v>
      </c>
    </row>
    <row r="8" spans="2:7">
      <c r="B8" s="41"/>
      <c r="C8" s="1">
        <v>1.2130000000000001</v>
      </c>
      <c r="D8" s="1">
        <v>1.5189999999999999</v>
      </c>
      <c r="E8" s="1">
        <v>0.65900000000000003</v>
      </c>
      <c r="F8" s="1">
        <v>1.2350000000000001</v>
      </c>
      <c r="G8" s="1">
        <v>1.6970000000000001</v>
      </c>
    </row>
    <row r="9" spans="2:7">
      <c r="B9" s="41"/>
      <c r="C9" s="1">
        <v>0.70399999999999996</v>
      </c>
      <c r="D9" s="1">
        <v>1.6719999999999999</v>
      </c>
      <c r="E9" s="1">
        <v>0.89700000000000002</v>
      </c>
      <c r="F9" s="1">
        <v>0.86699999999999999</v>
      </c>
      <c r="G9" s="1">
        <v>1.556</v>
      </c>
    </row>
  </sheetData>
  <mergeCells count="1">
    <mergeCell ref="B4:B9"/>
  </mergeCells>
  <phoneticPr fontId="2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B38D-250A-4266-9185-A5FCE3BA8E6E}">
  <dimension ref="B2:D8"/>
  <sheetViews>
    <sheetView workbookViewId="0">
      <selection activeCell="H24" sqref="H24"/>
    </sheetView>
  </sheetViews>
  <sheetFormatPr defaultRowHeight="14.5"/>
  <cols>
    <col min="3" max="3" width="9.81640625" bestFit="1" customWidth="1"/>
    <col min="4" max="4" width="10.453125" bestFit="1" customWidth="1"/>
  </cols>
  <sheetData>
    <row r="2" spans="2:4">
      <c r="B2" s="5"/>
      <c r="C2" s="5" t="s">
        <v>138</v>
      </c>
      <c r="D2" s="5" t="s">
        <v>137</v>
      </c>
    </row>
    <row r="3" spans="2:4">
      <c r="B3" s="42" t="s">
        <v>130</v>
      </c>
      <c r="C3" s="1">
        <v>1.151</v>
      </c>
      <c r="D3" s="1">
        <v>1.325</v>
      </c>
    </row>
    <row r="4" spans="2:4">
      <c r="B4" s="41"/>
      <c r="C4" s="1">
        <v>0.99199999999999999</v>
      </c>
      <c r="D4" s="1">
        <v>1.6910000000000001</v>
      </c>
    </row>
    <row r="5" spans="2:4">
      <c r="B5" s="41"/>
      <c r="C5" s="1">
        <v>0.85699999999999998</v>
      </c>
      <c r="D5" s="1">
        <v>1.444</v>
      </c>
    </row>
    <row r="6" spans="2:4">
      <c r="B6" s="41"/>
      <c r="C6" s="1">
        <v>1.2170000000000001</v>
      </c>
      <c r="D6" s="1">
        <v>1.1559999999999999</v>
      </c>
    </row>
    <row r="7" spans="2:4">
      <c r="B7" s="41"/>
      <c r="C7" s="1">
        <v>0.89500000000000002</v>
      </c>
      <c r="D7" s="1">
        <v>1.4790000000000001</v>
      </c>
    </row>
    <row r="8" spans="2:4">
      <c r="B8" s="41"/>
      <c r="C8" s="1">
        <v>0.88800000000000001</v>
      </c>
      <c r="D8" s="1">
        <v>1.536</v>
      </c>
    </row>
  </sheetData>
  <mergeCells count="1">
    <mergeCell ref="B3:B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5C67C-D833-48D8-B1B5-8DD5EB4E7A09}">
  <dimension ref="B3:E9"/>
  <sheetViews>
    <sheetView workbookViewId="0">
      <selection activeCell="A13" sqref="A13"/>
    </sheetView>
  </sheetViews>
  <sheetFormatPr defaultRowHeight="14.5"/>
  <cols>
    <col min="3" max="3" width="9.1796875" bestFit="1" customWidth="1"/>
    <col min="4" max="4" width="10.1796875" bestFit="1" customWidth="1"/>
    <col min="5" max="5" width="11.26953125" bestFit="1" customWidth="1"/>
  </cols>
  <sheetData>
    <row r="3" spans="2:5">
      <c r="B3" s="5"/>
      <c r="C3" s="5" t="s">
        <v>133</v>
      </c>
      <c r="D3" s="5" t="s">
        <v>132</v>
      </c>
      <c r="E3" s="5" t="s">
        <v>131</v>
      </c>
    </row>
    <row r="4" spans="2:5">
      <c r="B4" s="42" t="s">
        <v>130</v>
      </c>
      <c r="C4" s="5">
        <v>0.91700000000000004</v>
      </c>
      <c r="D4" s="5">
        <v>0.88700000000000001</v>
      </c>
      <c r="E4" s="5">
        <v>1.125</v>
      </c>
    </row>
    <row r="5" spans="2:5">
      <c r="B5" s="41"/>
      <c r="C5" s="5">
        <v>0.82699999999999996</v>
      </c>
      <c r="D5" s="5">
        <v>1.123</v>
      </c>
      <c r="E5" s="5">
        <v>1.3320000000000001</v>
      </c>
    </row>
    <row r="6" spans="2:5">
      <c r="B6" s="41"/>
      <c r="C6" s="5">
        <v>1.256</v>
      </c>
      <c r="D6" s="5">
        <v>1.121</v>
      </c>
      <c r="E6" s="5">
        <v>0.91700000000000004</v>
      </c>
    </row>
    <row r="7" spans="2:5">
      <c r="B7" s="41"/>
      <c r="C7" s="5">
        <v>0.89100000000000001</v>
      </c>
      <c r="D7" s="5">
        <v>1.113</v>
      </c>
      <c r="E7" s="5">
        <v>1.1479999999999999</v>
      </c>
    </row>
    <row r="8" spans="2:5">
      <c r="B8" s="41"/>
      <c r="C8" s="5">
        <v>1.1319999999999999</v>
      </c>
      <c r="D8" s="5">
        <v>0.93200000000000005</v>
      </c>
      <c r="E8" s="5">
        <v>1.0980000000000001</v>
      </c>
    </row>
    <row r="9" spans="2:5">
      <c r="B9" s="41"/>
      <c r="C9" s="5">
        <v>0.97700000000000009</v>
      </c>
      <c r="D9" s="5">
        <v>0.89800000000000002</v>
      </c>
      <c r="E9" s="5">
        <v>0.98399999999999999</v>
      </c>
    </row>
  </sheetData>
  <mergeCells count="1">
    <mergeCell ref="B4:B9"/>
  </mergeCells>
  <phoneticPr fontId="2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987D3-F876-411D-AB32-821C5D3AF4E7}">
  <dimension ref="B2:D10"/>
  <sheetViews>
    <sheetView workbookViewId="0">
      <selection activeCell="B28" sqref="B28"/>
    </sheetView>
  </sheetViews>
  <sheetFormatPr defaultRowHeight="14.5"/>
  <sheetData>
    <row r="2" spans="2:4">
      <c r="B2" s="5"/>
      <c r="C2" s="5" t="s">
        <v>140</v>
      </c>
      <c r="D2" s="5" t="s">
        <v>88</v>
      </c>
    </row>
    <row r="3" spans="2:4">
      <c r="B3" s="42" t="s">
        <v>139</v>
      </c>
      <c r="C3" s="1">
        <v>98.3</v>
      </c>
      <c r="D3" s="1">
        <v>67.8</v>
      </c>
    </row>
    <row r="4" spans="2:4">
      <c r="B4" s="42"/>
      <c r="C4" s="1">
        <v>87.2</v>
      </c>
      <c r="D4" s="1">
        <v>52.3</v>
      </c>
    </row>
    <row r="5" spans="2:4">
      <c r="B5" s="42"/>
      <c r="C5" s="1">
        <v>103.6</v>
      </c>
      <c r="D5" s="1">
        <v>42.7</v>
      </c>
    </row>
    <row r="6" spans="2:4">
      <c r="B6" s="42"/>
      <c r="C6" s="1">
        <v>112.5</v>
      </c>
      <c r="D6" s="1">
        <v>59.5</v>
      </c>
    </row>
    <row r="7" spans="2:4">
      <c r="B7" s="42"/>
      <c r="C7" s="1">
        <v>98.4</v>
      </c>
      <c r="D7" s="1">
        <v>66.7</v>
      </c>
    </row>
    <row r="8" spans="2:4">
      <c r="B8" s="42"/>
      <c r="C8" s="1">
        <v>121.3</v>
      </c>
      <c r="D8" s="1">
        <v>65.5</v>
      </c>
    </row>
    <row r="9" spans="2:4">
      <c r="B9" s="42"/>
      <c r="C9" s="5">
        <v>81.599999999999994</v>
      </c>
      <c r="D9" s="1">
        <v>87.5</v>
      </c>
    </row>
    <row r="10" spans="2:4">
      <c r="B10" s="42"/>
      <c r="C10" s="5">
        <v>97.1</v>
      </c>
      <c r="D10" s="1">
        <v>63.8</v>
      </c>
    </row>
  </sheetData>
  <mergeCells count="1">
    <mergeCell ref="B3:B10"/>
  </mergeCells>
  <phoneticPr fontId="2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989D-41ED-4EAA-ACE7-CBD7509F9147}">
  <dimension ref="B3:D9"/>
  <sheetViews>
    <sheetView workbookViewId="0">
      <selection activeCell="U39" sqref="U39"/>
    </sheetView>
  </sheetViews>
  <sheetFormatPr defaultRowHeight="14.5"/>
  <sheetData>
    <row r="3" spans="2:4">
      <c r="B3" s="5"/>
      <c r="C3" s="5" t="s">
        <v>142</v>
      </c>
      <c r="D3" s="5" t="s">
        <v>141</v>
      </c>
    </row>
    <row r="4" spans="2:4">
      <c r="B4" s="42" t="s">
        <v>126</v>
      </c>
      <c r="C4" s="1">
        <v>1.2150000000000001</v>
      </c>
      <c r="D4" s="1">
        <v>1.2290000000000001</v>
      </c>
    </row>
    <row r="5" spans="2:4">
      <c r="B5" s="41"/>
      <c r="C5" s="1">
        <v>0.88200000000000001</v>
      </c>
      <c r="D5" s="1">
        <v>1.5649999999999999</v>
      </c>
    </row>
    <row r="6" spans="2:4">
      <c r="B6" s="41"/>
      <c r="C6" s="1">
        <v>0.90300000000000002</v>
      </c>
      <c r="D6" s="1">
        <v>1.4490000000000001</v>
      </c>
    </row>
    <row r="7" spans="2:4">
      <c r="B7" s="41"/>
      <c r="C7" s="1">
        <v>1.413</v>
      </c>
      <c r="D7" s="1">
        <v>1.742</v>
      </c>
    </row>
    <row r="8" spans="2:4">
      <c r="B8" s="41"/>
      <c r="C8" s="1">
        <v>0.88600000000000001</v>
      </c>
      <c r="D8" s="1">
        <v>1.663</v>
      </c>
    </row>
    <row r="9" spans="2:4">
      <c r="B9" s="41"/>
      <c r="C9" s="5">
        <f>3-C7-C8</f>
        <v>0.70099999999999996</v>
      </c>
      <c r="D9" s="1">
        <v>1.294</v>
      </c>
    </row>
  </sheetData>
  <mergeCells count="1">
    <mergeCell ref="B4:B9"/>
  </mergeCells>
  <phoneticPr fontId="2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09895-0FDA-43BE-9FD9-FC6C83D76A2C}">
  <dimension ref="B1:F6"/>
  <sheetViews>
    <sheetView workbookViewId="0">
      <selection activeCell="G23" sqref="G23"/>
    </sheetView>
  </sheetViews>
  <sheetFormatPr defaultColWidth="9" defaultRowHeight="14"/>
  <cols>
    <col min="1" max="1" width="9" style="2"/>
    <col min="2" max="2" width="10.81640625" style="2" bestFit="1" customWidth="1"/>
    <col min="3" max="16384" width="9" style="2"/>
  </cols>
  <sheetData>
    <row r="1" spans="2:6">
      <c r="B1" s="5"/>
      <c r="C1" s="42" t="s">
        <v>71</v>
      </c>
      <c r="D1" s="42"/>
      <c r="E1" s="42"/>
      <c r="F1" s="42"/>
    </row>
    <row r="2" spans="2:6">
      <c r="B2" s="5" t="s">
        <v>108</v>
      </c>
      <c r="C2" s="30" t="s">
        <v>90</v>
      </c>
      <c r="D2" s="30" t="s">
        <v>90</v>
      </c>
      <c r="E2" s="30" t="s">
        <v>91</v>
      </c>
      <c r="F2" s="30" t="s">
        <v>91</v>
      </c>
    </row>
    <row r="3" spans="2:6">
      <c r="B3" s="5" t="s">
        <v>88</v>
      </c>
      <c r="C3" s="30" t="s">
        <v>90</v>
      </c>
      <c r="D3" s="30" t="s">
        <v>91</v>
      </c>
      <c r="E3" s="30" t="s">
        <v>90</v>
      </c>
      <c r="F3" s="30" t="s">
        <v>91</v>
      </c>
    </row>
    <row r="4" spans="2:6">
      <c r="B4" s="5"/>
      <c r="C4" s="4">
        <v>1.144447</v>
      </c>
      <c r="D4" s="4">
        <v>2.0430809999999999</v>
      </c>
      <c r="E4" s="4">
        <v>0.76640399999999997</v>
      </c>
      <c r="F4" s="4">
        <v>1.1184719999999999</v>
      </c>
    </row>
    <row r="5" spans="2:6">
      <c r="B5" s="5"/>
      <c r="C5" s="4">
        <v>0.97637799999999997</v>
      </c>
      <c r="D5" s="4">
        <v>1.7931029999999999</v>
      </c>
      <c r="E5" s="4">
        <v>1.127885</v>
      </c>
      <c r="F5" s="4">
        <v>1.4195850000000001</v>
      </c>
    </row>
    <row r="6" spans="2:6">
      <c r="B6" s="5"/>
      <c r="C6" s="4">
        <v>0.87917500000000004</v>
      </c>
      <c r="D6" s="4">
        <v>1.7763599999999999</v>
      </c>
      <c r="E6" s="4">
        <v>0.91564800000000002</v>
      </c>
      <c r="F6" s="4">
        <v>1.4592270000000001</v>
      </c>
    </row>
  </sheetData>
  <mergeCells count="1">
    <mergeCell ref="C1:F1"/>
  </mergeCells>
  <phoneticPr fontId="2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44C8-6EFF-425A-8D49-CA8A9FD385DE}">
  <dimension ref="A1:M21"/>
  <sheetViews>
    <sheetView workbookViewId="0">
      <selection activeCell="J31" sqref="J31"/>
    </sheetView>
  </sheetViews>
  <sheetFormatPr defaultColWidth="8.81640625" defaultRowHeight="14.5"/>
  <cols>
    <col min="2" max="2" width="10.81640625" bestFit="1" customWidth="1"/>
    <col min="8" max="8" width="10.81640625" bestFit="1" customWidth="1"/>
  </cols>
  <sheetData>
    <row r="1" spans="1:13">
      <c r="A1" s="2"/>
      <c r="B1" s="5"/>
      <c r="C1" s="42" t="s">
        <v>109</v>
      </c>
      <c r="D1" s="42"/>
      <c r="E1" s="42"/>
      <c r="F1" s="42"/>
      <c r="G1" s="5"/>
      <c r="H1" s="5"/>
      <c r="I1" s="42" t="s">
        <v>110</v>
      </c>
      <c r="J1" s="42"/>
      <c r="K1" s="42"/>
      <c r="L1" s="42"/>
      <c r="M1" s="2"/>
    </row>
    <row r="2" spans="1:13">
      <c r="A2" s="2"/>
      <c r="B2" s="5" t="s">
        <v>108</v>
      </c>
      <c r="C2" s="30" t="s">
        <v>90</v>
      </c>
      <c r="D2" s="30" t="s">
        <v>90</v>
      </c>
      <c r="E2" s="30" t="s">
        <v>91</v>
      </c>
      <c r="F2" s="30" t="s">
        <v>91</v>
      </c>
      <c r="G2" s="5"/>
      <c r="H2" s="5" t="s">
        <v>108</v>
      </c>
      <c r="I2" s="30" t="s">
        <v>90</v>
      </c>
      <c r="J2" s="30" t="s">
        <v>90</v>
      </c>
      <c r="K2" s="30" t="s">
        <v>91</v>
      </c>
      <c r="L2" s="30" t="s">
        <v>91</v>
      </c>
      <c r="M2" s="2"/>
    </row>
    <row r="3" spans="1:13">
      <c r="A3" s="2"/>
      <c r="B3" s="5" t="s">
        <v>88</v>
      </c>
      <c r="C3" s="30" t="s">
        <v>90</v>
      </c>
      <c r="D3" s="30" t="s">
        <v>91</v>
      </c>
      <c r="E3" s="30" t="s">
        <v>90</v>
      </c>
      <c r="F3" s="30" t="s">
        <v>91</v>
      </c>
      <c r="G3" s="5"/>
      <c r="H3" s="5" t="s">
        <v>88</v>
      </c>
      <c r="I3" s="30" t="s">
        <v>90</v>
      </c>
      <c r="J3" s="30" t="s">
        <v>91</v>
      </c>
      <c r="K3" s="30" t="s">
        <v>90</v>
      </c>
      <c r="L3" s="30" t="s">
        <v>91</v>
      </c>
      <c r="M3" s="2"/>
    </row>
    <row r="4" spans="1:13">
      <c r="A4" s="2"/>
      <c r="B4" s="5"/>
      <c r="C4" s="1">
        <v>1.0589999999999999</v>
      </c>
      <c r="D4" s="1">
        <v>0.77500000000000002</v>
      </c>
      <c r="E4" s="1">
        <v>0.95199999999999996</v>
      </c>
      <c r="F4" s="1">
        <v>0.88700000000000001</v>
      </c>
      <c r="G4" s="5"/>
      <c r="H4" s="5"/>
      <c r="I4" s="1">
        <v>0.99099999999999999</v>
      </c>
      <c r="J4" s="1">
        <v>1.2749999999999999</v>
      </c>
      <c r="K4" s="1">
        <v>0.92100000000000004</v>
      </c>
      <c r="L4" s="1">
        <v>1.125</v>
      </c>
      <c r="M4" s="2"/>
    </row>
    <row r="5" spans="1:13">
      <c r="A5" s="2"/>
      <c r="B5" s="5"/>
      <c r="C5" s="1">
        <v>0.879</v>
      </c>
      <c r="D5" s="1">
        <v>0.92700000000000005</v>
      </c>
      <c r="E5" s="1">
        <v>0.99099999999999999</v>
      </c>
      <c r="F5" s="1">
        <v>0.79500000000000004</v>
      </c>
      <c r="G5" s="5"/>
      <c r="H5" s="5"/>
      <c r="I5" s="1">
        <v>1.127</v>
      </c>
      <c r="J5" s="1">
        <v>1.153</v>
      </c>
      <c r="K5" s="1">
        <v>0.82499999999999996</v>
      </c>
      <c r="L5" s="1">
        <v>1.236</v>
      </c>
      <c r="M5" s="2"/>
    </row>
    <row r="6" spans="1:13">
      <c r="A6" s="2"/>
      <c r="B6" s="5"/>
      <c r="C6" s="1">
        <v>1.0620000000000001</v>
      </c>
      <c r="D6" s="1">
        <v>0.88900000000000001</v>
      </c>
      <c r="E6" s="1">
        <v>1.018</v>
      </c>
      <c r="F6" s="1">
        <v>0.83899999999999997</v>
      </c>
      <c r="G6" s="5"/>
      <c r="H6" s="5"/>
      <c r="I6" s="1">
        <v>0.88200000000000001</v>
      </c>
      <c r="J6" s="1">
        <v>0.99199999999999999</v>
      </c>
      <c r="K6" s="1">
        <v>0.90300000000000002</v>
      </c>
      <c r="L6" s="1">
        <v>1.2470000000000001</v>
      </c>
      <c r="M6" s="2"/>
    </row>
    <row r="7" spans="1:13">
      <c r="A7" s="2"/>
      <c r="B7" s="5"/>
      <c r="C7" s="1"/>
      <c r="D7" s="1"/>
      <c r="E7" s="1"/>
      <c r="F7" s="1"/>
      <c r="G7" s="5"/>
      <c r="H7" s="5"/>
      <c r="I7" s="5"/>
      <c r="J7" s="5"/>
      <c r="K7" s="5"/>
      <c r="L7" s="5"/>
      <c r="M7" s="2"/>
    </row>
    <row r="8" spans="1:13">
      <c r="A8" s="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2"/>
    </row>
    <row r="9" spans="1:13">
      <c r="A9" s="2"/>
      <c r="B9" s="5"/>
      <c r="C9" s="42" t="s">
        <v>111</v>
      </c>
      <c r="D9" s="42"/>
      <c r="E9" s="42"/>
      <c r="F9" s="42"/>
      <c r="G9" s="5"/>
      <c r="H9" s="5"/>
      <c r="I9" s="42" t="s">
        <v>112</v>
      </c>
      <c r="J9" s="42"/>
      <c r="K9" s="42"/>
      <c r="L9" s="42"/>
      <c r="M9" s="2"/>
    </row>
    <row r="10" spans="1:13">
      <c r="A10" s="2"/>
      <c r="B10" s="5" t="s">
        <v>108</v>
      </c>
      <c r="C10" s="30" t="s">
        <v>90</v>
      </c>
      <c r="D10" s="30" t="s">
        <v>90</v>
      </c>
      <c r="E10" s="30" t="s">
        <v>91</v>
      </c>
      <c r="F10" s="30" t="s">
        <v>91</v>
      </c>
      <c r="G10" s="5"/>
      <c r="H10" s="5" t="s">
        <v>108</v>
      </c>
      <c r="I10" s="30" t="s">
        <v>90</v>
      </c>
      <c r="J10" s="30" t="s">
        <v>90</v>
      </c>
      <c r="K10" s="30" t="s">
        <v>91</v>
      </c>
      <c r="L10" s="30" t="s">
        <v>91</v>
      </c>
      <c r="M10" s="2"/>
    </row>
    <row r="11" spans="1:13">
      <c r="A11" s="2"/>
      <c r="B11" s="5" t="s">
        <v>88</v>
      </c>
      <c r="C11" s="30" t="s">
        <v>90</v>
      </c>
      <c r="D11" s="30" t="s">
        <v>91</v>
      </c>
      <c r="E11" s="30" t="s">
        <v>90</v>
      </c>
      <c r="F11" s="30" t="s">
        <v>91</v>
      </c>
      <c r="G11" s="5"/>
      <c r="H11" s="5" t="s">
        <v>88</v>
      </c>
      <c r="I11" s="30" t="s">
        <v>90</v>
      </c>
      <c r="J11" s="30" t="s">
        <v>91</v>
      </c>
      <c r="K11" s="30" t="s">
        <v>90</v>
      </c>
      <c r="L11" s="30" t="s">
        <v>91</v>
      </c>
      <c r="M11" s="2"/>
    </row>
    <row r="12" spans="1:13">
      <c r="A12" s="2"/>
      <c r="B12" s="5"/>
      <c r="C12" s="4">
        <v>1.1950000000000001</v>
      </c>
      <c r="D12" s="4">
        <v>1.3320000000000001</v>
      </c>
      <c r="E12" s="4">
        <v>1.1120000000000001</v>
      </c>
      <c r="F12" s="4">
        <v>1.0820000000000001</v>
      </c>
      <c r="G12" s="5"/>
      <c r="H12" s="5"/>
      <c r="I12" s="4">
        <v>0.97299999999999998</v>
      </c>
      <c r="J12" s="4">
        <v>1.7749999999999999</v>
      </c>
      <c r="K12" s="4">
        <v>0.752</v>
      </c>
      <c r="L12" s="4">
        <v>1.425</v>
      </c>
      <c r="M12" s="2"/>
    </row>
    <row r="13" spans="1:13">
      <c r="A13" s="2"/>
      <c r="B13" s="5"/>
      <c r="C13" s="4">
        <v>0.95799999999999996</v>
      </c>
      <c r="D13" s="4">
        <v>1.022</v>
      </c>
      <c r="E13" s="4">
        <v>1.0900000000000001</v>
      </c>
      <c r="F13" s="4">
        <v>0.91200000000000003</v>
      </c>
      <c r="G13" s="5"/>
      <c r="H13" s="5"/>
      <c r="I13" s="4">
        <v>0.93200000000000005</v>
      </c>
      <c r="J13" s="4">
        <v>1.65</v>
      </c>
      <c r="K13" s="4">
        <v>0.76900000000000002</v>
      </c>
      <c r="L13" s="4">
        <v>1.4359999999999999</v>
      </c>
      <c r="M13" s="2"/>
    </row>
    <row r="14" spans="1:13">
      <c r="A14" s="2"/>
      <c r="B14" s="5"/>
      <c r="C14" s="4">
        <v>0.84699999999999998</v>
      </c>
      <c r="D14" s="4">
        <v>1.135</v>
      </c>
      <c r="E14" s="4">
        <v>0.98899999999999999</v>
      </c>
      <c r="F14" s="4">
        <v>0.873</v>
      </c>
      <c r="G14" s="5"/>
      <c r="H14" s="5"/>
      <c r="I14" s="4">
        <v>1.095</v>
      </c>
      <c r="J14" s="4">
        <v>1.492</v>
      </c>
      <c r="K14" s="4">
        <v>0.81299999999999994</v>
      </c>
      <c r="L14" s="4">
        <v>1.347</v>
      </c>
      <c r="M14" s="2"/>
    </row>
    <row r="21" spans="3:6">
      <c r="C21" s="1"/>
      <c r="D21" s="1"/>
      <c r="E21" s="1"/>
      <c r="F21" s="1"/>
    </row>
  </sheetData>
  <mergeCells count="4">
    <mergeCell ref="I9:L9"/>
    <mergeCell ref="C9:F9"/>
    <mergeCell ref="I1:L1"/>
    <mergeCell ref="C1:F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D44F-C6B0-45A5-A1CA-7794E86190D8}">
  <dimension ref="A1:G30"/>
  <sheetViews>
    <sheetView workbookViewId="0">
      <selection activeCell="H7" sqref="H7"/>
    </sheetView>
  </sheetViews>
  <sheetFormatPr defaultColWidth="9" defaultRowHeight="14"/>
  <cols>
    <col min="1" max="1" width="9" style="2"/>
    <col min="2" max="2" width="8.453125" style="2" bestFit="1" customWidth="1"/>
    <col min="3" max="3" width="13" style="2" customWidth="1"/>
    <col min="4" max="4" width="9" style="2"/>
    <col min="5" max="5" width="10.453125" style="2" bestFit="1" customWidth="1"/>
    <col min="6" max="6" width="11.453125" style="2" bestFit="1" customWidth="1"/>
    <col min="7" max="16384" width="9" style="2"/>
  </cols>
  <sheetData>
    <row r="1" spans="1:7" ht="31.5" customHeight="1">
      <c r="A1" s="5"/>
      <c r="B1" s="42" t="s">
        <v>212</v>
      </c>
      <c r="C1" s="41"/>
      <c r="D1" s="5"/>
      <c r="E1" s="17" t="s">
        <v>48</v>
      </c>
      <c r="F1" s="17" t="s">
        <v>49</v>
      </c>
    </row>
    <row r="2" spans="1:7" ht="37.5">
      <c r="A2" s="5"/>
      <c r="B2" s="17" t="s">
        <v>20</v>
      </c>
      <c r="C2" s="17" t="s">
        <v>21</v>
      </c>
      <c r="D2" s="5"/>
      <c r="E2" s="17" t="s">
        <v>45</v>
      </c>
      <c r="F2" s="18" t="s">
        <v>211</v>
      </c>
    </row>
    <row r="3" spans="1:7">
      <c r="A3" s="5"/>
      <c r="B3" s="15">
        <v>2</v>
      </c>
      <c r="C3" s="15">
        <v>3.4</v>
      </c>
      <c r="D3" s="5"/>
      <c r="E3" s="32">
        <v>0.72221000000000002</v>
      </c>
      <c r="F3" s="15">
        <v>2</v>
      </c>
    </row>
    <row r="4" spans="1:7">
      <c r="A4" s="5"/>
      <c r="B4" s="15">
        <v>2.7</v>
      </c>
      <c r="C4" s="15">
        <v>3.4</v>
      </c>
      <c r="D4" s="5"/>
      <c r="E4" s="32">
        <v>0.52706900000000001</v>
      </c>
      <c r="F4" s="25">
        <v>1.4</v>
      </c>
    </row>
    <row r="5" spans="1:7">
      <c r="A5" s="5"/>
      <c r="B5" s="15">
        <v>2.1</v>
      </c>
      <c r="C5" s="15">
        <v>3.2</v>
      </c>
      <c r="D5" s="5"/>
      <c r="E5" s="32">
        <v>1.391203</v>
      </c>
      <c r="F5" s="25">
        <v>2.1</v>
      </c>
      <c r="G5" s="7"/>
    </row>
    <row r="6" spans="1:7">
      <c r="A6" s="5"/>
      <c r="B6" s="15">
        <v>1.8</v>
      </c>
      <c r="C6" s="15">
        <v>3.5</v>
      </c>
      <c r="D6" s="5"/>
      <c r="E6" s="32">
        <v>1.0039670000000001</v>
      </c>
      <c r="F6" s="25">
        <v>1.8</v>
      </c>
      <c r="G6" s="7"/>
    </row>
    <row r="7" spans="1:7">
      <c r="A7" s="5"/>
      <c r="B7" s="15">
        <v>1.8</v>
      </c>
      <c r="C7" s="15">
        <v>2.2000000000000002</v>
      </c>
      <c r="D7" s="5"/>
      <c r="E7" s="32">
        <v>1.4544429999999999</v>
      </c>
      <c r="F7" s="25">
        <v>1.8</v>
      </c>
      <c r="G7" s="7"/>
    </row>
    <row r="8" spans="1:7">
      <c r="A8" s="5"/>
      <c r="B8" s="15">
        <v>1.6</v>
      </c>
      <c r="C8" s="15">
        <v>3.4</v>
      </c>
      <c r="D8" s="5"/>
      <c r="E8" s="32">
        <v>0.69685399999999997</v>
      </c>
      <c r="F8" s="25">
        <v>1.6</v>
      </c>
      <c r="G8" s="7"/>
    </row>
    <row r="9" spans="1:7">
      <c r="A9" s="5"/>
      <c r="B9" s="15">
        <v>1.4</v>
      </c>
      <c r="C9" s="15">
        <v>3.8</v>
      </c>
      <c r="D9" s="5"/>
      <c r="E9" s="32">
        <v>0.57152599999999998</v>
      </c>
      <c r="F9" s="25">
        <v>1.4</v>
      </c>
      <c r="G9" s="7"/>
    </row>
    <row r="10" spans="1:7">
      <c r="A10" s="5"/>
      <c r="B10" s="15">
        <v>1.4</v>
      </c>
      <c r="C10" s="15">
        <v>2.8</v>
      </c>
      <c r="D10" s="5"/>
      <c r="E10" s="32">
        <v>1.6327259999999999</v>
      </c>
      <c r="F10" s="25">
        <v>2.7</v>
      </c>
      <c r="G10" s="7"/>
    </row>
    <row r="11" spans="1:7">
      <c r="A11" s="5"/>
      <c r="B11" s="5"/>
      <c r="C11" s="5"/>
      <c r="D11" s="5"/>
      <c r="E11" s="32">
        <v>10.935040000000001</v>
      </c>
      <c r="F11" s="25">
        <v>2.8</v>
      </c>
      <c r="G11" s="7"/>
    </row>
    <row r="12" spans="1:7">
      <c r="A12" s="5"/>
      <c r="B12" s="5"/>
      <c r="C12" s="5"/>
      <c r="D12" s="5"/>
      <c r="E12" s="32">
        <v>15.807370000000001</v>
      </c>
      <c r="F12" s="25">
        <v>3.4</v>
      </c>
      <c r="G12" s="7"/>
    </row>
    <row r="13" spans="1:7">
      <c r="A13" s="5"/>
      <c r="B13" s="5"/>
      <c r="C13" s="5"/>
      <c r="D13" s="5"/>
      <c r="E13" s="32">
        <v>7.5991609999999996</v>
      </c>
      <c r="F13" s="25">
        <v>3.2</v>
      </c>
    </row>
    <row r="14" spans="1:7">
      <c r="A14" s="5"/>
      <c r="B14" s="5"/>
      <c r="C14" s="5"/>
      <c r="D14" s="5"/>
      <c r="E14" s="32">
        <v>12.225110000000001</v>
      </c>
      <c r="F14" s="25">
        <v>3.5</v>
      </c>
    </row>
    <row r="15" spans="1:7">
      <c r="A15" s="5"/>
      <c r="B15" s="5"/>
      <c r="C15" s="5"/>
      <c r="D15" s="5"/>
      <c r="E15" s="32">
        <v>13.23976</v>
      </c>
      <c r="F15" s="25">
        <v>2.2000000000000002</v>
      </c>
    </row>
    <row r="16" spans="1:7">
      <c r="A16" s="5"/>
      <c r="B16" s="5"/>
      <c r="C16" s="5"/>
      <c r="D16" s="5"/>
      <c r="E16" s="32">
        <v>21.571760000000001</v>
      </c>
      <c r="F16" s="25">
        <v>3.4</v>
      </c>
    </row>
    <row r="17" spans="1:6">
      <c r="A17" s="5"/>
      <c r="B17" s="5"/>
      <c r="C17" s="5"/>
      <c r="D17" s="5"/>
      <c r="E17" s="32">
        <v>22.236840000000001</v>
      </c>
      <c r="F17" s="25">
        <v>3.8</v>
      </c>
    </row>
    <row r="18" spans="1:6">
      <c r="A18" s="5"/>
      <c r="B18" s="5"/>
      <c r="C18" s="5"/>
      <c r="D18" s="5"/>
      <c r="E18" s="32">
        <v>14.4635</v>
      </c>
      <c r="F18" s="25">
        <v>3.4</v>
      </c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5"/>
      <c r="B23" s="5"/>
      <c r="C23" s="5"/>
      <c r="D23" s="5"/>
      <c r="E23" s="5"/>
      <c r="F23" s="5"/>
    </row>
    <row r="24" spans="1:6">
      <c r="A24" s="5"/>
      <c r="B24" s="5"/>
      <c r="C24" s="5"/>
      <c r="D24" s="5"/>
      <c r="E24" s="5"/>
      <c r="F24" s="5"/>
    </row>
    <row r="25" spans="1:6">
      <c r="A25" s="5"/>
      <c r="B25" s="5"/>
      <c r="C25" s="5"/>
      <c r="D25" s="5"/>
      <c r="E25" s="5"/>
      <c r="F25" s="5"/>
    </row>
    <row r="26" spans="1:6">
      <c r="A26" s="5"/>
      <c r="B26" s="5"/>
      <c r="C26" s="5"/>
      <c r="D26" s="5"/>
      <c r="E26" s="5"/>
      <c r="F26" s="5"/>
    </row>
    <row r="27" spans="1:6">
      <c r="A27" s="5"/>
      <c r="B27" s="5"/>
      <c r="C27" s="5"/>
      <c r="D27" s="5"/>
      <c r="E27" s="5"/>
      <c r="F27" s="5"/>
    </row>
    <row r="28" spans="1:6">
      <c r="A28" s="5"/>
      <c r="B28" s="5"/>
      <c r="C28" s="5"/>
      <c r="D28" s="5"/>
      <c r="E28" s="5"/>
      <c r="F28" s="5"/>
    </row>
    <row r="29" spans="1:6">
      <c r="A29" s="5"/>
      <c r="B29" s="5"/>
      <c r="C29" s="5"/>
      <c r="D29" s="5"/>
      <c r="E29" s="5"/>
      <c r="F29" s="5"/>
    </row>
    <row r="30" spans="1:6">
      <c r="A30" s="5"/>
      <c r="B30" s="5"/>
      <c r="C30" s="5"/>
      <c r="D30" s="5"/>
      <c r="E30" s="5"/>
      <c r="F30" s="5"/>
    </row>
  </sheetData>
  <mergeCells count="1">
    <mergeCell ref="B1:C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B5A85-EC2D-45E2-A7A8-275C8524E529}">
  <dimension ref="B5:F12"/>
  <sheetViews>
    <sheetView workbookViewId="0">
      <selection activeCell="P34" sqref="P34"/>
    </sheetView>
  </sheetViews>
  <sheetFormatPr defaultColWidth="8.54296875" defaultRowHeight="14.5"/>
  <cols>
    <col min="1" max="16384" width="8.54296875" style="20"/>
  </cols>
  <sheetData>
    <row r="5" spans="2:6">
      <c r="B5" s="5"/>
      <c r="C5" s="41" t="s">
        <v>144</v>
      </c>
      <c r="D5" s="41"/>
      <c r="E5" s="41" t="s">
        <v>143</v>
      </c>
      <c r="F5" s="41"/>
    </row>
    <row r="6" spans="2:6">
      <c r="B6" s="5"/>
      <c r="C6" s="5" t="s">
        <v>125</v>
      </c>
      <c r="D6" s="5" t="s">
        <v>88</v>
      </c>
      <c r="E6" s="5" t="s">
        <v>125</v>
      </c>
      <c r="F6" s="5" t="s">
        <v>88</v>
      </c>
    </row>
    <row r="7" spans="2:6">
      <c r="B7" s="42" t="s">
        <v>139</v>
      </c>
      <c r="C7" s="21">
        <v>1.173</v>
      </c>
      <c r="D7" s="21">
        <v>1.119</v>
      </c>
      <c r="E7" s="21">
        <v>0.89300000000000002</v>
      </c>
      <c r="F7" s="21">
        <v>0.91900000000000004</v>
      </c>
    </row>
    <row r="8" spans="2:6">
      <c r="B8" s="42"/>
      <c r="C8" s="21">
        <v>0.98599999999999999</v>
      </c>
      <c r="D8" s="21">
        <v>1.3149999999999999</v>
      </c>
      <c r="E8" s="21">
        <v>1.121</v>
      </c>
      <c r="F8" s="21">
        <v>0.95299999999999996</v>
      </c>
    </row>
    <row r="9" spans="2:6">
      <c r="B9" s="42"/>
      <c r="C9" s="21">
        <f>3-C8-C7</f>
        <v>0.84100000000000019</v>
      </c>
      <c r="D9" s="21">
        <v>0.871</v>
      </c>
      <c r="E9" s="21">
        <v>1.179</v>
      </c>
      <c r="F9" s="21">
        <v>1.167</v>
      </c>
    </row>
    <row r="10" spans="2:6">
      <c r="B10" s="42"/>
      <c r="C10" s="19">
        <v>1.2490000000000001</v>
      </c>
      <c r="D10" s="21">
        <v>0.93500000000000005</v>
      </c>
      <c r="E10" s="21">
        <v>1.014</v>
      </c>
      <c r="F10" s="21">
        <v>1.294</v>
      </c>
    </row>
    <row r="11" spans="2:6">
      <c r="B11" s="42"/>
      <c r="C11" s="21">
        <v>0.89800000000000002</v>
      </c>
      <c r="D11" s="21">
        <v>1.127</v>
      </c>
      <c r="E11" s="21">
        <v>0.99399999999999999</v>
      </c>
      <c r="F11" s="21">
        <v>0.91500000000000004</v>
      </c>
    </row>
    <row r="12" spans="2:6">
      <c r="B12" s="42"/>
      <c r="C12" s="19">
        <f>3-C10-C11</f>
        <v>0.85299999999999987</v>
      </c>
      <c r="D12" s="21">
        <v>0.88600000000000001</v>
      </c>
      <c r="E12" s="21">
        <v>0.91300000000000003</v>
      </c>
      <c r="F12" s="21">
        <v>0.92700000000000005</v>
      </c>
    </row>
  </sheetData>
  <mergeCells count="3">
    <mergeCell ref="C5:D5"/>
    <mergeCell ref="E5:F5"/>
    <mergeCell ref="B7:B12"/>
  </mergeCells>
  <phoneticPr fontId="2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0DD1-4576-491B-B7C3-F5E742E4440D}">
  <dimension ref="A1:O11"/>
  <sheetViews>
    <sheetView workbookViewId="0">
      <selection activeCell="O33" sqref="O33"/>
    </sheetView>
  </sheetViews>
  <sheetFormatPr defaultRowHeight="14.5"/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>
      <c r="A2" s="20"/>
      <c r="B2" s="5"/>
      <c r="C2" s="41" t="s">
        <v>123</v>
      </c>
      <c r="D2" s="41"/>
      <c r="E2" s="41" t="s">
        <v>89</v>
      </c>
      <c r="F2" s="41"/>
      <c r="G2" s="20"/>
      <c r="H2" s="20"/>
      <c r="I2" s="5"/>
      <c r="J2" s="41" t="s">
        <v>123</v>
      </c>
      <c r="K2" s="41"/>
      <c r="L2" s="41" t="s">
        <v>89</v>
      </c>
      <c r="M2" s="41"/>
      <c r="N2" s="20"/>
      <c r="O2" s="20"/>
    </row>
    <row r="3" spans="1:15">
      <c r="A3" s="20"/>
      <c r="B3" s="5"/>
      <c r="C3" s="5" t="s">
        <v>125</v>
      </c>
      <c r="D3" s="5" t="s">
        <v>88</v>
      </c>
      <c r="E3" s="5" t="s">
        <v>125</v>
      </c>
      <c r="F3" s="5" t="s">
        <v>88</v>
      </c>
      <c r="G3" s="20"/>
      <c r="H3" s="20"/>
      <c r="I3" s="5"/>
      <c r="J3" s="5" t="s">
        <v>125</v>
      </c>
      <c r="K3" s="5" t="s">
        <v>88</v>
      </c>
      <c r="L3" s="5" t="s">
        <v>125</v>
      </c>
      <c r="M3" s="5" t="s">
        <v>88</v>
      </c>
      <c r="N3" s="20"/>
      <c r="O3" s="20"/>
    </row>
    <row r="4" spans="1:15">
      <c r="A4" s="20"/>
      <c r="B4" s="42" t="s">
        <v>146</v>
      </c>
      <c r="C4" s="1">
        <v>0.86299999999999999</v>
      </c>
      <c r="D4" s="1">
        <v>1.1180000000000001</v>
      </c>
      <c r="E4" s="1">
        <v>1.121</v>
      </c>
      <c r="F4" s="1">
        <v>0.98099999999999998</v>
      </c>
      <c r="G4" s="20"/>
      <c r="H4" s="20"/>
      <c r="I4" s="42" t="s">
        <v>145</v>
      </c>
      <c r="J4" s="1">
        <v>1.109</v>
      </c>
      <c r="K4" s="1">
        <v>0.92300000000000004</v>
      </c>
      <c r="L4" s="1">
        <v>1.1339999999999999</v>
      </c>
      <c r="M4" s="1">
        <v>0.97399999999999998</v>
      </c>
      <c r="N4" s="20"/>
      <c r="O4" s="20"/>
    </row>
    <row r="5" spans="1:15">
      <c r="A5" s="20"/>
      <c r="B5" s="41"/>
      <c r="C5" s="1">
        <v>1.159</v>
      </c>
      <c r="D5" s="1">
        <v>1.234</v>
      </c>
      <c r="E5" s="1">
        <v>0.98399999999999999</v>
      </c>
      <c r="F5" s="1">
        <v>1.1339999999999999</v>
      </c>
      <c r="G5" s="20"/>
      <c r="H5" s="20"/>
      <c r="I5" s="41"/>
      <c r="J5" s="1">
        <v>0.82799999999999996</v>
      </c>
      <c r="K5" s="1">
        <v>1.3240000000000001</v>
      </c>
      <c r="L5" s="1">
        <v>0.872</v>
      </c>
      <c r="M5" s="1">
        <v>1.1120000000000001</v>
      </c>
      <c r="N5" s="20"/>
      <c r="O5" s="20"/>
    </row>
    <row r="6" spans="1:15">
      <c r="A6" s="20"/>
      <c r="B6" s="41"/>
      <c r="C6" s="1">
        <v>0.97899999999999998</v>
      </c>
      <c r="D6" s="1">
        <v>1.0880000000000001</v>
      </c>
      <c r="E6" s="1">
        <v>0.874</v>
      </c>
      <c r="F6" s="1">
        <v>1.1719999999999999</v>
      </c>
      <c r="G6" s="20"/>
      <c r="H6" s="20"/>
      <c r="I6" s="41"/>
      <c r="J6" s="1">
        <v>1.0589999999999999</v>
      </c>
      <c r="K6" s="1">
        <v>0.88800000000000001</v>
      </c>
      <c r="L6" s="1">
        <v>1.179</v>
      </c>
      <c r="M6" s="1">
        <v>1.3240000000000001</v>
      </c>
      <c r="N6" s="20"/>
      <c r="O6" s="20"/>
    </row>
    <row r="7" spans="1:15">
      <c r="A7" s="20"/>
      <c r="B7" s="41"/>
      <c r="C7" s="1">
        <v>1.113</v>
      </c>
      <c r="D7" s="1">
        <v>0.872</v>
      </c>
      <c r="E7" s="1">
        <v>1.248</v>
      </c>
      <c r="F7" s="1">
        <v>1.252</v>
      </c>
      <c r="G7" s="20"/>
      <c r="H7" s="20"/>
      <c r="I7" s="41"/>
      <c r="J7" s="1">
        <v>0.79300000000000004</v>
      </c>
      <c r="K7" s="1">
        <v>1.115</v>
      </c>
      <c r="L7" s="1">
        <v>0.98499999999999999</v>
      </c>
      <c r="M7" s="1">
        <v>1.327</v>
      </c>
      <c r="N7" s="20"/>
      <c r="O7" s="20"/>
    </row>
    <row r="8" spans="1:15">
      <c r="A8" s="20"/>
      <c r="B8" s="41"/>
      <c r="C8" s="1">
        <v>0.86399999999999999</v>
      </c>
      <c r="D8" s="1">
        <v>1.2549999999999999</v>
      </c>
      <c r="E8" s="1">
        <v>0.996</v>
      </c>
      <c r="F8" s="1">
        <v>1.137</v>
      </c>
      <c r="G8" s="20"/>
      <c r="H8" s="20"/>
      <c r="I8" s="41"/>
      <c r="J8" s="1">
        <v>0.83499999999999996</v>
      </c>
      <c r="K8" s="1">
        <v>1.292</v>
      </c>
      <c r="L8" s="1">
        <v>0.81</v>
      </c>
      <c r="M8" s="1">
        <v>0.92700000000000005</v>
      </c>
      <c r="N8" s="20"/>
      <c r="O8" s="20"/>
    </row>
    <row r="9" spans="1:15">
      <c r="A9" s="20"/>
      <c r="B9" s="41"/>
      <c r="C9" s="5">
        <v>1.0229999999999999</v>
      </c>
      <c r="D9" s="1">
        <v>1.3819999999999999</v>
      </c>
      <c r="E9" s="1">
        <v>0.872</v>
      </c>
      <c r="F9" s="1">
        <v>0.91600000000000004</v>
      </c>
      <c r="G9" s="20"/>
      <c r="H9" s="20"/>
      <c r="I9" s="41"/>
      <c r="J9" s="5">
        <v>1.3720000000000001</v>
      </c>
      <c r="K9" s="1">
        <v>1.554</v>
      </c>
      <c r="L9" s="1">
        <v>1.254</v>
      </c>
      <c r="M9" s="1">
        <v>0.91800000000000004</v>
      </c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</sheetData>
  <mergeCells count="6">
    <mergeCell ref="L2:M2"/>
    <mergeCell ref="I4:I9"/>
    <mergeCell ref="B4:B9"/>
    <mergeCell ref="C2:D2"/>
    <mergeCell ref="E2:F2"/>
    <mergeCell ref="J2:K2"/>
  </mergeCells>
  <phoneticPr fontId="2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07A3C-25AF-4870-BEAB-34B6BB281ABE}">
  <dimension ref="A1:G25"/>
  <sheetViews>
    <sheetView workbookViewId="0">
      <selection activeCell="J28" sqref="J28"/>
    </sheetView>
  </sheetViews>
  <sheetFormatPr defaultRowHeight="14.5"/>
  <sheetData>
    <row r="1" spans="1:7">
      <c r="A1" s="5"/>
      <c r="B1" s="41" t="s">
        <v>159</v>
      </c>
      <c r="C1" s="41"/>
      <c r="F1" s="41" t="s">
        <v>226</v>
      </c>
      <c r="G1" s="41"/>
    </row>
    <row r="2" spans="1:7">
      <c r="A2" s="5"/>
      <c r="B2" s="17" t="s">
        <v>79</v>
      </c>
      <c r="C2" s="17" t="s">
        <v>80</v>
      </c>
      <c r="F2" s="17" t="s">
        <v>79</v>
      </c>
      <c r="G2" s="17" t="s">
        <v>80</v>
      </c>
    </row>
    <row r="3" spans="1:7">
      <c r="A3" s="5"/>
      <c r="B3" s="24">
        <v>1.63</v>
      </c>
      <c r="C3" s="24">
        <v>1.38</v>
      </c>
      <c r="F3" s="24">
        <v>2.52</v>
      </c>
      <c r="G3" s="24">
        <v>2.5099999999999998</v>
      </c>
    </row>
    <row r="4" spans="1:7">
      <c r="A4" s="5"/>
      <c r="B4" s="24">
        <v>1.44</v>
      </c>
      <c r="C4" s="24">
        <v>3.32</v>
      </c>
      <c r="F4" s="24">
        <v>2.67</v>
      </c>
      <c r="G4" s="24">
        <v>2.75</v>
      </c>
    </row>
    <row r="5" spans="1:7">
      <c r="A5" s="5"/>
      <c r="B5" s="24">
        <v>1.34</v>
      </c>
      <c r="C5" s="24">
        <v>1.69</v>
      </c>
      <c r="F5" s="24">
        <v>2.25</v>
      </c>
      <c r="G5" s="24">
        <v>2.08</v>
      </c>
    </row>
    <row r="6" spans="1:7">
      <c r="A6" s="5"/>
      <c r="B6" s="24">
        <v>1.44</v>
      </c>
      <c r="C6" s="24">
        <v>1.76</v>
      </c>
      <c r="F6" s="24">
        <v>2.62</v>
      </c>
      <c r="G6" s="24">
        <v>2.68</v>
      </c>
    </row>
    <row r="7" spans="1:7">
      <c r="A7" s="5"/>
      <c r="B7" s="24">
        <v>1.36</v>
      </c>
      <c r="C7" s="24">
        <v>1.0900000000000001</v>
      </c>
      <c r="F7" s="24">
        <v>2.2000000000000002</v>
      </c>
      <c r="G7" s="24">
        <v>1.71</v>
      </c>
    </row>
    <row r="8" spans="1:7">
      <c r="A8" s="5"/>
      <c r="B8" s="24">
        <v>1.23</v>
      </c>
      <c r="C8" s="24">
        <v>1.22</v>
      </c>
      <c r="F8" s="24">
        <v>1.95</v>
      </c>
      <c r="G8" s="24">
        <v>2</v>
      </c>
    </row>
    <row r="9" spans="1:7">
      <c r="A9" s="5"/>
      <c r="B9" s="24"/>
      <c r="C9" s="24"/>
      <c r="F9" s="24"/>
      <c r="G9" s="24"/>
    </row>
    <row r="10" spans="1:7">
      <c r="A10" s="5"/>
      <c r="B10" s="24">
        <v>1.38</v>
      </c>
      <c r="C10" s="24">
        <v>2.73</v>
      </c>
      <c r="F10" s="24">
        <v>1.76</v>
      </c>
      <c r="G10" s="24">
        <v>1.66</v>
      </c>
    </row>
    <row r="11" spans="1:7">
      <c r="A11" s="5"/>
      <c r="B11" s="24">
        <v>1.99</v>
      </c>
      <c r="C11" s="24">
        <v>1.24</v>
      </c>
      <c r="F11" s="24">
        <v>1.99</v>
      </c>
      <c r="G11" s="24">
        <v>2.34</v>
      </c>
    </row>
    <row r="12" spans="1:7">
      <c r="A12" s="5"/>
      <c r="B12" s="24">
        <v>1.25</v>
      </c>
      <c r="C12" s="24">
        <v>2.5099999999999998</v>
      </c>
      <c r="F12" s="24">
        <v>1.58</v>
      </c>
      <c r="G12" s="24">
        <v>1.03</v>
      </c>
    </row>
    <row r="13" spans="1:7">
      <c r="A13" s="5"/>
      <c r="B13" s="24">
        <v>1.58</v>
      </c>
      <c r="C13" s="24">
        <v>1.1499999999999999</v>
      </c>
      <c r="F13" s="24">
        <v>1.8</v>
      </c>
      <c r="G13" s="24">
        <v>2.23</v>
      </c>
    </row>
    <row r="14" spans="1:7">
      <c r="A14" s="5"/>
      <c r="B14" s="24">
        <v>1.63</v>
      </c>
      <c r="C14" s="24">
        <v>1.69</v>
      </c>
      <c r="F14" s="24">
        <v>1.8</v>
      </c>
      <c r="G14" s="24">
        <v>2.38</v>
      </c>
    </row>
    <row r="15" spans="1:7">
      <c r="A15" s="5"/>
      <c r="B15" s="24">
        <v>1.22</v>
      </c>
      <c r="C15" s="24">
        <v>1.39</v>
      </c>
      <c r="F15" s="24">
        <v>1.82</v>
      </c>
      <c r="G15" s="24">
        <v>2.67</v>
      </c>
    </row>
    <row r="16" spans="1:7">
      <c r="A16" s="5"/>
      <c r="B16" s="24">
        <v>1.3</v>
      </c>
      <c r="C16" s="24">
        <v>1.264</v>
      </c>
      <c r="F16" s="24">
        <v>2.76</v>
      </c>
      <c r="G16" s="38">
        <v>1.006</v>
      </c>
    </row>
    <row r="17" spans="1:7">
      <c r="A17" s="5"/>
      <c r="B17" s="24">
        <v>1.2</v>
      </c>
      <c r="C17" s="24">
        <v>2.129</v>
      </c>
      <c r="F17" s="24">
        <v>1.97</v>
      </c>
      <c r="G17" s="38">
        <v>1.718</v>
      </c>
    </row>
    <row r="18" spans="1:7">
      <c r="A18" s="5"/>
      <c r="B18" s="24">
        <v>1.42</v>
      </c>
      <c r="C18" s="24">
        <v>1.3560000000000001</v>
      </c>
      <c r="F18" s="24">
        <v>2.48</v>
      </c>
      <c r="G18" s="38">
        <v>1.22</v>
      </c>
    </row>
    <row r="19" spans="1:7">
      <c r="A19" s="5"/>
      <c r="B19" s="24">
        <v>1.53</v>
      </c>
      <c r="C19" s="38">
        <v>1.3520000000000001</v>
      </c>
      <c r="F19" s="24">
        <v>2.3199999999999998</v>
      </c>
      <c r="G19" s="38">
        <v>2.1429999999999998</v>
      </c>
    </row>
    <row r="20" spans="1:7">
      <c r="A20" s="5"/>
      <c r="B20" s="24">
        <v>1.1599999999999999</v>
      </c>
      <c r="C20" s="38">
        <v>1.6279999999999999</v>
      </c>
      <c r="F20" s="24">
        <v>2.13</v>
      </c>
      <c r="G20" s="38">
        <v>0.98</v>
      </c>
    </row>
    <row r="21" spans="1:7">
      <c r="A21" s="5"/>
      <c r="B21" s="24">
        <v>1.3109999999999999</v>
      </c>
      <c r="C21" s="38">
        <v>1.879</v>
      </c>
      <c r="F21" s="24">
        <v>2.032</v>
      </c>
      <c r="G21" s="38">
        <v>2.133</v>
      </c>
    </row>
    <row r="22" spans="1:7">
      <c r="A22" s="5"/>
      <c r="B22" s="24">
        <v>1.65</v>
      </c>
      <c r="C22" s="38">
        <v>1.427</v>
      </c>
      <c r="F22" s="38">
        <v>1.669</v>
      </c>
      <c r="G22" s="38">
        <v>2.0049999999999999</v>
      </c>
    </row>
    <row r="23" spans="1:7">
      <c r="A23" s="5"/>
      <c r="B23" s="24">
        <v>1.456</v>
      </c>
      <c r="C23" s="38">
        <v>1.2210000000000001</v>
      </c>
      <c r="F23" s="38">
        <v>1.907</v>
      </c>
      <c r="G23" s="38">
        <v>1.7569999999999999</v>
      </c>
    </row>
    <row r="24" spans="1:7">
      <c r="A24" s="5"/>
      <c r="B24" s="38">
        <v>1.6859999999999999</v>
      </c>
      <c r="C24" s="38">
        <v>1.22</v>
      </c>
      <c r="F24" s="38">
        <v>1.54</v>
      </c>
      <c r="G24" s="38">
        <v>1.67</v>
      </c>
    </row>
    <row r="25" spans="1:7">
      <c r="A25" s="5"/>
      <c r="B25" s="38">
        <v>1.405</v>
      </c>
      <c r="C25" s="38">
        <v>1.502</v>
      </c>
      <c r="F25" s="38">
        <v>1.57</v>
      </c>
      <c r="G25" s="38">
        <v>1.385</v>
      </c>
    </row>
  </sheetData>
  <mergeCells count="2">
    <mergeCell ref="F1:G1"/>
    <mergeCell ref="B1:C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AE7B3-28D5-4531-B65F-3AF0FC93D062}">
  <dimension ref="B2:D16"/>
  <sheetViews>
    <sheetView tabSelected="1" workbookViewId="0">
      <selection activeCell="C5" sqref="C5:D16"/>
    </sheetView>
  </sheetViews>
  <sheetFormatPr defaultRowHeight="14.5"/>
  <cols>
    <col min="4" max="4" width="9.81640625" bestFit="1" customWidth="1"/>
  </cols>
  <sheetData>
    <row r="2" spans="2:4">
      <c r="B2" s="5"/>
      <c r="C2" s="5"/>
    </row>
    <row r="3" spans="2:4">
      <c r="B3" s="1"/>
      <c r="C3" s="2"/>
      <c r="D3" s="7"/>
    </row>
    <row r="4" spans="2:4" ht="50">
      <c r="B4" s="1"/>
      <c r="C4" s="17" t="s">
        <v>20</v>
      </c>
      <c r="D4" s="26" t="s">
        <v>190</v>
      </c>
    </row>
    <row r="5" spans="2:4">
      <c r="B5" s="46" t="s">
        <v>107</v>
      </c>
      <c r="C5" s="1">
        <v>11.244</v>
      </c>
      <c r="D5" s="1">
        <v>8.0939999999999994</v>
      </c>
    </row>
    <row r="6" spans="2:4">
      <c r="B6" s="46"/>
      <c r="C6" s="1">
        <v>14.901999999999999</v>
      </c>
      <c r="D6" s="1">
        <v>11.757999999999999</v>
      </c>
    </row>
    <row r="7" spans="2:4">
      <c r="B7" s="46"/>
      <c r="C7" s="1">
        <v>9.9540000000000006</v>
      </c>
      <c r="D7" s="1">
        <v>3.242</v>
      </c>
    </row>
    <row r="8" spans="2:4">
      <c r="B8" s="46"/>
      <c r="C8" s="1">
        <v>12.57</v>
      </c>
      <c r="D8" s="1">
        <v>7.9320000000000004</v>
      </c>
    </row>
    <row r="9" spans="2:4">
      <c r="B9" s="46"/>
      <c r="C9" s="1">
        <v>16.282</v>
      </c>
      <c r="D9" s="1">
        <v>11.202</v>
      </c>
    </row>
    <row r="10" spans="2:4">
      <c r="B10" s="46"/>
      <c r="C10" s="1">
        <v>12.776</v>
      </c>
      <c r="D10" s="1">
        <v>9.1820000000000004</v>
      </c>
    </row>
    <row r="11" spans="2:4">
      <c r="B11" s="46"/>
      <c r="C11" s="1">
        <v>14.268000000000001</v>
      </c>
      <c r="D11" s="1">
        <v>15.004</v>
      </c>
    </row>
    <row r="12" spans="2:4">
      <c r="B12" s="46"/>
      <c r="C12" s="1">
        <v>6.4340000000000002</v>
      </c>
      <c r="D12" s="1">
        <v>3.734</v>
      </c>
    </row>
    <row r="13" spans="2:4">
      <c r="B13" s="46"/>
      <c r="C13" s="1">
        <v>11.496</v>
      </c>
      <c r="D13" s="1">
        <v>8.1379999999999999</v>
      </c>
    </row>
    <row r="14" spans="2:4">
      <c r="B14" s="46"/>
      <c r="C14" s="1">
        <v>12.586</v>
      </c>
      <c r="D14" s="1">
        <v>9.6839999999999993</v>
      </c>
    </row>
    <row r="15" spans="2:4">
      <c r="B15" s="46"/>
      <c r="C15" s="1">
        <v>14.53</v>
      </c>
      <c r="D15" s="1"/>
    </row>
    <row r="16" spans="2:4">
      <c r="B16" s="46"/>
      <c r="C16" s="1">
        <v>13.928000000000001</v>
      </c>
    </row>
  </sheetData>
  <mergeCells count="1">
    <mergeCell ref="B5:B16"/>
  </mergeCells>
  <phoneticPr fontId="2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26C0F-D98B-4154-9CEA-0588D22B7210}">
  <dimension ref="B2:P24"/>
  <sheetViews>
    <sheetView topLeftCell="A4" workbookViewId="0">
      <selection activeCell="I20" sqref="I20:J24"/>
    </sheetView>
  </sheetViews>
  <sheetFormatPr defaultRowHeight="14.5"/>
  <sheetData>
    <row r="2" spans="2:16">
      <c r="B2" s="5"/>
      <c r="C2" s="50" t="s">
        <v>194</v>
      </c>
      <c r="D2" s="50"/>
      <c r="E2" s="5"/>
      <c r="F2" s="50" t="s">
        <v>195</v>
      </c>
      <c r="G2" s="50"/>
      <c r="H2" s="5"/>
      <c r="I2" s="50" t="s">
        <v>196</v>
      </c>
      <c r="J2" s="50"/>
      <c r="K2" s="5"/>
      <c r="L2" s="50" t="s">
        <v>197</v>
      </c>
      <c r="M2" s="50"/>
      <c r="N2" s="5"/>
      <c r="O2" s="50" t="s">
        <v>198</v>
      </c>
      <c r="P2" s="50"/>
    </row>
    <row r="3" spans="2:16">
      <c r="C3" s="25" t="s">
        <v>192</v>
      </c>
      <c r="D3" s="25" t="s">
        <v>193</v>
      </c>
      <c r="E3" s="5"/>
      <c r="F3" s="25" t="s">
        <v>192</v>
      </c>
      <c r="G3" s="25" t="s">
        <v>191</v>
      </c>
      <c r="H3" s="5"/>
      <c r="I3" s="25" t="s">
        <v>192</v>
      </c>
      <c r="J3" s="25" t="s">
        <v>191</v>
      </c>
      <c r="K3" s="5"/>
      <c r="L3" s="25" t="s">
        <v>192</v>
      </c>
      <c r="M3" s="25" t="s">
        <v>191</v>
      </c>
      <c r="N3" s="5"/>
      <c r="O3" s="25" t="s">
        <v>192</v>
      </c>
      <c r="P3" s="25" t="s">
        <v>191</v>
      </c>
    </row>
    <row r="4" spans="2:16">
      <c r="C4" s="1">
        <v>1.22</v>
      </c>
      <c r="D4" s="1">
        <v>6.64</v>
      </c>
      <c r="E4" s="5"/>
      <c r="F4" s="1">
        <v>1.39</v>
      </c>
      <c r="G4" s="1">
        <v>2.29</v>
      </c>
      <c r="H4" s="5"/>
      <c r="I4" s="1">
        <v>1.46</v>
      </c>
      <c r="J4" s="1">
        <v>0.36</v>
      </c>
      <c r="K4" s="5"/>
      <c r="L4" s="1">
        <v>1.1200000000000001</v>
      </c>
      <c r="M4" s="1">
        <v>0.15</v>
      </c>
      <c r="N4" s="5"/>
      <c r="O4" s="1">
        <v>0.98</v>
      </c>
      <c r="P4" s="1">
        <v>2.2599999999999998</v>
      </c>
    </row>
    <row r="5" spans="2:16">
      <c r="C5" s="1">
        <v>1.07</v>
      </c>
      <c r="D5" s="1">
        <v>6.56</v>
      </c>
      <c r="E5" s="5"/>
      <c r="F5" s="1">
        <v>1.04</v>
      </c>
      <c r="G5" s="1">
        <v>1.1100000000000001</v>
      </c>
      <c r="H5" s="5"/>
      <c r="I5" s="1">
        <v>1.0900000000000001</v>
      </c>
      <c r="J5" s="1">
        <v>0.99</v>
      </c>
      <c r="K5" s="5"/>
      <c r="L5" s="1">
        <v>0.78</v>
      </c>
      <c r="M5" s="1">
        <v>7.0000000000000007E-2</v>
      </c>
      <c r="N5" s="5"/>
      <c r="O5" s="1">
        <v>1.27</v>
      </c>
      <c r="P5" s="1">
        <v>1.71</v>
      </c>
    </row>
    <row r="6" spans="2:16">
      <c r="C6" s="1">
        <v>0.71</v>
      </c>
      <c r="D6" s="1">
        <v>7.26</v>
      </c>
      <c r="E6" s="5"/>
      <c r="F6" s="1">
        <v>0.56999999999999995</v>
      </c>
      <c r="G6" s="1">
        <v>1.33</v>
      </c>
      <c r="H6" s="5"/>
      <c r="I6" s="1">
        <v>0.45</v>
      </c>
      <c r="J6" s="1">
        <v>0.27</v>
      </c>
      <c r="K6" s="5"/>
      <c r="L6" s="1">
        <v>1.1100000000000001</v>
      </c>
      <c r="M6" s="1">
        <v>0.11</v>
      </c>
      <c r="N6" s="5"/>
      <c r="O6" s="1">
        <v>0.75</v>
      </c>
      <c r="P6" s="1">
        <v>1.34</v>
      </c>
    </row>
    <row r="7" spans="2:16">
      <c r="C7" s="1"/>
      <c r="D7" s="1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>
      <c r="C8" s="51" t="s">
        <v>199</v>
      </c>
      <c r="D8" s="51"/>
      <c r="E8" s="5"/>
      <c r="F8" s="50" t="s">
        <v>200</v>
      </c>
      <c r="G8" s="50"/>
      <c r="H8" s="5"/>
      <c r="I8" s="50" t="s">
        <v>201</v>
      </c>
      <c r="J8" s="50"/>
      <c r="K8" s="5"/>
      <c r="L8" s="50" t="s">
        <v>202</v>
      </c>
      <c r="M8" s="50"/>
      <c r="N8" s="5"/>
      <c r="O8" s="50" t="s">
        <v>203</v>
      </c>
      <c r="P8" s="50"/>
    </row>
    <row r="9" spans="2:16">
      <c r="C9" s="25" t="s">
        <v>192</v>
      </c>
      <c r="D9" s="25" t="s">
        <v>191</v>
      </c>
      <c r="E9" s="5"/>
      <c r="F9" s="25" t="s">
        <v>192</v>
      </c>
      <c r="G9" s="25" t="s">
        <v>191</v>
      </c>
      <c r="H9" s="5"/>
      <c r="I9" s="25" t="s">
        <v>192</v>
      </c>
      <c r="J9" s="25" t="s">
        <v>191</v>
      </c>
      <c r="K9" s="5"/>
      <c r="L9" s="25" t="s">
        <v>192</v>
      </c>
      <c r="M9" s="25" t="s">
        <v>191</v>
      </c>
      <c r="N9" s="5"/>
      <c r="O9" s="25" t="s">
        <v>192</v>
      </c>
      <c r="P9" s="25" t="s">
        <v>191</v>
      </c>
    </row>
    <row r="10" spans="2:16">
      <c r="C10" s="1">
        <v>1.35</v>
      </c>
      <c r="D10" s="1">
        <v>1.64</v>
      </c>
      <c r="E10" s="5"/>
      <c r="F10" s="1">
        <v>1.2</v>
      </c>
      <c r="G10" s="1">
        <v>1.34</v>
      </c>
      <c r="H10" s="5"/>
      <c r="I10" s="1">
        <v>0.56999999999999995</v>
      </c>
      <c r="J10" s="1">
        <v>2.36</v>
      </c>
      <c r="K10" s="5"/>
      <c r="L10" s="1">
        <v>0.82</v>
      </c>
      <c r="M10" s="1">
        <v>2.33</v>
      </c>
      <c r="N10" s="5"/>
      <c r="O10" s="1">
        <v>0.86</v>
      </c>
      <c r="P10" s="1">
        <v>0.88</v>
      </c>
    </row>
    <row r="11" spans="2:16">
      <c r="C11" s="1">
        <v>0.98</v>
      </c>
      <c r="D11" s="1">
        <v>1.37</v>
      </c>
      <c r="E11" s="5"/>
      <c r="F11" s="1">
        <v>0.95</v>
      </c>
      <c r="G11" s="1">
        <v>0.84</v>
      </c>
      <c r="H11" s="5"/>
      <c r="I11" s="1">
        <v>1.06</v>
      </c>
      <c r="J11" s="1">
        <v>0.48</v>
      </c>
      <c r="K11" s="5"/>
      <c r="L11" s="1">
        <v>1.72</v>
      </c>
      <c r="M11" s="1">
        <v>2.9</v>
      </c>
      <c r="N11" s="5"/>
      <c r="O11" s="1">
        <v>1.1399999999999999</v>
      </c>
      <c r="P11" s="1">
        <v>0.92</v>
      </c>
    </row>
    <row r="12" spans="2:16">
      <c r="C12" s="1">
        <v>0.67</v>
      </c>
      <c r="D12" s="1">
        <v>0.68</v>
      </c>
      <c r="E12" s="5"/>
      <c r="F12" s="1">
        <v>0.85</v>
      </c>
      <c r="G12" s="1">
        <v>0.78</v>
      </c>
      <c r="H12" s="5"/>
      <c r="I12" s="1">
        <v>1.37</v>
      </c>
      <c r="J12" s="1">
        <v>0.4</v>
      </c>
      <c r="K12" s="5"/>
      <c r="L12" s="1">
        <v>0.46</v>
      </c>
      <c r="M12" s="1">
        <v>1.56</v>
      </c>
      <c r="N12" s="5"/>
      <c r="O12" s="1">
        <v>0.99</v>
      </c>
      <c r="P12" s="1">
        <v>0.71</v>
      </c>
    </row>
    <row r="13" spans="2:16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2:16">
      <c r="C14" s="50" t="s">
        <v>204</v>
      </c>
      <c r="D14" s="50"/>
      <c r="E14" s="5"/>
      <c r="F14" s="50" t="s">
        <v>205</v>
      </c>
      <c r="G14" s="50"/>
      <c r="H14" s="5"/>
      <c r="I14" s="50" t="s">
        <v>206</v>
      </c>
      <c r="J14" s="50"/>
      <c r="K14" s="5"/>
      <c r="L14" s="50" t="s">
        <v>207</v>
      </c>
      <c r="M14" s="50"/>
      <c r="N14" s="5"/>
      <c r="O14" s="50" t="s">
        <v>208</v>
      </c>
      <c r="P14" s="50"/>
    </row>
    <row r="15" spans="2:16">
      <c r="C15" s="25" t="s">
        <v>192</v>
      </c>
      <c r="D15" s="25" t="s">
        <v>191</v>
      </c>
      <c r="E15" s="5"/>
      <c r="F15" s="25" t="s">
        <v>192</v>
      </c>
      <c r="G15" s="25" t="s">
        <v>191</v>
      </c>
      <c r="H15" s="5"/>
      <c r="I15" s="25" t="s">
        <v>192</v>
      </c>
      <c r="J15" s="25" t="s">
        <v>191</v>
      </c>
      <c r="K15" s="5"/>
      <c r="L15" s="25" t="s">
        <v>192</v>
      </c>
      <c r="M15" s="25" t="s">
        <v>191</v>
      </c>
      <c r="N15" s="5"/>
      <c r="O15" s="25" t="s">
        <v>192</v>
      </c>
      <c r="P15" s="25" t="s">
        <v>191</v>
      </c>
    </row>
    <row r="16" spans="2:16">
      <c r="C16" s="1">
        <v>1.4</v>
      </c>
      <c r="D16" s="1">
        <v>3.09</v>
      </c>
      <c r="E16" s="5"/>
      <c r="F16" s="1">
        <v>1.44</v>
      </c>
      <c r="G16" s="1">
        <v>2.61</v>
      </c>
      <c r="H16" s="5"/>
      <c r="I16" s="1">
        <v>1.4</v>
      </c>
      <c r="J16" s="1">
        <v>6.38</v>
      </c>
      <c r="K16" s="5"/>
      <c r="L16" s="1">
        <v>0.68</v>
      </c>
      <c r="M16" s="1">
        <v>0.65</v>
      </c>
      <c r="N16" s="5"/>
      <c r="O16" s="1">
        <v>1.0900000000000001</v>
      </c>
      <c r="P16" s="1">
        <v>1.23</v>
      </c>
    </row>
    <row r="17" spans="3:16">
      <c r="C17" s="1">
        <v>1.08</v>
      </c>
      <c r="D17" s="1">
        <v>2.5299999999999998</v>
      </c>
      <c r="E17" s="5"/>
      <c r="F17" s="1">
        <v>1.04</v>
      </c>
      <c r="G17" s="1">
        <v>1.85</v>
      </c>
      <c r="H17" s="5"/>
      <c r="I17" s="1">
        <v>1.17</v>
      </c>
      <c r="J17" s="1">
        <v>3.29</v>
      </c>
      <c r="K17" s="5"/>
      <c r="L17" s="1">
        <v>1.08</v>
      </c>
      <c r="M17" s="1">
        <v>1.1399999999999999</v>
      </c>
      <c r="N17" s="5"/>
      <c r="O17" s="1">
        <v>0.8</v>
      </c>
      <c r="P17" s="1">
        <v>0.84</v>
      </c>
    </row>
    <row r="18" spans="3:16">
      <c r="C18" s="1">
        <v>0.52</v>
      </c>
      <c r="D18" s="1">
        <v>2.96</v>
      </c>
      <c r="E18" s="5"/>
      <c r="F18" s="1">
        <v>0.52</v>
      </c>
      <c r="G18" s="1">
        <v>2.2000000000000002</v>
      </c>
      <c r="H18" s="5"/>
      <c r="I18" s="1">
        <v>0.43</v>
      </c>
      <c r="J18" s="1">
        <v>5.21</v>
      </c>
      <c r="K18" s="5"/>
      <c r="L18" s="1">
        <v>1.24</v>
      </c>
      <c r="M18" s="1">
        <v>0.98</v>
      </c>
      <c r="N18" s="5"/>
      <c r="O18" s="1">
        <v>1.1100000000000001</v>
      </c>
      <c r="P18" s="1">
        <v>0.9</v>
      </c>
    </row>
    <row r="19" spans="3:16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3:16">
      <c r="C20" s="50" t="s">
        <v>209</v>
      </c>
      <c r="D20" s="50"/>
      <c r="E20" s="5"/>
      <c r="F20" s="50" t="s">
        <v>210</v>
      </c>
      <c r="G20" s="50"/>
      <c r="H20" s="5"/>
      <c r="I20" s="50" t="s">
        <v>227</v>
      </c>
      <c r="J20" s="50"/>
      <c r="K20" s="5"/>
      <c r="L20" s="5"/>
      <c r="M20" s="5"/>
      <c r="N20" s="5"/>
      <c r="O20" s="5"/>
      <c r="P20" s="5"/>
    </row>
    <row r="21" spans="3:16">
      <c r="C21" s="25" t="s">
        <v>192</v>
      </c>
      <c r="D21" s="25" t="s">
        <v>191</v>
      </c>
      <c r="E21" s="5"/>
      <c r="F21" s="25" t="s">
        <v>192</v>
      </c>
      <c r="G21" s="25" t="s">
        <v>191</v>
      </c>
      <c r="H21" s="5"/>
      <c r="I21" s="25" t="s">
        <v>192</v>
      </c>
      <c r="J21" s="25" t="s">
        <v>191</v>
      </c>
      <c r="K21" s="5"/>
      <c r="L21" s="5"/>
      <c r="M21" s="5"/>
      <c r="N21" s="5"/>
      <c r="O21" s="5"/>
      <c r="P21" s="5"/>
    </row>
    <row r="22" spans="3:16">
      <c r="C22" s="1">
        <v>1.03</v>
      </c>
      <c r="D22" s="1">
        <v>2.86</v>
      </c>
      <c r="E22" s="5"/>
      <c r="F22" s="1">
        <v>1.01</v>
      </c>
      <c r="G22" s="1">
        <v>2.67</v>
      </c>
      <c r="H22" s="5"/>
      <c r="I22" s="40">
        <v>0.99</v>
      </c>
      <c r="J22" s="40">
        <v>0.09</v>
      </c>
      <c r="K22" s="5"/>
      <c r="L22" s="5"/>
      <c r="M22" s="5"/>
      <c r="N22" s="5"/>
      <c r="O22" s="5"/>
      <c r="P22" s="5"/>
    </row>
    <row r="23" spans="3:16">
      <c r="C23" s="1">
        <v>0.97</v>
      </c>
      <c r="D23" s="1">
        <v>2.09</v>
      </c>
      <c r="E23" s="5"/>
      <c r="F23" s="1">
        <v>1.37</v>
      </c>
      <c r="G23" s="1">
        <v>1.2</v>
      </c>
      <c r="H23" s="5"/>
      <c r="I23" s="40">
        <v>0.98</v>
      </c>
      <c r="J23" s="40">
        <v>0.05</v>
      </c>
      <c r="K23" s="5"/>
      <c r="L23" s="5"/>
      <c r="M23" s="5"/>
      <c r="N23" s="5"/>
      <c r="O23" s="5"/>
      <c r="P23" s="5"/>
    </row>
    <row r="24" spans="3:16">
      <c r="C24" s="1">
        <v>1.01</v>
      </c>
      <c r="D24" s="1">
        <v>2.29</v>
      </c>
      <c r="E24" s="5"/>
      <c r="F24" s="1">
        <v>0.62</v>
      </c>
      <c r="G24" s="1">
        <v>1.4</v>
      </c>
      <c r="H24" s="5"/>
      <c r="I24" s="40">
        <v>1.03</v>
      </c>
      <c r="J24" s="40">
        <v>0.05</v>
      </c>
      <c r="K24" s="5"/>
      <c r="L24" s="5"/>
      <c r="M24" s="5"/>
      <c r="N24" s="5"/>
      <c r="O24" s="5"/>
      <c r="P24" s="5"/>
    </row>
  </sheetData>
  <mergeCells count="18">
    <mergeCell ref="F2:G2"/>
    <mergeCell ref="I20:J20"/>
    <mergeCell ref="C2:D2"/>
    <mergeCell ref="F20:G20"/>
    <mergeCell ref="C20:D20"/>
    <mergeCell ref="O14:P14"/>
    <mergeCell ref="L14:M14"/>
    <mergeCell ref="I14:J14"/>
    <mergeCell ref="F14:G14"/>
    <mergeCell ref="C14:D14"/>
    <mergeCell ref="C8:D8"/>
    <mergeCell ref="F8:G8"/>
    <mergeCell ref="I8:J8"/>
    <mergeCell ref="L8:M8"/>
    <mergeCell ref="O8:P8"/>
    <mergeCell ref="O2:P2"/>
    <mergeCell ref="L2:M2"/>
    <mergeCell ref="I2:J2"/>
  </mergeCells>
  <phoneticPr fontId="2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2668-82F7-4344-9C0F-58882E0E2CF0}">
  <dimension ref="B2:D10"/>
  <sheetViews>
    <sheetView workbookViewId="0">
      <selection activeCell="B2" sqref="B2:D10"/>
    </sheetView>
  </sheetViews>
  <sheetFormatPr defaultRowHeight="14.5"/>
  <sheetData>
    <row r="2" spans="2:4">
      <c r="B2" s="5"/>
      <c r="C2" s="5" t="s">
        <v>97</v>
      </c>
      <c r="D2" s="5" t="s">
        <v>93</v>
      </c>
    </row>
    <row r="3" spans="2:4">
      <c r="B3" s="42" t="s">
        <v>147</v>
      </c>
      <c r="C3" s="1">
        <v>3582</v>
      </c>
      <c r="D3" s="1">
        <v>3038</v>
      </c>
    </row>
    <row r="4" spans="2:4">
      <c r="B4" s="41"/>
      <c r="C4" s="1">
        <v>4698</v>
      </c>
      <c r="D4" s="1">
        <v>4163</v>
      </c>
    </row>
    <row r="5" spans="2:4">
      <c r="B5" s="41"/>
      <c r="C5" s="1">
        <v>4137</v>
      </c>
      <c r="D5" s="1">
        <v>3685</v>
      </c>
    </row>
    <row r="6" spans="2:4">
      <c r="B6" s="41"/>
      <c r="C6" s="1">
        <v>5032</v>
      </c>
      <c r="D6" s="1">
        <v>2857</v>
      </c>
    </row>
    <row r="7" spans="2:4">
      <c r="B7" s="41"/>
      <c r="C7" s="1">
        <v>4482</v>
      </c>
      <c r="D7" s="1">
        <v>3165</v>
      </c>
    </row>
    <row r="8" spans="2:4">
      <c r="B8" s="41"/>
      <c r="C8" s="1">
        <v>2567</v>
      </c>
      <c r="D8" s="1">
        <v>1335</v>
      </c>
    </row>
    <row r="9" spans="2:4">
      <c r="B9" s="41"/>
      <c r="C9" s="1">
        <v>2086</v>
      </c>
      <c r="D9" s="1">
        <v>1016</v>
      </c>
    </row>
    <row r="10" spans="2:4">
      <c r="B10" s="41"/>
      <c r="C10" s="1">
        <v>4189</v>
      </c>
      <c r="D10" s="1">
        <v>876</v>
      </c>
    </row>
  </sheetData>
  <mergeCells count="1">
    <mergeCell ref="B3:B10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FA67-BAD3-4CA4-B880-D2471F651C07}">
  <dimension ref="A2:D9"/>
  <sheetViews>
    <sheetView workbookViewId="0">
      <selection activeCell="P21" sqref="P21"/>
    </sheetView>
  </sheetViews>
  <sheetFormatPr defaultRowHeight="14.5"/>
  <sheetData>
    <row r="2" spans="1:4">
      <c r="A2" s="5"/>
      <c r="B2" s="5"/>
      <c r="C2" s="5"/>
      <c r="D2" s="5"/>
    </row>
    <row r="3" spans="1:4">
      <c r="A3" s="5"/>
      <c r="B3" s="5" t="s">
        <v>154</v>
      </c>
      <c r="C3" s="5"/>
      <c r="D3" s="5"/>
    </row>
    <row r="4" spans="1:4">
      <c r="A4" s="5"/>
      <c r="B4" s="5"/>
      <c r="C4" s="5"/>
      <c r="D4" s="5"/>
    </row>
    <row r="5" spans="1:4">
      <c r="A5" s="5"/>
      <c r="B5" s="5" t="s">
        <v>153</v>
      </c>
      <c r="C5" s="5" t="s">
        <v>152</v>
      </c>
      <c r="D5" s="5" t="s">
        <v>151</v>
      </c>
    </row>
    <row r="6" spans="1:4">
      <c r="A6" s="5" t="s">
        <v>150</v>
      </c>
      <c r="B6" s="40">
        <v>0.89700000000000002</v>
      </c>
      <c r="C6" s="40">
        <v>0.65700000000000003</v>
      </c>
      <c r="D6" s="40">
        <v>0.51300000000000001</v>
      </c>
    </row>
    <row r="7" spans="1:4">
      <c r="A7" s="5" t="s">
        <v>149</v>
      </c>
      <c r="B7" s="40">
        <v>0.95399999999999996</v>
      </c>
      <c r="C7" s="40">
        <v>0.876</v>
      </c>
      <c r="D7" s="40">
        <v>0.41499999999999998</v>
      </c>
    </row>
    <row r="8" spans="1:4">
      <c r="A8" s="5" t="s">
        <v>148</v>
      </c>
      <c r="B8" s="40">
        <v>1.149</v>
      </c>
      <c r="C8" s="40">
        <v>0.91200000000000003</v>
      </c>
      <c r="D8" s="40">
        <v>0.77600000000000002</v>
      </c>
    </row>
    <row r="9" spans="1:4">
      <c r="A9" s="22"/>
      <c r="B9" s="40"/>
      <c r="C9" s="40"/>
      <c r="D9" s="40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A2893-F598-4AF9-8C26-014699192AF1}">
  <dimension ref="B1:O13"/>
  <sheetViews>
    <sheetView workbookViewId="0">
      <selection activeCell="C13" sqref="C13"/>
    </sheetView>
  </sheetViews>
  <sheetFormatPr defaultColWidth="11.1796875" defaultRowHeight="14.25" customHeight="1"/>
  <cols>
    <col min="1" max="1" width="11.1796875" style="5"/>
    <col min="2" max="2" width="12.81640625" style="5" bestFit="1" customWidth="1"/>
    <col min="3" max="3" width="12.453125" style="5" bestFit="1" customWidth="1"/>
    <col min="4" max="4" width="12.81640625" style="5" bestFit="1" customWidth="1"/>
    <col min="5" max="5" width="12.453125" style="5" bestFit="1" customWidth="1"/>
    <col min="6" max="6" width="11.1796875" style="5"/>
    <col min="7" max="7" width="12.81640625" style="5" bestFit="1" customWidth="1"/>
    <col min="8" max="8" width="12.453125" style="5" bestFit="1" customWidth="1"/>
    <col min="9" max="9" width="12.81640625" style="5" bestFit="1" customWidth="1"/>
    <col min="10" max="10" width="12.453125" style="5" bestFit="1" customWidth="1"/>
    <col min="11" max="11" width="11.1796875" style="5"/>
    <col min="12" max="12" width="12.81640625" style="5" bestFit="1" customWidth="1"/>
    <col min="13" max="13" width="12.453125" style="5" bestFit="1" customWidth="1"/>
    <col min="14" max="14" width="12.81640625" style="5" bestFit="1" customWidth="1"/>
    <col min="15" max="15" width="12.453125" style="5" bestFit="1" customWidth="1"/>
    <col min="16" max="16384" width="11.1796875" style="5"/>
  </cols>
  <sheetData>
    <row r="1" spans="2:15" ht="14.25" customHeight="1">
      <c r="B1" s="43" t="s">
        <v>26</v>
      </c>
      <c r="C1" s="43"/>
      <c r="D1" s="43"/>
      <c r="E1" s="43"/>
      <c r="F1" s="1"/>
      <c r="G1" s="41" t="s">
        <v>27</v>
      </c>
      <c r="H1" s="41"/>
      <c r="I1" s="41"/>
      <c r="J1" s="41"/>
      <c r="L1" s="41" t="s">
        <v>6</v>
      </c>
      <c r="M1" s="41"/>
      <c r="N1" s="41"/>
      <c r="O1" s="41"/>
    </row>
    <row r="2" spans="2:15" ht="14.25" customHeight="1">
      <c r="B2" s="3" t="s">
        <v>22</v>
      </c>
      <c r="C2" s="5" t="s">
        <v>23</v>
      </c>
      <c r="D2" s="32" t="s">
        <v>24</v>
      </c>
      <c r="E2" s="25" t="s">
        <v>25</v>
      </c>
      <c r="F2" s="1"/>
      <c r="G2" s="3" t="s">
        <v>22</v>
      </c>
      <c r="H2" s="5" t="s">
        <v>23</v>
      </c>
      <c r="I2" s="32" t="s">
        <v>24</v>
      </c>
      <c r="J2" s="25" t="s">
        <v>25</v>
      </c>
      <c r="L2" s="3" t="s">
        <v>22</v>
      </c>
      <c r="M2" s="5" t="s">
        <v>23</v>
      </c>
      <c r="N2" s="32" t="s">
        <v>24</v>
      </c>
      <c r="O2" s="25" t="s">
        <v>25</v>
      </c>
    </row>
    <row r="3" spans="2:15" ht="14.25" customHeight="1">
      <c r="B3" s="1">
        <v>3.52</v>
      </c>
      <c r="C3" s="1">
        <v>9.24</v>
      </c>
      <c r="D3" s="1">
        <v>1.26</v>
      </c>
      <c r="E3" s="1">
        <v>8.25</v>
      </c>
      <c r="F3" s="1"/>
      <c r="G3" s="1">
        <v>10</v>
      </c>
      <c r="H3" s="1">
        <v>3</v>
      </c>
      <c r="I3" s="1">
        <v>25</v>
      </c>
      <c r="J3" s="1">
        <v>8</v>
      </c>
      <c r="L3" s="1">
        <v>15.92</v>
      </c>
      <c r="M3" s="1">
        <v>3.19</v>
      </c>
      <c r="N3" s="1">
        <v>18.989999999999998</v>
      </c>
      <c r="O3" s="1">
        <v>4.2300000000000004</v>
      </c>
    </row>
    <row r="4" spans="2:15" ht="14.25" customHeight="1">
      <c r="B4" s="1">
        <v>4.12</v>
      </c>
      <c r="C4" s="1">
        <v>9.48</v>
      </c>
      <c r="D4" s="1">
        <v>2.35</v>
      </c>
      <c r="E4" s="1">
        <v>6.57</v>
      </c>
      <c r="F4" s="1"/>
      <c r="G4" s="1">
        <v>8</v>
      </c>
      <c r="H4" s="1">
        <v>1</v>
      </c>
      <c r="I4" s="1">
        <v>17</v>
      </c>
      <c r="J4" s="1">
        <v>6</v>
      </c>
      <c r="L4" s="1">
        <v>12.39</v>
      </c>
      <c r="M4" s="1">
        <v>9.1199999999999992</v>
      </c>
      <c r="N4" s="1">
        <v>17.649999999999999</v>
      </c>
      <c r="O4" s="1">
        <v>5.69</v>
      </c>
    </row>
    <row r="5" spans="2:15" ht="14.25" customHeight="1">
      <c r="B5" s="1">
        <v>2.3199999999999998</v>
      </c>
      <c r="C5" s="1">
        <v>10.32</v>
      </c>
      <c r="D5" s="1">
        <v>3.26</v>
      </c>
      <c r="E5" s="1">
        <v>4.6500000000000004</v>
      </c>
      <c r="F5" s="1"/>
      <c r="G5" s="1">
        <v>14</v>
      </c>
      <c r="H5" s="1">
        <v>5</v>
      </c>
      <c r="I5" s="1">
        <v>38</v>
      </c>
      <c r="J5" s="1">
        <v>7</v>
      </c>
      <c r="L5" s="1">
        <v>17.25</v>
      </c>
      <c r="M5" s="1">
        <v>4.66</v>
      </c>
      <c r="N5" s="1">
        <v>20.239999999999998</v>
      </c>
      <c r="O5" s="1">
        <v>7.98</v>
      </c>
    </row>
    <row r="6" spans="2:15" ht="14.25" customHeight="1">
      <c r="B6" s="1">
        <v>1.23</v>
      </c>
      <c r="C6" s="1">
        <v>8.1199999999999992</v>
      </c>
      <c r="D6" s="1">
        <v>1.69</v>
      </c>
      <c r="E6" s="1">
        <v>11.21</v>
      </c>
      <c r="F6" s="1"/>
      <c r="G6" s="1">
        <v>7</v>
      </c>
      <c r="H6" s="1">
        <v>8</v>
      </c>
      <c r="I6" s="1">
        <v>36</v>
      </c>
      <c r="J6" s="1">
        <v>11</v>
      </c>
      <c r="L6" s="1">
        <v>16.32</v>
      </c>
      <c r="M6" s="1">
        <v>7.13</v>
      </c>
      <c r="N6" s="1">
        <v>25.21</v>
      </c>
      <c r="O6" s="1">
        <v>10.16</v>
      </c>
    </row>
    <row r="7" spans="2:15" ht="14.25" customHeight="1">
      <c r="B7" s="1">
        <v>3.56</v>
      </c>
      <c r="C7" s="1">
        <v>6.32</v>
      </c>
      <c r="D7" s="1">
        <v>2.67</v>
      </c>
      <c r="E7" s="1">
        <v>6.65</v>
      </c>
      <c r="F7" s="1"/>
      <c r="G7" s="1">
        <v>15</v>
      </c>
      <c r="H7" s="1">
        <v>2</v>
      </c>
      <c r="I7" s="1">
        <v>16</v>
      </c>
      <c r="J7" s="1">
        <v>15</v>
      </c>
      <c r="L7" s="1">
        <v>14.25</v>
      </c>
      <c r="M7" s="1">
        <v>8.91</v>
      </c>
      <c r="N7" s="1">
        <v>13.15</v>
      </c>
      <c r="O7" s="1">
        <v>8.26</v>
      </c>
    </row>
    <row r="8" spans="2:15" ht="14.25" customHeight="1">
      <c r="B8" s="1">
        <v>2.78</v>
      </c>
      <c r="C8" s="1">
        <v>5.21</v>
      </c>
      <c r="D8" s="1">
        <v>1.36</v>
      </c>
      <c r="E8" s="1">
        <v>9.65</v>
      </c>
      <c r="F8" s="1"/>
      <c r="G8" s="1">
        <v>17</v>
      </c>
      <c r="H8" s="1">
        <v>7</v>
      </c>
      <c r="I8" s="1">
        <v>20</v>
      </c>
      <c r="J8" s="1">
        <v>3</v>
      </c>
      <c r="L8" s="1">
        <v>10.28</v>
      </c>
      <c r="M8" s="1">
        <v>10.33</v>
      </c>
      <c r="N8" s="1">
        <v>12.69</v>
      </c>
      <c r="O8" s="1">
        <v>13.21</v>
      </c>
    </row>
    <row r="9" spans="2:15" ht="14.25" customHeight="1">
      <c r="B9" s="1">
        <v>3.92</v>
      </c>
      <c r="C9" s="1">
        <v>10.39</v>
      </c>
      <c r="D9" s="1">
        <v>1.45</v>
      </c>
      <c r="E9" s="1">
        <v>5.13</v>
      </c>
      <c r="G9" s="1">
        <v>10</v>
      </c>
      <c r="H9" s="1">
        <v>3</v>
      </c>
      <c r="I9" s="1">
        <v>32</v>
      </c>
      <c r="J9" s="1">
        <v>6</v>
      </c>
      <c r="L9" s="1">
        <v>9.98</v>
      </c>
      <c r="M9" s="1">
        <v>2.38</v>
      </c>
      <c r="N9" s="1">
        <v>17.98</v>
      </c>
      <c r="O9" s="1">
        <v>5.25</v>
      </c>
    </row>
    <row r="10" spans="2:15" ht="14.25" customHeight="1">
      <c r="B10" s="1">
        <v>4.1500000000000004</v>
      </c>
      <c r="C10" s="1">
        <v>8.19</v>
      </c>
      <c r="D10" s="1">
        <v>2.69</v>
      </c>
      <c r="E10" s="1">
        <v>8.85</v>
      </c>
      <c r="G10" s="1">
        <v>13</v>
      </c>
      <c r="H10" s="1">
        <v>11</v>
      </c>
      <c r="I10" s="1">
        <v>28</v>
      </c>
      <c r="J10" s="1">
        <v>9</v>
      </c>
      <c r="L10" s="1">
        <v>11.9</v>
      </c>
      <c r="M10" s="1">
        <v>3.66</v>
      </c>
      <c r="N10" s="1">
        <v>10.28</v>
      </c>
      <c r="O10" s="1">
        <v>11.21</v>
      </c>
    </row>
    <row r="11" spans="2:15" ht="14.25" customHeight="1">
      <c r="B11" s="1">
        <v>3.21</v>
      </c>
      <c r="C11" s="1">
        <v>9.1199999999999992</v>
      </c>
      <c r="D11" s="1">
        <v>3.32</v>
      </c>
      <c r="E11" s="1">
        <v>10.68</v>
      </c>
      <c r="G11" s="1">
        <v>12</v>
      </c>
      <c r="H11" s="1">
        <v>2</v>
      </c>
      <c r="I11" s="1">
        <v>26</v>
      </c>
      <c r="J11" s="1">
        <v>11</v>
      </c>
      <c r="L11" s="1">
        <v>13.15</v>
      </c>
      <c r="M11" s="1">
        <v>6.32</v>
      </c>
      <c r="N11" s="1">
        <v>8.56</v>
      </c>
      <c r="O11" s="1">
        <v>6.98</v>
      </c>
    </row>
    <row r="12" spans="2:15" ht="14.25" customHeight="1">
      <c r="B12" s="1">
        <v>2.97</v>
      </c>
      <c r="C12" s="1">
        <v>11.18</v>
      </c>
      <c r="D12" s="1">
        <v>2.98</v>
      </c>
      <c r="E12" s="1">
        <v>5.68</v>
      </c>
      <c r="G12" s="1">
        <v>18</v>
      </c>
      <c r="H12" s="1">
        <v>7</v>
      </c>
      <c r="I12" s="1">
        <v>31</v>
      </c>
      <c r="J12" s="1">
        <v>15</v>
      </c>
      <c r="L12" s="1">
        <v>14.44</v>
      </c>
      <c r="M12" s="1">
        <v>5.19</v>
      </c>
      <c r="N12" s="1">
        <v>11.65</v>
      </c>
      <c r="O12" s="1">
        <v>8.69</v>
      </c>
    </row>
    <row r="13" spans="2:15" ht="14.25" customHeight="1">
      <c r="D13" s="32"/>
      <c r="E13" s="25"/>
    </row>
  </sheetData>
  <mergeCells count="3">
    <mergeCell ref="L1:O1"/>
    <mergeCell ref="G1:J1"/>
    <mergeCell ref="B1:E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446B-F23C-48D1-A65E-19EC9C3ED9AC}">
  <dimension ref="B1:R6"/>
  <sheetViews>
    <sheetView workbookViewId="0">
      <selection activeCell="J16" sqref="J16"/>
    </sheetView>
  </sheetViews>
  <sheetFormatPr defaultColWidth="9" defaultRowHeight="13.5" customHeight="1"/>
  <cols>
    <col min="1" max="1" width="9" style="5"/>
    <col min="2" max="2" width="5.54296875" style="5" bestFit="1" customWidth="1"/>
    <col min="3" max="18" width="5.453125" style="5" bestFit="1" customWidth="1"/>
    <col min="19" max="19" width="10.54296875" style="5" bestFit="1" customWidth="1"/>
    <col min="20" max="16384" width="9" style="5"/>
  </cols>
  <sheetData>
    <row r="1" spans="2:18" ht="13.5" customHeight="1">
      <c r="B1" s="3"/>
      <c r="C1" s="43" t="s">
        <v>22</v>
      </c>
      <c r="D1" s="43"/>
      <c r="E1" s="43"/>
      <c r="F1" s="43"/>
      <c r="G1" s="43"/>
      <c r="H1" s="43"/>
      <c r="I1" s="43"/>
      <c r="J1" s="43"/>
      <c r="K1" s="43" t="s">
        <v>32</v>
      </c>
      <c r="L1" s="43"/>
      <c r="M1" s="43"/>
      <c r="N1" s="43"/>
      <c r="O1" s="43"/>
      <c r="P1" s="43"/>
      <c r="Q1" s="43"/>
      <c r="R1" s="43"/>
    </row>
    <row r="2" spans="2:18" ht="13.5" customHeight="1">
      <c r="B2" s="6" t="s">
        <v>116</v>
      </c>
      <c r="C2" s="4">
        <v>0.759073</v>
      </c>
      <c r="D2" s="4">
        <v>0.67371300000000001</v>
      </c>
      <c r="E2" s="4">
        <v>0.64790999999999999</v>
      </c>
      <c r="F2" s="4">
        <v>1.4051659999999999</v>
      </c>
      <c r="G2" s="4">
        <v>1.5318560000000001</v>
      </c>
      <c r="H2" s="4">
        <v>0.91979999999999995</v>
      </c>
      <c r="I2" s="4">
        <v>0.60155599999999998</v>
      </c>
      <c r="J2" s="4">
        <v>1.4609259999999999</v>
      </c>
      <c r="K2" s="4">
        <v>0.166551</v>
      </c>
      <c r="L2" s="4">
        <v>0.27322099999999999</v>
      </c>
      <c r="M2" s="4">
        <v>0.44597199999999998</v>
      </c>
      <c r="N2" s="4">
        <v>0.32040000000000002</v>
      </c>
      <c r="O2" s="4">
        <v>0.14934900000000001</v>
      </c>
      <c r="P2" s="4">
        <v>0.51934100000000005</v>
      </c>
      <c r="Q2" s="4">
        <v>0.67765200000000003</v>
      </c>
      <c r="R2" s="4">
        <v>0.37904700000000002</v>
      </c>
    </row>
    <row r="3" spans="2:18" ht="13.5" customHeight="1">
      <c r="B3" s="6" t="s">
        <v>28</v>
      </c>
      <c r="C3" s="4">
        <v>0.71537600000000001</v>
      </c>
      <c r="D3" s="4">
        <v>0.97568100000000002</v>
      </c>
      <c r="E3" s="4">
        <v>0.708534</v>
      </c>
      <c r="F3" s="4">
        <v>1.0086040000000001</v>
      </c>
      <c r="G3" s="4">
        <v>1.398199</v>
      </c>
      <c r="H3" s="4">
        <v>1.0947020000000001</v>
      </c>
      <c r="I3" s="4">
        <v>0.76861199999999996</v>
      </c>
      <c r="J3" s="4">
        <v>1.330292</v>
      </c>
      <c r="K3" s="4">
        <v>0.10530299999999999</v>
      </c>
      <c r="L3" s="4">
        <v>0.25859599999999999</v>
      </c>
      <c r="M3" s="4">
        <v>0.23569499999999999</v>
      </c>
      <c r="N3" s="4">
        <v>8.2838999999999996E-2</v>
      </c>
      <c r="O3" s="4">
        <v>0.403144</v>
      </c>
      <c r="P3" s="4">
        <v>0.51197899999999996</v>
      </c>
      <c r="Q3" s="4">
        <v>0.298989</v>
      </c>
    </row>
    <row r="4" spans="2:18" ht="13.5" customHeight="1">
      <c r="B4" s="6" t="s">
        <v>29</v>
      </c>
      <c r="C4" s="4">
        <v>0.68940100000000004</v>
      </c>
      <c r="D4" s="4">
        <v>1.0140880000000001</v>
      </c>
      <c r="E4" s="4">
        <v>0.479902</v>
      </c>
      <c r="F4" s="4">
        <v>1.083985</v>
      </c>
      <c r="G4" s="4">
        <v>1.2908409999999999</v>
      </c>
      <c r="H4" s="4">
        <v>1.1007640000000001</v>
      </c>
      <c r="I4" s="4">
        <v>0.80754800000000004</v>
      </c>
      <c r="J4" s="4">
        <v>1.533471</v>
      </c>
      <c r="K4" s="4">
        <v>0.203122</v>
      </c>
      <c r="L4" s="4">
        <v>0.23808699999999999</v>
      </c>
      <c r="M4" s="4">
        <v>0.38633499999999998</v>
      </c>
      <c r="N4" s="4">
        <v>0.42819499999999999</v>
      </c>
      <c r="O4" s="4">
        <v>0.51879799999999998</v>
      </c>
      <c r="P4" s="4">
        <v>0.76253700000000002</v>
      </c>
      <c r="Q4" s="4">
        <v>0.82013999999999998</v>
      </c>
      <c r="R4" s="4">
        <v>0.44289200000000001</v>
      </c>
    </row>
    <row r="5" spans="2:18" ht="13.5" customHeight="1">
      <c r="B5" s="6" t="s">
        <v>30</v>
      </c>
      <c r="C5" s="4">
        <v>0.50257799999999997</v>
      </c>
      <c r="D5" s="4">
        <v>1.5001009999999999</v>
      </c>
      <c r="E5" s="4">
        <v>0.94058699999999995</v>
      </c>
      <c r="F5" s="4">
        <v>1.2678510000000001</v>
      </c>
      <c r="G5" s="4">
        <v>1.338732</v>
      </c>
      <c r="H5" s="4">
        <v>0.84917299999999996</v>
      </c>
      <c r="I5" s="4">
        <v>0.72088200000000002</v>
      </c>
      <c r="J5" s="4">
        <v>0.88009599999999999</v>
      </c>
      <c r="K5" s="4">
        <v>0.21776100000000001</v>
      </c>
      <c r="L5" s="4">
        <v>0.40824199999999999</v>
      </c>
      <c r="M5" s="4">
        <v>0.36062699999999998</v>
      </c>
      <c r="N5" s="4">
        <v>0.42535499999999998</v>
      </c>
      <c r="O5" s="4">
        <v>0.47143400000000002</v>
      </c>
      <c r="P5" s="4">
        <v>1.0914569999999999</v>
      </c>
      <c r="Q5" s="4">
        <v>0.86428799999999995</v>
      </c>
      <c r="R5" s="4">
        <v>0.36588799999999999</v>
      </c>
    </row>
    <row r="6" spans="2:18" ht="13.5" customHeight="1">
      <c r="B6" s="6" t="s">
        <v>31</v>
      </c>
      <c r="C6" s="4">
        <v>0.586422</v>
      </c>
      <c r="D6" s="4">
        <v>1.374647</v>
      </c>
      <c r="E6" s="4">
        <v>0.84945099999999996</v>
      </c>
      <c r="F6" s="4">
        <v>1.04695</v>
      </c>
      <c r="G6" s="4">
        <v>2.3580350000000001</v>
      </c>
      <c r="H6" s="4">
        <v>0.61824900000000005</v>
      </c>
      <c r="I6" s="4">
        <v>0.55482399999999998</v>
      </c>
      <c r="J6" s="4">
        <v>0.61142300000000005</v>
      </c>
      <c r="K6" s="4">
        <v>0.20419599999999999</v>
      </c>
      <c r="L6" s="4">
        <v>0.35314600000000002</v>
      </c>
      <c r="M6" s="4">
        <v>0.40228599999999998</v>
      </c>
      <c r="N6" s="4">
        <v>0.392183</v>
      </c>
      <c r="O6" s="4">
        <v>0.23042699999999999</v>
      </c>
      <c r="P6" s="4">
        <v>0.699129</v>
      </c>
      <c r="Q6" s="4">
        <v>1.0523739999999999</v>
      </c>
      <c r="R6" s="4">
        <v>0.48383399999999999</v>
      </c>
    </row>
  </sheetData>
  <mergeCells count="2">
    <mergeCell ref="C1:J1"/>
    <mergeCell ref="K1:R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6CCD-7731-4C7B-AA53-C101BD6FBFEA}">
  <dimension ref="B1:C10"/>
  <sheetViews>
    <sheetView workbookViewId="0">
      <selection activeCell="F12" sqref="F12"/>
    </sheetView>
  </sheetViews>
  <sheetFormatPr defaultColWidth="9" defaultRowHeight="13.5" customHeight="1"/>
  <cols>
    <col min="1" max="2" width="9" style="5"/>
    <col min="3" max="3" width="9.54296875" style="5" bestFit="1" customWidth="1"/>
    <col min="4" max="16384" width="9" style="5"/>
  </cols>
  <sheetData>
    <row r="1" spans="2:3" ht="13.5" customHeight="1">
      <c r="B1" s="41" t="s">
        <v>33</v>
      </c>
      <c r="C1" s="41"/>
    </row>
    <row r="2" spans="2:3" ht="13.5" customHeight="1">
      <c r="B2" s="17" t="s">
        <v>20</v>
      </c>
      <c r="C2" s="17" t="s">
        <v>213</v>
      </c>
    </row>
    <row r="3" spans="2:3" ht="13.5" customHeight="1">
      <c r="B3" s="1">
        <v>69.3</v>
      </c>
      <c r="C3" s="1">
        <v>36.4</v>
      </c>
    </row>
    <row r="4" spans="2:3" ht="13.5" customHeight="1">
      <c r="B4" s="1">
        <v>55.5</v>
      </c>
      <c r="C4" s="1">
        <v>23.2</v>
      </c>
    </row>
    <row r="5" spans="2:3" ht="13.5" customHeight="1">
      <c r="B5" s="1">
        <v>37.5</v>
      </c>
      <c r="C5" s="1">
        <v>23.6</v>
      </c>
    </row>
    <row r="6" spans="2:3" ht="13.5" customHeight="1">
      <c r="B6" s="1">
        <v>39.5</v>
      </c>
      <c r="C6" s="1">
        <v>35.4</v>
      </c>
    </row>
    <row r="7" spans="2:3" ht="13.5" customHeight="1">
      <c r="B7" s="1">
        <v>39.299999999999997</v>
      </c>
      <c r="C7" s="1">
        <v>31.7</v>
      </c>
    </row>
    <row r="8" spans="2:3" ht="13.5" customHeight="1">
      <c r="B8" s="1">
        <v>34.1</v>
      </c>
      <c r="C8" s="1">
        <v>26.4</v>
      </c>
    </row>
    <row r="9" spans="2:3" ht="13.5" customHeight="1">
      <c r="B9" s="1">
        <v>40.299999999999997</v>
      </c>
      <c r="C9" s="1">
        <v>31.4</v>
      </c>
    </row>
    <row r="10" spans="2:3" ht="13.5" customHeight="1">
      <c r="B10" s="1">
        <v>24.5</v>
      </c>
      <c r="C10" s="1">
        <v>25.7</v>
      </c>
    </row>
  </sheetData>
  <mergeCells count="1">
    <mergeCell ref="B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1A</vt:lpstr>
      <vt:lpstr>1B</vt:lpstr>
      <vt:lpstr>1C</vt:lpstr>
      <vt:lpstr>1D</vt:lpstr>
      <vt:lpstr>2A</vt:lpstr>
      <vt:lpstr>2B</vt:lpstr>
      <vt:lpstr>2C</vt:lpstr>
      <vt:lpstr>2E</vt:lpstr>
      <vt:lpstr>3B</vt:lpstr>
      <vt:lpstr>3C</vt:lpstr>
      <vt:lpstr>3D</vt:lpstr>
      <vt:lpstr>3E</vt:lpstr>
      <vt:lpstr>3G</vt:lpstr>
      <vt:lpstr>3H</vt:lpstr>
      <vt:lpstr>3I</vt:lpstr>
      <vt:lpstr>6B</vt:lpstr>
      <vt:lpstr>6D</vt:lpstr>
      <vt:lpstr>7A</vt:lpstr>
      <vt:lpstr>7B</vt:lpstr>
      <vt:lpstr>7C</vt:lpstr>
      <vt:lpstr>7D</vt:lpstr>
      <vt:lpstr>7E</vt:lpstr>
      <vt:lpstr>7F</vt:lpstr>
      <vt:lpstr>8A</vt:lpstr>
      <vt:lpstr>8B</vt:lpstr>
      <vt:lpstr>8C</vt:lpstr>
      <vt:lpstr>8D</vt:lpstr>
      <vt:lpstr>9A</vt:lpstr>
      <vt:lpstr>9D</vt:lpstr>
      <vt:lpstr>9F</vt:lpstr>
      <vt:lpstr>10B</vt:lpstr>
      <vt:lpstr>10C</vt:lpstr>
      <vt:lpstr>10D</vt:lpstr>
      <vt:lpstr>10E</vt:lpstr>
      <vt:lpstr>S1A</vt:lpstr>
      <vt:lpstr>S2B</vt:lpstr>
      <vt:lpstr>S3A</vt:lpstr>
      <vt:lpstr>S3C</vt:lpstr>
      <vt:lpstr>S3D</vt:lpstr>
      <vt:lpstr>S3E</vt:lpstr>
      <vt:lpstr>S4A</vt:lpstr>
      <vt:lpstr>S5A</vt:lpstr>
      <vt:lpstr>S5B</vt:lpstr>
      <vt:lpstr>S6</vt:lpstr>
      <vt:lpstr>S7A</vt:lpstr>
      <vt:lpstr>S7C</vt:lpstr>
      <vt:lpstr>S7D</vt:lpstr>
      <vt:lpstr>S7E</vt:lpstr>
      <vt:lpstr>S7F</vt:lpstr>
      <vt:lpstr>S10B</vt:lpstr>
      <vt:lpstr>S11</vt:lpstr>
      <vt:lpstr>S12A</vt:lpstr>
      <vt:lpstr>S12B</vt:lpstr>
      <vt:lpstr>S12C</vt:lpstr>
      <vt:lpstr>S12D</vt:lpstr>
      <vt:lpstr>S13</vt:lpstr>
      <vt:lpstr>S15</vt:lpstr>
      <vt:lpstr>S16</vt:lpstr>
      <vt:lpstr>S17</vt:lpstr>
      <vt:lpstr>S19A</vt:lpstr>
      <vt:lpstr>S19B</vt:lpstr>
      <vt:lpstr>S21A</vt:lpstr>
      <vt:lpstr>S21B</vt:lpstr>
      <vt:lpstr>S22</vt:lpstr>
      <vt:lpstr>S25</vt:lpstr>
      <vt:lpstr>S26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성환 황</dc:creator>
  <cp:lastModifiedBy>Gao, Bin (NIH/NIAAA) [E]</cp:lastModifiedBy>
  <dcterms:created xsi:type="dcterms:W3CDTF">2024-12-21T02:20:44Z</dcterms:created>
  <dcterms:modified xsi:type="dcterms:W3CDTF">2025-08-16T22:20:07Z</dcterms:modified>
</cp:coreProperties>
</file>