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mann\OneDrive\Desktop\writing\papers\tbx3 paper\"/>
    </mc:Choice>
  </mc:AlternateContent>
  <xr:revisionPtr revIDLastSave="0" documentId="13_ncr:1_{EBE62159-3D5C-4DDA-8CC5-82A45C7C4FD9}" xr6:coauthVersionLast="47" xr6:coauthVersionMax="47" xr10:uidLastSave="{00000000-0000-0000-0000-000000000000}"/>
  <bookViews>
    <workbookView xWindow="-120" yWindow="-120" windowWidth="24240" windowHeight="13020" xr2:uid="{BEAEF272-391D-406E-9752-C0F27F3776B0}"/>
  </bookViews>
  <sheets>
    <sheet name="Ng et al 2021" sheetId="1" r:id="rId1"/>
    <sheet name="exome nanoseq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1" l="1"/>
  <c r="V5" i="1"/>
  <c r="V4" i="1"/>
</calcChain>
</file>

<file path=xl/sharedStrings.xml><?xml version="1.0" encoding="utf-8"?>
<sst xmlns="http://schemas.openxmlformats.org/spreadsheetml/2006/main" count="173" uniqueCount="109">
  <si>
    <t>mutation</t>
  </si>
  <si>
    <t>Patient ID</t>
  </si>
  <si>
    <t>Aetiology</t>
  </si>
  <si>
    <t>Cancer</t>
  </si>
  <si>
    <t>Age at 
operation (yrs)</t>
  </si>
  <si>
    <t>Operation</t>
  </si>
  <si>
    <t>Gender</t>
  </si>
  <si>
    <t>Ethnicity</t>
  </si>
  <si>
    <t>Diabetic</t>
  </si>
  <si>
    <t>PNPLA3
(rs738409)</t>
  </si>
  <si>
    <t>Evidence of chronic pancreatitis?</t>
  </si>
  <si>
    <t>Smoking 
status</t>
  </si>
  <si>
    <t>Size of 
largest HCC (mm)</t>
  </si>
  <si>
    <t>Number of 
HCCs</t>
  </si>
  <si>
    <t>Total tumour Load 
diameter (mm)</t>
  </si>
  <si>
    <t>Microvascular 
invasion</t>
  </si>
  <si>
    <t>Large vessel 
invasion</t>
  </si>
  <si>
    <t>Worst 
differentiation 
grade</t>
  </si>
  <si>
    <t>Steatosis 
(0-3)</t>
  </si>
  <si>
    <t>Lobular 
inflammation (0-2)</t>
  </si>
  <si>
    <t>Hepatocellular 
ballooning 
(0-2)</t>
  </si>
  <si>
    <t>NAS score</t>
  </si>
  <si>
    <t>Fibrosis 
score
(Kleiner)</t>
  </si>
  <si>
    <t>Fibrosis score 
(Ishak)</t>
  </si>
  <si>
    <t>Qualitative
fibrosis
stage</t>
  </si>
  <si>
    <t>Siderosis
grade</t>
  </si>
  <si>
    <t>Dysplasia in 
global assessment of 
background liver?</t>
  </si>
  <si>
    <t>AFP (kU/L)
(0 - 10)</t>
  </si>
  <si>
    <t>HbA1c
mMol/Mol
(&lt;48)</t>
  </si>
  <si>
    <t>Creat (µM)
(62 - 115)</t>
  </si>
  <si>
    <t>Bili (µM)
(0 - 20)</t>
  </si>
  <si>
    <t>Sodium (mM) 
(133 - 146)</t>
  </si>
  <si>
    <t>PT (secs)
(10.2 - 12.6)</t>
  </si>
  <si>
    <t>UKELD</t>
  </si>
  <si>
    <t>MELD</t>
  </si>
  <si>
    <t>Height (m)</t>
  </si>
  <si>
    <t>Weight (Kg)</t>
  </si>
  <si>
    <t>BMI</t>
  </si>
  <si>
    <t>L207P</t>
  </si>
  <si>
    <t>PD37107</t>
  </si>
  <si>
    <t>ARLD</t>
  </si>
  <si>
    <t>HCC</t>
  </si>
  <si>
    <t>Transplant</t>
  </si>
  <si>
    <t>Male</t>
  </si>
  <si>
    <t>White Polish</t>
  </si>
  <si>
    <t>No</t>
  </si>
  <si>
    <t>GG</t>
  </si>
  <si>
    <t>Ex</t>
  </si>
  <si>
    <t>no</t>
  </si>
  <si>
    <t>Moderate</t>
  </si>
  <si>
    <t>(4)</t>
  </si>
  <si>
    <t xml:space="preserve">Cirrhosis </t>
  </si>
  <si>
    <t>Dysplastic nodules</t>
  </si>
  <si>
    <t>P559A</t>
  </si>
  <si>
    <t>PD48372</t>
  </si>
  <si>
    <t>NAFLD</t>
  </si>
  <si>
    <t>Nil</t>
  </si>
  <si>
    <t>White British</t>
  </si>
  <si>
    <t>Tablet-controlled</t>
  </si>
  <si>
    <t>Cirrhosis</t>
  </si>
  <si>
    <t>Macroregenerative nodule</t>
  </si>
  <si>
    <t>A280S</t>
  </si>
  <si>
    <t>PD36717</t>
  </si>
  <si>
    <t>NORMAL</t>
  </si>
  <si>
    <t>Colorectal Ca</t>
  </si>
  <si>
    <t>Resection</t>
  </si>
  <si>
    <t>CG</t>
  </si>
  <si>
    <t>(1)</t>
  </si>
  <si>
    <t>Minimal</t>
  </si>
  <si>
    <t>NA</t>
  </si>
  <si>
    <t>PD ID</t>
  </si>
  <si>
    <t>External ID</t>
  </si>
  <si>
    <t>Age</t>
  </si>
  <si>
    <t>Cause of Death</t>
  </si>
  <si>
    <t>History of Diabetes</t>
  </si>
  <si>
    <t>Serologies</t>
  </si>
  <si>
    <t>Alcohol Use</t>
  </si>
  <si>
    <t>Tobacco Use</t>
  </si>
  <si>
    <t>Illicit Drug Use</t>
  </si>
  <si>
    <t>Fibrosis</t>
  </si>
  <si>
    <t>NAS</t>
  </si>
  <si>
    <t>HSC</t>
  </si>
  <si>
    <t>KC</t>
  </si>
  <si>
    <t>LEC</t>
  </si>
  <si>
    <t>HC</t>
  </si>
  <si>
    <t>SFT</t>
  </si>
  <si>
    <t>FFPE-B</t>
  </si>
  <si>
    <t>FSP4</t>
  </si>
  <si>
    <t>G35C</t>
  </si>
  <si>
    <t>PD55805b</t>
  </si>
  <si>
    <r>
      <t>2116572</t>
    </r>
    <r>
      <rPr>
        <sz val="11"/>
        <color theme="1"/>
        <rFont val="Wingdings"/>
        <charset val="2"/>
      </rPr>
      <t>¶</t>
    </r>
  </si>
  <si>
    <t>Female</t>
  </si>
  <si>
    <t>Hispanic</t>
  </si>
  <si>
    <t>CVA / Stroke</t>
  </si>
  <si>
    <t>CMV+, EBV+</t>
  </si>
  <si>
    <t>Yes</t>
  </si>
  <si>
    <t>X</t>
  </si>
  <si>
    <t>F40L</t>
  </si>
  <si>
    <t>PD55814b</t>
  </si>
  <si>
    <t>Caucasian</t>
  </si>
  <si>
    <t>Anoxia</t>
  </si>
  <si>
    <t>I155S; A471A</t>
  </si>
  <si>
    <t>PD55799b</t>
  </si>
  <si>
    <t>L263P</t>
  </si>
  <si>
    <t>PD55808b</t>
  </si>
  <si>
    <t>1a</t>
  </si>
  <si>
    <t>L727F</t>
  </si>
  <si>
    <t>PD55813b</t>
  </si>
  <si>
    <t>Mutation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</si>
</sst>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Wingdings"/>
      <charset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164" fontId="1" fillId="0" borderId="0" xfId="1" applyNumberFormat="1" applyFill="1" applyBorder="1" applyAlignment="1">
      <alignment horizontal="center" vertical="center"/>
    </xf>
    <xf numFmtId="0" fontId="1" fillId="0" borderId="0" xfId="1" applyFill="1" applyBorder="1" applyAlignment="1" applyProtection="1">
      <alignment horizontal="center" vertical="center" wrapText="1"/>
    </xf>
    <xf numFmtId="0" fontId="0" fillId="0" borderId="0" xfId="1" applyFont="1" applyFill="1" applyBorder="1" applyAlignment="1" applyProtection="1">
      <alignment horizontal="center" vertical="center" wrapText="1"/>
    </xf>
    <xf numFmtId="0" fontId="0" fillId="0" borderId="0" xfId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1" applyFont="1" applyFill="1" applyBorder="1" applyAlignment="1">
      <alignment horizontal="center" vertical="center" wrapText="1"/>
    </xf>
    <xf numFmtId="2" fontId="1" fillId="0" borderId="4" xfId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/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8" fillId="0" borderId="6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ill="1" applyAlignment="1">
      <alignment horizontal="center" vertical="center"/>
    </xf>
    <xf numFmtId="0" fontId="0" fillId="0" borderId="0" xfId="0" applyFill="1"/>
  </cellXfs>
  <cellStyles count="2">
    <cellStyle name="40% - Accent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8C9A7-9A51-430E-A2E1-BB9F41AD55AC}">
  <dimension ref="A1:AL11"/>
  <sheetViews>
    <sheetView tabSelected="1" topLeftCell="A2" workbookViewId="0">
      <selection activeCell="J13" sqref="J13"/>
    </sheetView>
  </sheetViews>
  <sheetFormatPr defaultRowHeight="15" x14ac:dyDescent="0.25"/>
  <cols>
    <col min="1" max="1" width="13.85546875" customWidth="1"/>
    <col min="4" max="4" width="13.85546875" customWidth="1"/>
    <col min="6" max="6" width="15.85546875" customWidth="1"/>
    <col min="8" max="8" width="12.5703125" customWidth="1"/>
  </cols>
  <sheetData>
    <row r="1" spans="1:38" ht="12.75" customHeight="1" x14ac:dyDescent="0.6"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38" ht="15" customHeight="1" x14ac:dyDescent="0.6"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38" ht="126" x14ac:dyDescent="0.25">
      <c r="A3" s="1" t="s">
        <v>108</v>
      </c>
      <c r="B3" s="2" t="s">
        <v>1</v>
      </c>
      <c r="C3" s="1" t="s">
        <v>2</v>
      </c>
      <c r="D3" s="1" t="s">
        <v>3</v>
      </c>
      <c r="E3" s="3" t="s">
        <v>4</v>
      </c>
      <c r="F3" s="3" t="s">
        <v>5</v>
      </c>
      <c r="G3" s="2" t="s">
        <v>6</v>
      </c>
      <c r="H3" s="2" t="s">
        <v>7</v>
      </c>
      <c r="I3" s="2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5" t="s">
        <v>17</v>
      </c>
      <c r="S3" s="3" t="s">
        <v>18</v>
      </c>
      <c r="T3" s="3" t="s">
        <v>19</v>
      </c>
      <c r="U3" s="3" t="s">
        <v>20</v>
      </c>
      <c r="V3" s="2" t="s">
        <v>21</v>
      </c>
      <c r="W3" s="3" t="s">
        <v>22</v>
      </c>
      <c r="X3" s="3" t="s">
        <v>23</v>
      </c>
      <c r="Y3" s="3" t="s">
        <v>24</v>
      </c>
      <c r="Z3" s="3" t="s">
        <v>25</v>
      </c>
      <c r="AA3" s="6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2" t="s">
        <v>33</v>
      </c>
      <c r="AI3" s="5" t="s">
        <v>34</v>
      </c>
      <c r="AJ3" s="2" t="s">
        <v>35</v>
      </c>
      <c r="AK3" s="2" t="s">
        <v>36</v>
      </c>
      <c r="AL3" s="2" t="s">
        <v>37</v>
      </c>
    </row>
    <row r="4" spans="1:38" x14ac:dyDescent="0.25">
      <c r="A4" s="33" t="s">
        <v>38</v>
      </c>
      <c r="B4" s="7" t="s">
        <v>39</v>
      </c>
      <c r="C4" s="7" t="s">
        <v>40</v>
      </c>
      <c r="D4" s="7" t="s">
        <v>41</v>
      </c>
      <c r="E4" s="7">
        <v>43.4</v>
      </c>
      <c r="F4" s="7" t="s">
        <v>42</v>
      </c>
      <c r="G4" s="7" t="s">
        <v>43</v>
      </c>
      <c r="H4" s="7" t="s">
        <v>44</v>
      </c>
      <c r="I4" s="7" t="s">
        <v>45</v>
      </c>
      <c r="J4" s="7" t="s">
        <v>46</v>
      </c>
      <c r="K4" s="7" t="s">
        <v>45</v>
      </c>
      <c r="L4" s="7" t="s">
        <v>47</v>
      </c>
      <c r="M4" s="8">
        <v>15</v>
      </c>
      <c r="N4" s="7">
        <v>4</v>
      </c>
      <c r="O4" s="7">
        <v>54</v>
      </c>
      <c r="P4" s="7" t="s">
        <v>48</v>
      </c>
      <c r="Q4" s="7" t="s">
        <v>48</v>
      </c>
      <c r="R4" s="9" t="s">
        <v>49</v>
      </c>
      <c r="S4" s="7">
        <v>1</v>
      </c>
      <c r="T4" s="7">
        <v>2</v>
      </c>
      <c r="U4" s="7">
        <v>0</v>
      </c>
      <c r="V4" s="7">
        <f>SUM(S4:U4)</f>
        <v>3</v>
      </c>
      <c r="W4" s="10" t="s">
        <v>50</v>
      </c>
      <c r="X4" s="7">
        <v>6</v>
      </c>
      <c r="Y4" s="7" t="s">
        <v>51</v>
      </c>
      <c r="Z4" s="7">
        <v>0</v>
      </c>
      <c r="AA4" s="9" t="s">
        <v>52</v>
      </c>
      <c r="AB4" s="7">
        <v>2</v>
      </c>
      <c r="AC4" s="7">
        <v>24</v>
      </c>
      <c r="AD4" s="7">
        <v>49</v>
      </c>
      <c r="AE4" s="7">
        <v>198</v>
      </c>
      <c r="AF4" s="7">
        <v>140</v>
      </c>
      <c r="AG4" s="7">
        <v>42.3</v>
      </c>
      <c r="AH4" s="7">
        <v>61</v>
      </c>
      <c r="AI4" s="9">
        <v>29</v>
      </c>
      <c r="AJ4" s="11">
        <v>1.73</v>
      </c>
      <c r="AK4" s="12">
        <v>109</v>
      </c>
      <c r="AL4" s="12">
        <v>36.4</v>
      </c>
    </row>
    <row r="5" spans="1:38" ht="45" x14ac:dyDescent="0.25">
      <c r="A5" s="13" t="s">
        <v>53</v>
      </c>
      <c r="B5" s="13" t="s">
        <v>54</v>
      </c>
      <c r="C5" s="13" t="s">
        <v>55</v>
      </c>
      <c r="D5" s="13" t="s">
        <v>56</v>
      </c>
      <c r="E5" s="14">
        <v>68.2</v>
      </c>
      <c r="F5" s="13" t="s">
        <v>42</v>
      </c>
      <c r="G5" s="15" t="s">
        <v>43</v>
      </c>
      <c r="H5" s="15" t="s">
        <v>57</v>
      </c>
      <c r="I5" s="15" t="s">
        <v>58</v>
      </c>
      <c r="J5" s="16" t="s">
        <v>46</v>
      </c>
      <c r="K5" s="17" t="s">
        <v>45</v>
      </c>
      <c r="L5" s="13" t="s">
        <v>47</v>
      </c>
      <c r="M5" s="18"/>
      <c r="N5" s="13"/>
      <c r="O5" s="13"/>
      <c r="P5" s="13"/>
      <c r="Q5" s="13"/>
      <c r="R5" s="13"/>
      <c r="S5" s="18">
        <v>0</v>
      </c>
      <c r="T5" s="13">
        <v>1</v>
      </c>
      <c r="U5" s="13">
        <v>1</v>
      </c>
      <c r="V5" s="7">
        <f>SUM(S5:U5)</f>
        <v>2</v>
      </c>
      <c r="W5" s="19">
        <v>4</v>
      </c>
      <c r="X5" s="7">
        <v>6</v>
      </c>
      <c r="Y5" s="20" t="s">
        <v>59</v>
      </c>
      <c r="Z5" s="7">
        <v>0</v>
      </c>
      <c r="AA5" s="7" t="s">
        <v>60</v>
      </c>
      <c r="AB5" s="18">
        <v>1</v>
      </c>
      <c r="AC5" s="13">
        <v>39</v>
      </c>
      <c r="AD5" s="15">
        <v>253</v>
      </c>
      <c r="AE5" s="15">
        <v>17</v>
      </c>
      <c r="AF5" s="15">
        <v>132</v>
      </c>
      <c r="AG5" s="15">
        <v>13.5</v>
      </c>
      <c r="AH5" s="15">
        <v>55</v>
      </c>
      <c r="AI5" s="13">
        <v>22</v>
      </c>
      <c r="AJ5" s="21">
        <v>1.8</v>
      </c>
      <c r="AK5" s="14">
        <v>94.8</v>
      </c>
      <c r="AL5" s="14">
        <v>29.2</v>
      </c>
    </row>
    <row r="6" spans="1:38" x14ac:dyDescent="0.25">
      <c r="A6" s="33" t="s">
        <v>61</v>
      </c>
      <c r="B6" s="7" t="s">
        <v>62</v>
      </c>
      <c r="C6" s="7" t="s">
        <v>63</v>
      </c>
      <c r="D6" s="7" t="s">
        <v>64</v>
      </c>
      <c r="E6" s="7">
        <v>72.900000000000006</v>
      </c>
      <c r="F6" s="7" t="s">
        <v>65</v>
      </c>
      <c r="G6" s="7" t="s">
        <v>43</v>
      </c>
      <c r="H6" s="7" t="s">
        <v>57</v>
      </c>
      <c r="I6" s="7" t="s">
        <v>45</v>
      </c>
      <c r="J6" s="7" t="s">
        <v>66</v>
      </c>
      <c r="K6" s="7" t="s">
        <v>45</v>
      </c>
      <c r="L6" s="7" t="s">
        <v>47</v>
      </c>
      <c r="M6" s="8"/>
      <c r="N6" s="7"/>
      <c r="O6" s="7"/>
      <c r="P6" s="7"/>
      <c r="Q6" s="7"/>
      <c r="R6" s="9"/>
      <c r="S6" s="7">
        <v>1</v>
      </c>
      <c r="T6" s="7">
        <v>1</v>
      </c>
      <c r="U6" s="7">
        <v>0</v>
      </c>
      <c r="V6" s="7">
        <f>SUM(S6:U6)</f>
        <v>2</v>
      </c>
      <c r="W6" s="10" t="s">
        <v>67</v>
      </c>
      <c r="X6" s="7">
        <v>0</v>
      </c>
      <c r="Y6" s="22" t="s">
        <v>68</v>
      </c>
      <c r="Z6" s="22">
        <v>0</v>
      </c>
      <c r="AA6" s="9"/>
      <c r="AB6" s="7"/>
      <c r="AC6" s="7"/>
      <c r="AD6" s="7">
        <v>82</v>
      </c>
      <c r="AE6" s="7">
        <v>10</v>
      </c>
      <c r="AF6" s="7">
        <v>144</v>
      </c>
      <c r="AG6" s="7">
        <v>12.9</v>
      </c>
      <c r="AH6" s="7" t="s">
        <v>69</v>
      </c>
      <c r="AI6" s="9" t="s">
        <v>69</v>
      </c>
      <c r="AJ6" s="11">
        <v>1.702</v>
      </c>
      <c r="AK6" s="12">
        <v>82.9</v>
      </c>
      <c r="AL6" s="12">
        <v>30.12</v>
      </c>
    </row>
    <row r="10" spans="1:38" ht="15.75" customHeight="1" x14ac:dyDescent="0.25"/>
    <row r="11" spans="1:38" ht="15.75" customHeight="1" x14ac:dyDescent="0.25"/>
  </sheetData>
  <conditionalFormatting sqref="V4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:W4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:W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:W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Y4:Y6" xr:uid="{014E9F3C-7710-4675-9B44-4D9D40B0A937}">
      <formula1>"Nil, Minimal, Mild, Moderate, Severe, Cirrhosis"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CA1F-DCC0-450E-B034-27D04FE4161B}">
  <dimension ref="A1:V10"/>
  <sheetViews>
    <sheetView workbookViewId="0">
      <selection activeCell="H15" sqref="H15"/>
    </sheetView>
  </sheetViews>
  <sheetFormatPr defaultRowHeight="15" x14ac:dyDescent="0.25"/>
  <cols>
    <col min="5" max="5" width="6.42578125" customWidth="1"/>
  </cols>
  <sheetData>
    <row r="1" spans="1:22" ht="15" customHeight="1" x14ac:dyDescent="0.6">
      <c r="F1" s="32"/>
      <c r="G1" s="31"/>
      <c r="H1" s="32"/>
      <c r="I1" s="32"/>
      <c r="J1" s="32"/>
      <c r="K1" s="32"/>
      <c r="L1" s="32"/>
      <c r="M1" s="32"/>
      <c r="N1" s="32"/>
      <c r="O1" s="32"/>
      <c r="P1" s="32"/>
    </row>
    <row r="2" spans="1:22" ht="15" customHeight="1" x14ac:dyDescent="0.6"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5" spans="1:22" ht="45" x14ac:dyDescent="0.25">
      <c r="A5" s="23" t="s">
        <v>0</v>
      </c>
      <c r="B5" s="24" t="s">
        <v>70</v>
      </c>
      <c r="C5" s="25" t="s">
        <v>71</v>
      </c>
      <c r="D5" s="25" t="s">
        <v>72</v>
      </c>
      <c r="E5" s="25" t="s">
        <v>6</v>
      </c>
      <c r="F5" s="25" t="s">
        <v>7</v>
      </c>
      <c r="G5" s="25" t="s">
        <v>37</v>
      </c>
      <c r="H5" s="25" t="s">
        <v>73</v>
      </c>
      <c r="I5" s="25" t="s">
        <v>74</v>
      </c>
      <c r="J5" s="25" t="s">
        <v>75</v>
      </c>
      <c r="K5" s="25" t="s">
        <v>76</v>
      </c>
      <c r="L5" s="25" t="s">
        <v>77</v>
      </c>
      <c r="M5" s="25" t="s">
        <v>78</v>
      </c>
      <c r="N5" s="25" t="s">
        <v>79</v>
      </c>
      <c r="O5" s="25" t="s">
        <v>80</v>
      </c>
      <c r="P5" s="25" t="s">
        <v>81</v>
      </c>
      <c r="Q5" s="25" t="s">
        <v>82</v>
      </c>
      <c r="R5" s="25" t="s">
        <v>83</v>
      </c>
      <c r="S5" s="25" t="s">
        <v>84</v>
      </c>
      <c r="T5" s="25" t="s">
        <v>85</v>
      </c>
      <c r="U5" s="25" t="s">
        <v>86</v>
      </c>
      <c r="V5" s="25" t="s">
        <v>87</v>
      </c>
    </row>
    <row r="6" spans="1:22" x14ac:dyDescent="0.25">
      <c r="A6" s="34" t="s">
        <v>88</v>
      </c>
      <c r="B6" s="26" t="s">
        <v>89</v>
      </c>
      <c r="C6" s="27" t="s">
        <v>90</v>
      </c>
      <c r="D6" s="28">
        <v>59</v>
      </c>
      <c r="E6" s="29" t="s">
        <v>91</v>
      </c>
      <c r="F6" s="29" t="s">
        <v>92</v>
      </c>
      <c r="G6" s="29">
        <v>27.5</v>
      </c>
      <c r="H6" s="29" t="s">
        <v>93</v>
      </c>
      <c r="I6" s="30" t="s">
        <v>45</v>
      </c>
      <c r="J6" s="29" t="s">
        <v>94</v>
      </c>
      <c r="K6" s="29" t="s">
        <v>95</v>
      </c>
      <c r="L6" s="29" t="s">
        <v>45</v>
      </c>
      <c r="M6" s="29" t="s">
        <v>45</v>
      </c>
      <c r="N6" s="27">
        <v>1</v>
      </c>
      <c r="O6" s="27">
        <v>7</v>
      </c>
      <c r="P6" s="29" t="s">
        <v>96</v>
      </c>
      <c r="Q6" s="29" t="s">
        <v>96</v>
      </c>
      <c r="R6" s="29"/>
      <c r="S6" s="29"/>
      <c r="T6" s="29" t="s">
        <v>96</v>
      </c>
      <c r="U6" s="29" t="s">
        <v>96</v>
      </c>
      <c r="V6" s="29">
        <v>1</v>
      </c>
    </row>
    <row r="7" spans="1:22" x14ac:dyDescent="0.25">
      <c r="A7" s="34" t="s">
        <v>97</v>
      </c>
      <c r="B7" s="26" t="s">
        <v>98</v>
      </c>
      <c r="C7" s="27">
        <v>2113173</v>
      </c>
      <c r="D7" s="28">
        <v>45</v>
      </c>
      <c r="E7" s="29" t="s">
        <v>91</v>
      </c>
      <c r="F7" s="29" t="s">
        <v>99</v>
      </c>
      <c r="G7" s="29">
        <v>37.200000000000003</v>
      </c>
      <c r="H7" s="29" t="s">
        <v>100</v>
      </c>
      <c r="I7" s="30" t="s">
        <v>45</v>
      </c>
      <c r="J7" s="29" t="s">
        <v>94</v>
      </c>
      <c r="K7" s="29">
        <v>35</v>
      </c>
      <c r="L7" s="29" t="s">
        <v>95</v>
      </c>
      <c r="M7" s="29" t="s">
        <v>45</v>
      </c>
      <c r="N7" s="27">
        <v>2</v>
      </c>
      <c r="O7" s="27">
        <v>3</v>
      </c>
      <c r="P7" s="29" t="s">
        <v>96</v>
      </c>
      <c r="Q7" s="29" t="s">
        <v>96</v>
      </c>
      <c r="R7" s="29"/>
      <c r="S7" s="29"/>
      <c r="T7" s="29" t="s">
        <v>96</v>
      </c>
      <c r="U7" s="29" t="s">
        <v>96</v>
      </c>
      <c r="V7" s="29">
        <v>1</v>
      </c>
    </row>
    <row r="8" spans="1:22" x14ac:dyDescent="0.25">
      <c r="A8" s="34" t="s">
        <v>101</v>
      </c>
      <c r="B8" s="26" t="s">
        <v>102</v>
      </c>
      <c r="C8" s="27">
        <v>2018783</v>
      </c>
      <c r="D8" s="28">
        <v>51</v>
      </c>
      <c r="E8" s="29" t="s">
        <v>43</v>
      </c>
      <c r="F8" s="29" t="s">
        <v>99</v>
      </c>
      <c r="G8" s="29">
        <v>33.799999999999997</v>
      </c>
      <c r="H8" s="29" t="s">
        <v>93</v>
      </c>
      <c r="I8" s="30" t="s">
        <v>45</v>
      </c>
      <c r="J8" s="29" t="s">
        <v>94</v>
      </c>
      <c r="K8" s="29" t="s">
        <v>45</v>
      </c>
      <c r="L8" s="29" t="s">
        <v>95</v>
      </c>
      <c r="M8" s="29" t="s">
        <v>45</v>
      </c>
      <c r="N8" s="27">
        <v>1</v>
      </c>
      <c r="O8" s="27">
        <v>4</v>
      </c>
      <c r="P8" s="29" t="s">
        <v>96</v>
      </c>
      <c r="Q8" s="29" t="s">
        <v>96</v>
      </c>
      <c r="R8" s="29"/>
      <c r="S8" s="29"/>
      <c r="T8" s="29" t="s">
        <v>96</v>
      </c>
      <c r="U8" s="29" t="s">
        <v>96</v>
      </c>
      <c r="V8" s="29">
        <v>1</v>
      </c>
    </row>
    <row r="9" spans="1:22" x14ac:dyDescent="0.25">
      <c r="A9" s="34" t="s">
        <v>103</v>
      </c>
      <c r="B9" s="26" t="s">
        <v>104</v>
      </c>
      <c r="C9" s="27">
        <v>2021616</v>
      </c>
      <c r="D9" s="28">
        <v>61</v>
      </c>
      <c r="E9" s="29" t="s">
        <v>91</v>
      </c>
      <c r="F9" s="29" t="s">
        <v>99</v>
      </c>
      <c r="G9" s="29">
        <v>30.5</v>
      </c>
      <c r="H9" s="29" t="s">
        <v>93</v>
      </c>
      <c r="I9" s="30" t="s">
        <v>45</v>
      </c>
      <c r="J9" s="29" t="s">
        <v>94</v>
      </c>
      <c r="K9" s="29" t="s">
        <v>95</v>
      </c>
      <c r="L9" s="29" t="s">
        <v>45</v>
      </c>
      <c r="M9" s="29" t="s">
        <v>45</v>
      </c>
      <c r="N9" s="27" t="s">
        <v>105</v>
      </c>
      <c r="O9" s="27">
        <v>4</v>
      </c>
      <c r="P9" s="29"/>
      <c r="Q9" s="29"/>
      <c r="R9" s="29"/>
      <c r="S9" s="29"/>
      <c r="T9" s="29" t="s">
        <v>96</v>
      </c>
      <c r="U9" s="29"/>
      <c r="V9" s="29">
        <v>1</v>
      </c>
    </row>
    <row r="10" spans="1:22" x14ac:dyDescent="0.25">
      <c r="A10" s="34" t="s">
        <v>106</v>
      </c>
      <c r="B10" s="26" t="s">
        <v>107</v>
      </c>
      <c r="C10" s="27">
        <v>2111529</v>
      </c>
      <c r="D10" s="28">
        <v>60</v>
      </c>
      <c r="E10" s="29" t="s">
        <v>43</v>
      </c>
      <c r="F10" s="29" t="s">
        <v>92</v>
      </c>
      <c r="G10" s="29">
        <v>41.3</v>
      </c>
      <c r="H10" s="29" t="s">
        <v>93</v>
      </c>
      <c r="I10" s="30" t="s">
        <v>45</v>
      </c>
      <c r="J10" s="29" t="s">
        <v>94</v>
      </c>
      <c r="K10" s="29" t="s">
        <v>95</v>
      </c>
      <c r="L10" s="29" t="s">
        <v>45</v>
      </c>
      <c r="M10" s="29" t="s">
        <v>45</v>
      </c>
      <c r="N10" s="27">
        <v>3</v>
      </c>
      <c r="O10" s="27">
        <v>3</v>
      </c>
      <c r="P10" s="29" t="s">
        <v>96</v>
      </c>
      <c r="Q10" s="29" t="s">
        <v>96</v>
      </c>
      <c r="R10" s="29"/>
      <c r="S10" s="29"/>
      <c r="T10" s="29" t="s">
        <v>96</v>
      </c>
      <c r="U10" s="29" t="s">
        <v>96</v>
      </c>
      <c r="V10" s="2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Ng et al 2021</vt:lpstr>
      <vt:lpstr>exome nanoseq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Mannino</dc:creator>
  <cp:lastModifiedBy>Gregory Mannino</cp:lastModifiedBy>
  <dcterms:created xsi:type="dcterms:W3CDTF">2025-05-06T16:51:46Z</dcterms:created>
  <dcterms:modified xsi:type="dcterms:W3CDTF">2025-05-15T04:21:02Z</dcterms:modified>
</cp:coreProperties>
</file>